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申請者リスト" sheetId="1" r:id="rId1"/>
    <sheet name="様式１" sheetId="2" r:id="rId2"/>
    <sheet name="様式２" sheetId="3" r:id="rId3"/>
    <sheet name="様式３" sheetId="4" r:id="rId4"/>
    <sheet name="様式４" sheetId="5" r:id="rId5"/>
    <sheet name="様式５" sheetId="6" r:id="rId6"/>
    <sheet name="様式６" sheetId="7" r:id="rId7"/>
    <sheet name="様式７" sheetId="8" r:id="rId8"/>
  </sheets>
  <definedNames>
    <definedName name="_xlnm.Print_Area" localSheetId="0">'申請者リスト'!$A$1:$O$244</definedName>
    <definedName name="_xlnm.Print_Area" localSheetId="3">'様式３'!$A$1:$O$480</definedName>
    <definedName name="_xlnm.Print_Area" localSheetId="4">'様式４'!$A$1:$K$34</definedName>
    <definedName name="_xlnm.Print_Area" localSheetId="5">'様式５'!$A$1:$J$32</definedName>
    <definedName name="_xlnm.Print_Area" localSheetId="6">'様式６'!$B$1:$P$432</definedName>
    <definedName name="_xlnm.Print_Area" localSheetId="7">'様式７'!$B$1:$P$23</definedName>
    <definedName name="_xlnm.Print_Titles" localSheetId="0">'申請者リスト'!$1:$3</definedName>
  </definedNames>
  <calcPr fullCalcOnLoad="1"/>
</workbook>
</file>

<file path=xl/sharedStrings.xml><?xml version="1.0" encoding="utf-8"?>
<sst xmlns="http://schemas.openxmlformats.org/spreadsheetml/2006/main" count="1957" uniqueCount="149">
  <si>
    <t>（様式３）</t>
  </si>
  <si>
    <t>埼玉県高校生専門資格等取得表彰推薦名簿</t>
  </si>
  <si>
    <t>Ｎｏ</t>
  </si>
  <si>
    <t>生　年　月　日</t>
  </si>
  <si>
    <t>得点
合計</t>
  </si>
  <si>
    <t>備　考</t>
  </si>
  <si>
    <t>合計</t>
  </si>
  <si>
    <t>（様式６）</t>
  </si>
  <si>
    <t>埼玉県高校生専門資格等取得表彰証書発行台帳</t>
  </si>
  <si>
    <t>氏　　　　名</t>
  </si>
  <si>
    <t>資格・試験等ﾗﾝｸ</t>
  </si>
  <si>
    <t>割　印</t>
  </si>
  <si>
    <t>Ａ　　</t>
  </si>
  <si>
    <t>Ｂ　　</t>
  </si>
  <si>
    <t>Ｃ　　</t>
  </si>
  <si>
    <t>Ｄ　　</t>
  </si>
  <si>
    <t>年</t>
  </si>
  <si>
    <t>※１　学科の欄には、大学科名を記入する。</t>
  </si>
  <si>
    <t>学科・ｺｰｽ</t>
  </si>
  <si>
    <t>組</t>
  </si>
  <si>
    <t>番</t>
  </si>
  <si>
    <t>月</t>
  </si>
  <si>
    <t>日</t>
  </si>
  <si>
    <t>氏　　名</t>
  </si>
  <si>
    <t>・</t>
  </si>
  <si>
    <t>Ａ</t>
  </si>
  <si>
    <t>Ｂ</t>
  </si>
  <si>
    <t>Ｃ</t>
  </si>
  <si>
    <t>Ｄ</t>
  </si>
  <si>
    <t>・</t>
  </si>
  <si>
    <t>（様式２）</t>
  </si>
  <si>
    <t>男</t>
  </si>
  <si>
    <t>女</t>
  </si>
  <si>
    <t>計</t>
  </si>
  <si>
    <t>第　　　　　　　号</t>
  </si>
  <si>
    <t>学校長名</t>
  </si>
  <si>
    <t>記入者名</t>
  </si>
  <si>
    <t>埼玉県高校生専門資格等取得表彰の推薦について（申請）</t>
  </si>
  <si>
    <t>記</t>
  </si>
  <si>
    <t>１　　　年</t>
  </si>
  <si>
    <t>２　　　年</t>
  </si>
  <si>
    <t>３　　　年</t>
  </si>
  <si>
    <t>４　　　年</t>
  </si>
  <si>
    <t>合　　　計</t>
  </si>
  <si>
    <t>埼　玉　県　知　事</t>
  </si>
  <si>
    <t>Ａ　ランク</t>
  </si>
  <si>
    <t>Ｂ　ランク</t>
  </si>
  <si>
    <t>Ｃ　ランク</t>
  </si>
  <si>
    <t>Ｄ　ランク</t>
  </si>
  <si>
    <t>年</t>
  </si>
  <si>
    <t>様式２用</t>
  </si>
  <si>
    <t>年度</t>
  </si>
  <si>
    <t>枚目）</t>
  </si>
  <si>
    <t>(</t>
  </si>
  <si>
    <t>学  校  名　　　　　　　　　　</t>
  </si>
  <si>
    <t>学 校 名　　　　　　　　　　　</t>
  </si>
  <si>
    <t>月</t>
  </si>
  <si>
    <t>日</t>
  </si>
  <si>
    <t>第</t>
  </si>
  <si>
    <t>生年</t>
  </si>
  <si>
    <t>（様式５）</t>
  </si>
  <si>
    <t>埼玉県高校生専門資格等取得表彰の推薦書〔全国表彰等〕</t>
  </si>
  <si>
    <t>２　該当生徒（グループの場合、以下にグループ全員の氏名等を記入）</t>
  </si>
  <si>
    <t>学年</t>
  </si>
  <si>
    <t>氏     名</t>
  </si>
  <si>
    <t>全国表彰の内容</t>
  </si>
  <si>
    <t>主催団体等</t>
  </si>
  <si>
    <t>※　学科の欄には、大学科名を記入する。</t>
  </si>
  <si>
    <t>（様式７）</t>
  </si>
  <si>
    <t>埼玉県高校生専門資格等取得表彰証書発行台帳〔全国表彰等〕</t>
  </si>
  <si>
    <t>発行番号</t>
  </si>
  <si>
    <t>全国表彰等の内容</t>
  </si>
  <si>
    <t>・</t>
  </si>
  <si>
    <t>※　学科の欄には、大学科名を記入する。</t>
  </si>
  <si>
    <t>資格・試験等ランクの欄には、取得個数を記入する。</t>
  </si>
  <si>
    <t>※２　整理番号は、様式１の整理番号（担当者が付記）と一致させる。</t>
  </si>
  <si>
    <t>※３</t>
  </si>
  <si>
    <t>※４</t>
  </si>
  <si>
    <t>得点合計欄には、得点の合計を記入する。</t>
  </si>
  <si>
    <t>整理番号</t>
  </si>
  <si>
    <t>得点合計</t>
  </si>
  <si>
    <t>学校長名</t>
  </si>
  <si>
    <t>(様式１）</t>
  </si>
  <si>
    <t>整理番号※</t>
  </si>
  <si>
    <t>　　　　　　　　　　　　　　　　　　　　　　　　　　　　　埼玉県高校生専門資格等取得表彰申請書</t>
  </si>
  <si>
    <t>埼玉県高校生専門資格等取得表彰申請書</t>
  </si>
  <si>
    <t>生徒はここには記入しない</t>
  </si>
  <si>
    <t>埼玉県知事</t>
  </si>
  <si>
    <t>学校名</t>
  </si>
  <si>
    <t>学　校</t>
  </si>
  <si>
    <t>ふ  り  が  な</t>
  </si>
  <si>
    <t>生徒氏名</t>
  </si>
  <si>
    <t>学年</t>
  </si>
  <si>
    <t>年</t>
  </si>
  <si>
    <t>生年月日</t>
  </si>
  <si>
    <t>　標記の件について、下記の職業資格等を得ましたので埼玉県高校生専門資格等取得表彰制度実施要項第７条の規定に基づき</t>
  </si>
  <si>
    <t>合格証書の写しを添えて申請します。</t>
  </si>
  <si>
    <t>取得した職業資格等の内容</t>
  </si>
  <si>
    <t>NO.</t>
  </si>
  <si>
    <t>区分</t>
  </si>
  <si>
    <t>種目</t>
  </si>
  <si>
    <t>資格・検定試験等の名称</t>
  </si>
  <si>
    <t>主催団体等</t>
  </si>
  <si>
    <t>取得年月日</t>
  </si>
  <si>
    <t>ランク</t>
  </si>
  <si>
    <t>得点</t>
  </si>
  <si>
    <t>合　計　得　点　　　　　　</t>
  </si>
  <si>
    <t>埼玉県高校生専門資格等取得表彰申請書〔全国表彰等〕</t>
  </si>
  <si>
    <t>学校名</t>
  </si>
  <si>
    <t>生徒氏名</t>
  </si>
  <si>
    <t>学年</t>
  </si>
  <si>
    <t>生年月日</t>
  </si>
  <si>
    <t>（様式４）</t>
  </si>
  <si>
    <t>学 校 名</t>
  </si>
  <si>
    <t>１　関係書類等の写し</t>
  </si>
  <si>
    <t>学校</t>
  </si>
  <si>
    <t>学科･ｺｰｽ名</t>
  </si>
  <si>
    <t>　標記の件について、［全国的な大会等への出場及び発表・全国的なレベルでの活躍等（どちらかを線で消す。）］に関して、下記のとおり埼玉県高校生専門資格等取得表彰制度実施要項第７条の規定に基づき、申請します。</t>
  </si>
  <si>
    <t>　　年　　月　　日</t>
  </si>
  <si>
    <t xml:space="preserve">    月    日</t>
  </si>
  <si>
    <t>学校</t>
  </si>
  <si>
    <t>学年　　　　　　　　　　　　　　　　　　　</t>
  </si>
  <si>
    <t>学　年　　　　　　　　　　　　　　　　　　　</t>
  </si>
  <si>
    <t>学　科</t>
  </si>
  <si>
    <t>枚中</t>
  </si>
  <si>
    <t>男</t>
  </si>
  <si>
    <t>生  年  月  日</t>
  </si>
  <si>
    <t>生 年 月 日</t>
  </si>
  <si>
    <t>「埼玉県高校生専門資格等取得表彰申請書」提出者リスト（Ver.3.1）</t>
  </si>
  <si>
    <t>学科</t>
  </si>
  <si>
    <t>女</t>
  </si>
  <si>
    <t>※２　資格・試験等ランクの欄には、取得個数を記入する。</t>
  </si>
  <si>
    <t>※３　得点合計欄には、得点の合計を記入する。</t>
  </si>
  <si>
    <t>平成　   年</t>
  </si>
  <si>
    <t>発行番号</t>
  </si>
  <si>
    <t>平成</t>
  </si>
  <si>
    <t>　標記の件について、［全国的な大会等への出場及び発表・全国的なレベルでの活躍等どちらかを線で消す。）］に関して、下記のとおり埼玉県高校生専門資格等取得表彰制度実施要項第８条の規定に基づき、推薦します。</t>
  </si>
  <si>
    <t>　標記の件について、埼玉県高校生専門資格等取得表彰制度実施要項第８条の規定により別添のとおり推薦します。
  なお、集計の結果は下記のとおりです。　　</t>
  </si>
  <si>
    <t>級・合格等</t>
  </si>
  <si>
    <r>
      <t>なお、整理番号については、</t>
    </r>
    <r>
      <rPr>
        <u val="single"/>
        <sz val="12"/>
        <rFont val="ＭＳ 明朝"/>
        <family val="1"/>
      </rPr>
      <t>各学校の大学科ごとに１～を割り振ること</t>
    </r>
    <r>
      <rPr>
        <sz val="12"/>
        <rFont val="ＭＳ 明朝"/>
        <family val="1"/>
      </rPr>
      <t>。</t>
    </r>
  </si>
  <si>
    <t>学科の区分</t>
  </si>
  <si>
    <t>令和　　年　　月　　日</t>
  </si>
  <si>
    <t>令和　　年　　月　　日</t>
  </si>
  <si>
    <t>（令和</t>
  </si>
  <si>
    <t>発行年月日 令和　　</t>
  </si>
  <si>
    <t>（令和</t>
  </si>
  <si>
    <t>（令和</t>
  </si>
  <si>
    <t>　　　　　　　</t>
  </si>
  <si>
    <t>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</si>
</sst>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F800]dddd\,\ mmmm\ dd\,\ yyyy"/>
    <numFmt numFmtId="178" formatCode="[$-411]ggge&quot;年&quot;m&quot;月&quot;d&quot;日&quot;;@"/>
    <numFmt numFmtId="179" formatCode="0_ "/>
  </numFmts>
  <fonts count="57">
    <font>
      <sz val="11"/>
      <name val="ＭＳ Ｐゴシック"/>
      <family val="3"/>
    </font>
    <font>
      <sz val="11"/>
      <color indexed="8"/>
      <name val="ＭＳ Ｐゴシック"/>
      <family val="3"/>
    </font>
    <font>
      <sz val="11"/>
      <name val="ＭＳ 明朝"/>
      <family val="1"/>
    </font>
    <font>
      <sz val="6"/>
      <name val="ＭＳ Ｐゴシック"/>
      <family val="3"/>
    </font>
    <font>
      <sz val="12"/>
      <name val="ＭＳ 明朝"/>
      <family val="1"/>
    </font>
    <font>
      <sz val="9"/>
      <name val="ＭＳ 明朝"/>
      <family val="1"/>
    </font>
    <font>
      <b/>
      <sz val="12"/>
      <name val="ＭＳ Ｐゴシック"/>
      <family val="3"/>
    </font>
    <font>
      <sz val="12"/>
      <name val="ＭＳ Ｐゴシック"/>
      <family val="3"/>
    </font>
    <font>
      <sz val="14"/>
      <name val="ＭＳ 明朝"/>
      <family val="1"/>
    </font>
    <font>
      <u val="single"/>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明朝"/>
      <family val="1"/>
    </font>
    <font>
      <sz val="14"/>
      <color indexed="8"/>
      <name val="ＭＳ Ｐゴシック"/>
      <family val="3"/>
    </font>
    <font>
      <sz val="14"/>
      <color indexed="8"/>
      <name val="ＭＳ 明朝"/>
      <family val="1"/>
    </font>
    <font>
      <sz val="10"/>
      <color indexed="8"/>
      <name val="ＭＳ 明朝"/>
      <family val="1"/>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明朝"/>
      <family val="1"/>
    </font>
    <font>
      <sz val="14"/>
      <color theme="1"/>
      <name val="Calibri"/>
      <family val="3"/>
    </font>
    <font>
      <sz val="14"/>
      <color theme="1"/>
      <name val="ＭＳ 明朝"/>
      <family val="1"/>
    </font>
    <font>
      <sz val="10"/>
      <color theme="1"/>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style="thin"/>
      <right style="thin"/>
      <top style="thin"/>
      <bottom style="double"/>
    </border>
    <border>
      <left style="thin"/>
      <right/>
      <top style="thin"/>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thin"/>
      <top/>
      <bottom style="thin"/>
    </border>
    <border>
      <left style="thin"/>
      <right style="thin"/>
      <top style="thin"/>
      <bottom style="thin"/>
    </border>
    <border>
      <left style="thin"/>
      <right/>
      <top/>
      <bottom style="thin"/>
    </border>
    <border>
      <left style="medium"/>
      <right style="thin"/>
      <top/>
      <bottom style="thin"/>
    </border>
    <border>
      <left style="thin"/>
      <right/>
      <top style="thin"/>
      <bottom style="thin"/>
    </border>
    <border>
      <left style="medium"/>
      <right style="thin"/>
      <top style="thin"/>
      <bottom style="thin"/>
    </border>
    <border>
      <left style="medium"/>
      <right style="medium"/>
      <top style="medium"/>
      <bottom style="double"/>
    </border>
    <border>
      <left style="medium"/>
      <right style="medium"/>
      <top/>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thin"/>
      <right style="thin"/>
      <top style="double"/>
      <bottom style="thin"/>
    </border>
    <border>
      <left style="thin"/>
      <right/>
      <top style="thin"/>
      <bottom/>
    </border>
    <border>
      <left style="thin"/>
      <right style="medium"/>
      <top/>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83">
    <xf numFmtId="0" fontId="0" fillId="0" borderId="0" xfId="0" applyAlignment="1">
      <alignment vertical="center"/>
    </xf>
    <xf numFmtId="0" fontId="4" fillId="0" borderId="0" xfId="0" applyFont="1" applyAlignment="1">
      <alignment vertical="center"/>
    </xf>
    <xf numFmtId="0" fontId="2" fillId="0" borderId="0" xfId="0" applyFont="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shrinkToFit="1"/>
    </xf>
    <xf numFmtId="0" fontId="0" fillId="0" borderId="0" xfId="0"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4" fillId="0" borderId="0" xfId="0" applyFont="1" applyAlignment="1">
      <alignment vertical="center"/>
    </xf>
    <xf numFmtId="0" fontId="0" fillId="0" borderId="0" xfId="0" applyAlignment="1" applyProtection="1">
      <alignment vertical="center"/>
      <protection locked="0"/>
    </xf>
    <xf numFmtId="0" fontId="7" fillId="28" borderId="17" xfId="0" applyFont="1" applyFill="1" applyBorder="1" applyAlignment="1" applyProtection="1">
      <alignment horizontal="center" vertical="center"/>
      <protection locked="0"/>
    </xf>
    <xf numFmtId="0" fontId="7" fillId="28" borderId="19" xfId="0" applyFont="1" applyFill="1" applyBorder="1" applyAlignment="1" applyProtection="1">
      <alignment horizontal="center" vertical="center"/>
      <protection locked="0"/>
    </xf>
    <xf numFmtId="0" fontId="7" fillId="28" borderId="20" xfId="0" applyFont="1" applyFill="1" applyBorder="1" applyAlignment="1" applyProtection="1">
      <alignment horizontal="center" vertical="center"/>
      <protection locked="0"/>
    </xf>
    <xf numFmtId="0" fontId="7" fillId="28" borderId="18" xfId="0" applyFont="1" applyFill="1" applyBorder="1" applyAlignment="1" applyProtection="1">
      <alignment horizontal="center" vertical="center"/>
      <protection locked="0"/>
    </xf>
    <xf numFmtId="0" fontId="7" fillId="28" borderId="21" xfId="0" applyFont="1" applyFill="1" applyBorder="1" applyAlignment="1" applyProtection="1">
      <alignment horizontal="center" vertical="center"/>
      <protection locked="0"/>
    </xf>
    <xf numFmtId="0" fontId="7" fillId="28" borderId="22" xfId="0" applyFont="1" applyFill="1" applyBorder="1" applyAlignment="1" applyProtection="1">
      <alignment horizontal="center" vertical="center"/>
      <protection locked="0"/>
    </xf>
    <xf numFmtId="0" fontId="7" fillId="0" borderId="23" xfId="0" applyFont="1" applyBorder="1" applyAlignment="1">
      <alignment horizontal="center"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2" fillId="28" borderId="0" xfId="0" applyFont="1" applyFill="1" applyAlignment="1" applyProtection="1">
      <alignment vertical="center"/>
      <protection locked="0"/>
    </xf>
    <xf numFmtId="0" fontId="4" fillId="0" borderId="0" xfId="0" applyFont="1" applyAlignment="1" applyProtection="1">
      <alignment vertical="center"/>
      <protection/>
    </xf>
    <xf numFmtId="0" fontId="2" fillId="28" borderId="0" xfId="0" applyFont="1" applyFill="1" applyAlignment="1" applyProtection="1">
      <alignment vertical="center"/>
      <protection locked="0"/>
    </xf>
    <xf numFmtId="0" fontId="52" fillId="0" borderId="0" xfId="0" applyFont="1" applyAlignment="1">
      <alignment vertical="center"/>
    </xf>
    <xf numFmtId="0" fontId="53" fillId="0" borderId="0" xfId="0" applyFont="1" applyAlignment="1">
      <alignment horizontal="right" vertical="center"/>
    </xf>
    <xf numFmtId="0" fontId="54" fillId="0" borderId="0" xfId="0" applyFont="1" applyAlignment="1">
      <alignment vertical="center"/>
    </xf>
    <xf numFmtId="0" fontId="0" fillId="0" borderId="0" xfId="0" applyAlignment="1">
      <alignment vertical="center"/>
    </xf>
    <xf numFmtId="0" fontId="52" fillId="0" borderId="0" xfId="0" applyFont="1" applyAlignment="1">
      <alignment horizontal="distributed" vertical="center"/>
    </xf>
    <xf numFmtId="0" fontId="55" fillId="0" borderId="0" xfId="0" applyFont="1" applyAlignment="1">
      <alignment horizontal="distributed"/>
    </xf>
    <xf numFmtId="0" fontId="52" fillId="0" borderId="0" xfId="0" applyFont="1" applyAlignment="1">
      <alignment horizontal="distributed" vertical="top"/>
    </xf>
    <xf numFmtId="0" fontId="52" fillId="0" borderId="0" xfId="0" applyFont="1" applyAlignment="1">
      <alignment horizontal="right" vertical="center"/>
    </xf>
    <xf numFmtId="0" fontId="52" fillId="0" borderId="0" xfId="0" applyFont="1" applyBorder="1" applyAlignment="1">
      <alignment horizontal="center" vertical="center"/>
    </xf>
    <xf numFmtId="0" fontId="0" fillId="0" borderId="0" xfId="0" applyBorder="1" applyAlignment="1">
      <alignment vertical="center"/>
    </xf>
    <xf numFmtId="49" fontId="4" fillId="28" borderId="0" xfId="0" applyNumberFormat="1" applyFont="1" applyFill="1" applyBorder="1" applyAlignment="1" applyProtection="1">
      <alignment horizontal="right" vertical="center"/>
      <protection locked="0"/>
    </xf>
    <xf numFmtId="0" fontId="4" fillId="0" borderId="18" xfId="0" applyFont="1" applyBorder="1" applyAlignment="1">
      <alignment horizontal="center" vertical="center"/>
    </xf>
    <xf numFmtId="0" fontId="4" fillId="28" borderId="18" xfId="0" applyFont="1" applyFill="1" applyBorder="1" applyAlignment="1" applyProtection="1">
      <alignment vertical="center"/>
      <protection locked="0"/>
    </xf>
    <xf numFmtId="0" fontId="4" fillId="0" borderId="21" xfId="0" applyFont="1" applyBorder="1" applyAlignment="1">
      <alignment horizontal="center" vertical="center"/>
    </xf>
    <xf numFmtId="0" fontId="4" fillId="0" borderId="27" xfId="0" applyFont="1" applyBorder="1" applyAlignment="1">
      <alignment horizontal="center" vertical="center" textRotation="255" wrapText="1"/>
    </xf>
    <xf numFmtId="0" fontId="4" fillId="0" borderId="17" xfId="0" applyFont="1" applyBorder="1" applyAlignment="1">
      <alignment horizontal="center" vertical="center" textRotation="255"/>
    </xf>
    <xf numFmtId="49" fontId="2" fillId="28" borderId="18" xfId="0" applyNumberFormat="1" applyFont="1" applyFill="1" applyBorder="1" applyAlignment="1" applyProtection="1">
      <alignment horizontal="center" vertical="center"/>
      <protection locked="0"/>
    </xf>
    <xf numFmtId="0" fontId="4" fillId="0" borderId="18" xfId="0" applyFont="1" applyBorder="1" applyAlignment="1" applyProtection="1">
      <alignment horizontal="center" vertical="center"/>
      <protection/>
    </xf>
    <xf numFmtId="0" fontId="4" fillId="28" borderId="18" xfId="0" applyFont="1" applyFill="1" applyBorder="1" applyAlignment="1" applyProtection="1">
      <alignment horizontal="center" vertical="center"/>
      <protection locked="0"/>
    </xf>
    <xf numFmtId="0" fontId="4" fillId="0" borderId="18" xfId="0" applyFont="1" applyBorder="1" applyAlignment="1" applyProtection="1">
      <alignment horizontal="center" vertical="center" textRotation="255"/>
      <protection/>
    </xf>
    <xf numFmtId="0" fontId="4" fillId="0" borderId="18" xfId="0" applyFont="1" applyBorder="1" applyAlignment="1" applyProtection="1">
      <alignment vertical="center"/>
      <protection/>
    </xf>
    <xf numFmtId="0" fontId="4" fillId="0" borderId="21" xfId="0" applyFont="1" applyBorder="1" applyAlignment="1" applyProtection="1">
      <alignment horizontal="center" vertical="center"/>
      <protection/>
    </xf>
    <xf numFmtId="0" fontId="4" fillId="0" borderId="10" xfId="0" applyFont="1" applyBorder="1" applyAlignment="1" applyProtection="1">
      <alignment horizontal="center" vertical="center" shrinkToFit="1"/>
      <protection/>
    </xf>
    <xf numFmtId="0" fontId="4" fillId="0" borderId="10"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8" xfId="0" applyFont="1" applyBorder="1" applyAlignment="1">
      <alignment vertical="center"/>
    </xf>
    <xf numFmtId="0" fontId="5" fillId="0" borderId="18" xfId="0" applyFont="1" applyBorder="1" applyAlignment="1">
      <alignment horizontal="center" vertical="center" textRotation="255" shrinkToFit="1"/>
    </xf>
    <xf numFmtId="0" fontId="4"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pplyProtection="1">
      <alignment vertical="center"/>
      <protection locked="0"/>
    </xf>
    <xf numFmtId="0" fontId="2" fillId="0" borderId="0" xfId="0" applyFont="1" applyFill="1" applyAlignment="1" applyProtection="1">
      <alignment vertical="center"/>
      <protection locked="0"/>
    </xf>
    <xf numFmtId="0" fontId="52" fillId="0" borderId="0" xfId="0" applyFont="1" applyAlignment="1">
      <alignment horizontal="distributed" vertical="center"/>
    </xf>
    <xf numFmtId="0" fontId="52" fillId="0" borderId="18"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xf>
    <xf numFmtId="0" fontId="52" fillId="0" borderId="0" xfId="0" applyFont="1" applyAlignment="1">
      <alignment horizontal="distributed" vertical="center"/>
    </xf>
    <xf numFmtId="0" fontId="4" fillId="0" borderId="0" xfId="0" applyFont="1" applyAlignment="1" applyProtection="1">
      <alignment horizontal="right" vertical="center"/>
      <protection locked="0"/>
    </xf>
    <xf numFmtId="0" fontId="4" fillId="28" borderId="0" xfId="0" applyFont="1" applyFill="1" applyAlignment="1" applyProtection="1">
      <alignment horizontal="right" vertical="center"/>
      <protection locked="0"/>
    </xf>
    <xf numFmtId="0" fontId="4" fillId="0" borderId="0" xfId="0" applyFont="1" applyAlignment="1">
      <alignment horizontal="right" vertical="center"/>
    </xf>
    <xf numFmtId="0" fontId="4" fillId="0" borderId="18" xfId="0" applyFont="1" applyFill="1" applyBorder="1" applyAlignment="1">
      <alignment horizontal="center" vertical="center"/>
    </xf>
    <xf numFmtId="0" fontId="4" fillId="0" borderId="12" xfId="0" applyFont="1" applyBorder="1" applyAlignment="1">
      <alignment horizontal="right" vertical="center"/>
    </xf>
    <xf numFmtId="0" fontId="4" fillId="0" borderId="12" xfId="0" applyFont="1" applyFill="1" applyBorder="1" applyAlignment="1">
      <alignment horizontal="center" vertical="center"/>
    </xf>
    <xf numFmtId="0" fontId="4" fillId="0" borderId="28" xfId="0" applyFont="1" applyBorder="1" applyAlignment="1">
      <alignment horizontal="center" vertical="center"/>
    </xf>
    <xf numFmtId="0" fontId="4" fillId="0" borderId="28" xfId="0" applyFont="1" applyFill="1" applyBorder="1" applyAlignment="1">
      <alignment horizontal="center" vertical="center"/>
    </xf>
    <xf numFmtId="0" fontId="4" fillId="0" borderId="0" xfId="0" applyFont="1" applyAlignment="1" applyProtection="1">
      <alignment horizontal="right" vertical="center"/>
      <protection/>
    </xf>
    <xf numFmtId="49" fontId="4" fillId="0" borderId="0" xfId="0" applyNumberFormat="1" applyFont="1" applyFill="1" applyAlignment="1" applyProtection="1">
      <alignment vertical="center"/>
      <protection/>
    </xf>
    <xf numFmtId="49" fontId="4" fillId="0" borderId="0" xfId="0" applyNumberFormat="1" applyFont="1" applyFill="1" applyAlignment="1" applyProtection="1">
      <alignment horizontal="right" vertical="center"/>
      <protection/>
    </xf>
    <xf numFmtId="0" fontId="4" fillId="0" borderId="0" xfId="0" applyFont="1" applyAlignment="1" applyProtection="1">
      <alignment vertical="center"/>
      <protection/>
    </xf>
    <xf numFmtId="49" fontId="4" fillId="28" borderId="0" xfId="0" applyNumberFormat="1" applyFont="1" applyFill="1" applyAlignment="1" applyProtection="1">
      <alignment horizontal="left" vertical="center"/>
      <protection locked="0"/>
    </xf>
    <xf numFmtId="49" fontId="4" fillId="28" borderId="0" xfId="0" applyNumberFormat="1" applyFont="1" applyFill="1" applyAlignment="1" applyProtection="1">
      <alignment horizontal="distributed" vertical="center"/>
      <protection locked="0"/>
    </xf>
    <xf numFmtId="49" fontId="4" fillId="28" borderId="0" xfId="0" applyNumberFormat="1" applyFont="1" applyFill="1" applyAlignment="1" applyProtection="1">
      <alignment horizontal="right" vertical="center"/>
      <protection locked="0"/>
    </xf>
    <xf numFmtId="0" fontId="4" fillId="0" borderId="10" xfId="0" applyFont="1" applyFill="1" applyBorder="1" applyAlignment="1" applyProtection="1">
      <alignment horizontal="center" vertical="center" shrinkToFit="1"/>
      <protection/>
    </xf>
    <xf numFmtId="0" fontId="4" fillId="28" borderId="0" xfId="0" applyFont="1" applyFill="1" applyAlignment="1" applyProtection="1">
      <alignment vertical="center"/>
      <protection locked="0"/>
    </xf>
    <xf numFmtId="0" fontId="52" fillId="0" borderId="29" xfId="0" applyFont="1" applyBorder="1" applyAlignment="1">
      <alignment horizontal="center" vertical="center"/>
    </xf>
    <xf numFmtId="0" fontId="52" fillId="0" borderId="21" xfId="0" applyFont="1" applyBorder="1" applyAlignment="1">
      <alignment horizontal="center" vertical="center"/>
    </xf>
    <xf numFmtId="0" fontId="4" fillId="0" borderId="0" xfId="0" applyFont="1" applyFill="1" applyAlignment="1" applyProtection="1">
      <alignment vertical="center"/>
      <protection locked="0"/>
    </xf>
    <xf numFmtId="0" fontId="2" fillId="0" borderId="0" xfId="0" applyFont="1" applyAlignment="1" applyProtection="1">
      <alignment vertical="center"/>
      <protection/>
    </xf>
    <xf numFmtId="0" fontId="2" fillId="0" borderId="0" xfId="0" applyFont="1" applyAlignment="1">
      <alignment horizontal="center" vertical="center"/>
    </xf>
    <xf numFmtId="179" fontId="6" fillId="0" borderId="0" xfId="0" applyNumberFormat="1" applyFont="1" applyAlignment="1">
      <alignment vertical="center"/>
    </xf>
    <xf numFmtId="179" fontId="7" fillId="0" borderId="0" xfId="0" applyNumberFormat="1" applyFont="1" applyAlignment="1">
      <alignment vertical="center"/>
    </xf>
    <xf numFmtId="179" fontId="7" fillId="0" borderId="12" xfId="0" applyNumberFormat="1" applyFont="1" applyBorder="1" applyAlignment="1">
      <alignment horizontal="center" vertical="center"/>
    </xf>
    <xf numFmtId="179" fontId="7" fillId="28" borderId="17" xfId="0" applyNumberFormat="1" applyFont="1" applyFill="1" applyBorder="1" applyAlignment="1" applyProtection="1">
      <alignment horizontal="center" vertical="center"/>
      <protection locked="0"/>
    </xf>
    <xf numFmtId="179" fontId="7" fillId="0" borderId="17" xfId="0" applyNumberFormat="1" applyFont="1" applyFill="1" applyBorder="1" applyAlignment="1" applyProtection="1">
      <alignment horizontal="center" vertical="center"/>
      <protection/>
    </xf>
    <xf numFmtId="0" fontId="7" fillId="0" borderId="0" xfId="0" applyFont="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0" xfId="0" applyFont="1" applyAlignment="1">
      <alignment horizontal="left" vertical="center" shrinkToFit="1"/>
    </xf>
    <xf numFmtId="0" fontId="7" fillId="0" borderId="12" xfId="0" applyFont="1" applyBorder="1" applyAlignment="1">
      <alignment horizontal="center" vertical="center" shrinkToFit="1"/>
    </xf>
    <xf numFmtId="0" fontId="7" fillId="28" borderId="17" xfId="0" applyFont="1" applyFill="1" applyBorder="1" applyAlignment="1" applyProtection="1">
      <alignment horizontal="left" vertical="center" shrinkToFit="1"/>
      <protection locked="0"/>
    </xf>
    <xf numFmtId="0" fontId="7" fillId="0" borderId="0" xfId="0" applyFont="1" applyAlignment="1">
      <alignment vertical="center" shrinkToFit="1"/>
    </xf>
    <xf numFmtId="0" fontId="7" fillId="28" borderId="17" xfId="0" applyFont="1" applyFill="1" applyBorder="1" applyAlignment="1" applyProtection="1">
      <alignment horizontal="center" vertical="center" shrinkToFit="1"/>
      <protection locked="0"/>
    </xf>
    <xf numFmtId="0" fontId="7" fillId="0" borderId="0" xfId="0" applyFont="1" applyAlignment="1">
      <alignment vertical="center"/>
    </xf>
    <xf numFmtId="49" fontId="2" fillId="28" borderId="18" xfId="0" applyNumberFormat="1" applyFont="1" applyFill="1" applyBorder="1" applyAlignment="1" applyProtection="1">
      <alignment horizontal="left" vertical="center" shrinkToFit="1"/>
      <protection locked="0"/>
    </xf>
    <xf numFmtId="49" fontId="2" fillId="28" borderId="18" xfId="0" applyNumberFormat="1" applyFont="1" applyFill="1" applyBorder="1" applyAlignment="1" applyProtection="1">
      <alignment horizontal="center" vertical="center" shrinkToFit="1"/>
      <protection locked="0"/>
    </xf>
    <xf numFmtId="178" fontId="2" fillId="28" borderId="18" xfId="0" applyNumberFormat="1" applyFont="1" applyFill="1" applyBorder="1" applyAlignment="1" applyProtection="1">
      <alignment horizontal="left" vertical="center" shrinkToFit="1"/>
      <protection locked="0"/>
    </xf>
    <xf numFmtId="0" fontId="2" fillId="28" borderId="18" xfId="0" applyNumberFormat="1" applyFont="1" applyFill="1" applyBorder="1" applyAlignment="1" applyProtection="1">
      <alignment horizontal="center" vertical="center" shrinkToFit="1"/>
      <protection locked="0"/>
    </xf>
    <xf numFmtId="0" fontId="0" fillId="0" borderId="18" xfId="0" applyNumberFormat="1" applyBorder="1" applyAlignment="1">
      <alignment horizontal="center" vertical="center"/>
    </xf>
    <xf numFmtId="0" fontId="4" fillId="0" borderId="18" xfId="0" applyFont="1" applyBorder="1" applyAlignment="1">
      <alignment horizontal="center" vertical="center" shrinkToFit="1"/>
    </xf>
    <xf numFmtId="0" fontId="4" fillId="0" borderId="0" xfId="0" applyFont="1" applyAlignment="1">
      <alignment vertical="center" shrinkToFit="1"/>
    </xf>
    <xf numFmtId="0" fontId="2" fillId="0" borderId="0" xfId="0" applyFont="1" applyAlignment="1">
      <alignment vertical="center" shrinkToFit="1"/>
    </xf>
    <xf numFmtId="0" fontId="4" fillId="28" borderId="18" xfId="0" applyFont="1" applyFill="1" applyBorder="1" applyAlignment="1" applyProtection="1">
      <alignment horizontal="center" vertical="center" shrinkToFit="1"/>
      <protection locked="0"/>
    </xf>
    <xf numFmtId="0" fontId="4" fillId="0" borderId="18" xfId="0" applyFont="1" applyFill="1" applyBorder="1" applyAlignment="1" applyProtection="1">
      <alignment horizontal="center" vertical="center" shrinkToFit="1"/>
      <protection locked="0"/>
    </xf>
    <xf numFmtId="0" fontId="4" fillId="0" borderId="0" xfId="0" applyFont="1" applyFill="1" applyAlignment="1">
      <alignment vertical="center" shrinkToFit="1"/>
    </xf>
    <xf numFmtId="0" fontId="2" fillId="0" borderId="0" xfId="0" applyFont="1" applyFill="1" applyAlignment="1">
      <alignment vertical="center" shrinkToFit="1"/>
    </xf>
    <xf numFmtId="0" fontId="0" fillId="0" borderId="0" xfId="0" applyAlignment="1">
      <alignment vertical="center" shrinkToFit="1"/>
    </xf>
    <xf numFmtId="0" fontId="2" fillId="0" borderId="0" xfId="0" applyFont="1" applyAlignment="1">
      <alignment horizontal="center" vertical="center" shrinkToFit="1"/>
    </xf>
    <xf numFmtId="0" fontId="2" fillId="0" borderId="0" xfId="0" applyFont="1" applyFill="1" applyAlignment="1">
      <alignment horizontal="center" vertical="center" shrinkToFit="1"/>
    </xf>
    <xf numFmtId="0" fontId="0" fillId="0" borderId="0" xfId="0" applyAlignment="1">
      <alignment horizontal="center" vertical="center" shrinkToFit="1"/>
    </xf>
    <xf numFmtId="0" fontId="2" fillId="0" borderId="0" xfId="0" applyFont="1" applyAlignment="1">
      <alignment vertical="center"/>
    </xf>
    <xf numFmtId="0" fontId="4" fillId="0" borderId="21"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8" xfId="0" applyFont="1" applyBorder="1" applyAlignment="1">
      <alignment vertical="center" shrinkToFit="1"/>
    </xf>
    <xf numFmtId="0" fontId="4" fillId="28" borderId="18" xfId="0" applyFont="1" applyFill="1" applyBorder="1" applyAlignment="1" applyProtection="1">
      <alignment vertical="center" shrinkToFit="1"/>
      <protection locked="0"/>
    </xf>
    <xf numFmtId="0" fontId="4" fillId="28" borderId="21" xfId="0" applyFont="1" applyFill="1" applyBorder="1" applyAlignment="1" applyProtection="1">
      <alignment horizontal="center" vertical="center" shrinkToFit="1"/>
      <protection locked="0"/>
    </xf>
    <xf numFmtId="0" fontId="4" fillId="28" borderId="10" xfId="0" applyFont="1" applyFill="1" applyBorder="1" applyAlignment="1" applyProtection="1">
      <alignment horizontal="center" vertical="center" shrinkToFit="1"/>
      <protection locked="0"/>
    </xf>
    <xf numFmtId="0" fontId="4" fillId="28" borderId="11" xfId="0" applyFont="1" applyFill="1" applyBorder="1" applyAlignment="1" applyProtection="1">
      <alignment vertical="center" shrinkToFit="1"/>
      <protection locked="0"/>
    </xf>
    <xf numFmtId="0" fontId="4" fillId="28" borderId="18" xfId="0" applyFont="1" applyFill="1" applyBorder="1" applyAlignment="1" applyProtection="1">
      <alignment horizontal="left" vertical="center" shrinkToFit="1"/>
      <protection locked="0"/>
    </xf>
    <xf numFmtId="49" fontId="4" fillId="28" borderId="0" xfId="0" applyNumberFormat="1" applyFont="1" applyFill="1" applyBorder="1" applyAlignment="1" applyProtection="1">
      <alignment horizontal="left" vertical="center"/>
      <protection locked="0"/>
    </xf>
    <xf numFmtId="49" fontId="4" fillId="28" borderId="0" xfId="0" applyNumberFormat="1" applyFont="1" applyFill="1" applyAlignment="1" applyProtection="1">
      <alignment vertical="center"/>
      <protection locked="0"/>
    </xf>
    <xf numFmtId="0" fontId="52" fillId="0" borderId="18" xfId="0" applyFont="1" applyBorder="1" applyAlignment="1">
      <alignment horizontal="right" vertical="center"/>
    </xf>
    <xf numFmtId="0" fontId="0" fillId="0" borderId="21" xfId="0" applyBorder="1" applyAlignment="1">
      <alignment horizontal="center" vertical="center"/>
    </xf>
    <xf numFmtId="0" fontId="0" fillId="0" borderId="11" xfId="0" applyBorder="1" applyAlignment="1">
      <alignment horizontal="center" vertical="center"/>
    </xf>
    <xf numFmtId="49" fontId="2" fillId="28" borderId="18" xfId="0" applyNumberFormat="1" applyFont="1" applyFill="1" applyBorder="1" applyAlignment="1" applyProtection="1">
      <alignment horizontal="left" vertical="center" shrinkToFit="1"/>
      <protection locked="0"/>
    </xf>
    <xf numFmtId="49" fontId="4" fillId="28" borderId="0" xfId="0" applyNumberFormat="1" applyFont="1" applyFill="1" applyBorder="1" applyAlignment="1" applyProtection="1">
      <alignment horizontal="center" vertical="center"/>
      <protection locked="0"/>
    </xf>
    <xf numFmtId="49" fontId="4" fillId="28" borderId="0" xfId="0" applyNumberFormat="1" applyFont="1" applyFill="1" applyBorder="1" applyAlignment="1" applyProtection="1">
      <alignment horizontal="distributed" vertical="center"/>
      <protection locked="0"/>
    </xf>
    <xf numFmtId="0" fontId="7" fillId="0" borderId="0" xfId="0" applyFont="1" applyAlignment="1">
      <alignment horizontal="distributed" vertical="center"/>
    </xf>
    <xf numFmtId="0" fontId="52" fillId="0" borderId="0" xfId="0" applyFont="1" applyAlignment="1">
      <alignment horizontal="distributed" vertical="center"/>
    </xf>
    <xf numFmtId="0" fontId="52" fillId="0" borderId="18" xfId="0" applyFont="1" applyBorder="1" applyAlignment="1">
      <alignment horizontal="center" vertical="center"/>
    </xf>
    <xf numFmtId="0" fontId="54" fillId="0" borderId="0" xfId="0" applyFont="1" applyAlignment="1">
      <alignment horizontal="center" vertical="center"/>
    </xf>
    <xf numFmtId="0" fontId="56" fillId="0" borderId="0" xfId="0" applyFont="1" applyBorder="1" applyAlignment="1">
      <alignment horizontal="center" vertical="top"/>
    </xf>
    <xf numFmtId="49" fontId="5" fillId="28" borderId="0" xfId="0" applyNumberFormat="1" applyFont="1" applyFill="1" applyBorder="1" applyAlignment="1" applyProtection="1">
      <alignment horizontal="center"/>
      <protection locked="0"/>
    </xf>
    <xf numFmtId="49" fontId="8" fillId="28" borderId="0" xfId="0" applyNumberFormat="1" applyFont="1" applyFill="1" applyBorder="1" applyAlignment="1" applyProtection="1">
      <alignment horizontal="center" vertical="top"/>
      <protection locked="0"/>
    </xf>
    <xf numFmtId="0" fontId="4" fillId="0" borderId="0" xfId="0" applyFont="1" applyAlignment="1">
      <alignment horizontal="left" vertical="center" wrapText="1"/>
    </xf>
    <xf numFmtId="0" fontId="4" fillId="0" borderId="0" xfId="0" applyFont="1" applyAlignment="1">
      <alignment horizontal="left" vertical="center"/>
    </xf>
    <xf numFmtId="49" fontId="4" fillId="28" borderId="0" xfId="0" applyNumberFormat="1" applyFont="1" applyFill="1" applyAlignment="1" applyProtection="1">
      <alignment horizontal="right" vertical="center"/>
      <protection locked="0"/>
    </xf>
    <xf numFmtId="0" fontId="4" fillId="28" borderId="0" xfId="0" applyFont="1" applyFill="1" applyAlignment="1" applyProtection="1">
      <alignment horizontal="right" vertical="center"/>
      <protection locked="0"/>
    </xf>
    <xf numFmtId="0" fontId="4" fillId="0" borderId="0" xfId="0" applyFont="1" applyAlignment="1">
      <alignment horizontal="center" vertical="center"/>
    </xf>
    <xf numFmtId="0" fontId="4" fillId="0" borderId="18" xfId="0" applyFont="1" applyBorder="1" applyAlignment="1">
      <alignment horizontal="center" vertical="center" textRotation="255"/>
    </xf>
    <xf numFmtId="0" fontId="4" fillId="0" borderId="18" xfId="0" applyFont="1" applyBorder="1" applyAlignment="1">
      <alignment horizontal="center" vertical="center" wrapText="1"/>
    </xf>
    <xf numFmtId="0" fontId="4" fillId="0" borderId="27" xfId="0" applyFont="1" applyBorder="1" applyAlignment="1">
      <alignment horizontal="center" vertical="center"/>
    </xf>
    <xf numFmtId="0" fontId="4" fillId="0" borderId="35" xfId="0" applyFont="1" applyBorder="1" applyAlignment="1">
      <alignment horizontal="center" vertical="center"/>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27" xfId="0" applyFont="1" applyBorder="1" applyAlignment="1">
      <alignment horizontal="center" vertical="center" textRotation="255"/>
    </xf>
    <xf numFmtId="0" fontId="4" fillId="0" borderId="35"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28" borderId="0" xfId="0" applyFont="1" applyFill="1" applyAlignment="1" applyProtection="1">
      <alignment horizontal="center" vertical="center"/>
      <protection locked="0"/>
    </xf>
    <xf numFmtId="0" fontId="2" fillId="0" borderId="18" xfId="0" applyFont="1" applyBorder="1" applyAlignment="1">
      <alignment horizontal="center" vertical="center"/>
    </xf>
    <xf numFmtId="0" fontId="4" fillId="0" borderId="18" xfId="0" applyFont="1" applyBorder="1" applyAlignment="1">
      <alignment horizontal="center" vertical="center" textRotation="255" wrapText="1"/>
    </xf>
    <xf numFmtId="0" fontId="4" fillId="0" borderId="0" xfId="0" applyFont="1" applyFill="1" applyAlignment="1" applyProtection="1">
      <alignment horizontal="center" vertical="center"/>
      <protection locked="0"/>
    </xf>
    <xf numFmtId="0" fontId="4" fillId="0" borderId="0" xfId="0" applyFont="1" applyAlignment="1" applyProtection="1">
      <alignment horizontal="center" vertical="center"/>
      <protection/>
    </xf>
    <xf numFmtId="49" fontId="4" fillId="28" borderId="0" xfId="0" applyNumberFormat="1" applyFont="1" applyFill="1" applyAlignment="1" applyProtection="1">
      <alignment horizontal="center" vertical="center"/>
      <protection locked="0"/>
    </xf>
    <xf numFmtId="0" fontId="4" fillId="0" borderId="18" xfId="0" applyFont="1" applyBorder="1" applyAlignment="1" applyProtection="1">
      <alignment horizontal="center" vertical="center" wrapText="1"/>
      <protection/>
    </xf>
    <xf numFmtId="0" fontId="4" fillId="0" borderId="0" xfId="0" applyFont="1" applyAlignment="1" applyProtection="1">
      <alignment horizontal="left" vertical="top" wrapText="1"/>
      <protection/>
    </xf>
    <xf numFmtId="0" fontId="4" fillId="28" borderId="18" xfId="0" applyFont="1" applyFill="1" applyBorder="1" applyAlignment="1" applyProtection="1">
      <alignment horizontal="center" vertical="center" shrinkToFit="1"/>
      <protection locked="0"/>
    </xf>
    <xf numFmtId="0" fontId="4" fillId="28" borderId="18" xfId="0" applyFont="1" applyFill="1" applyBorder="1" applyAlignment="1" applyProtection="1">
      <alignment horizontal="left" vertical="center" shrinkToFit="1"/>
      <protection locked="0"/>
    </xf>
    <xf numFmtId="0" fontId="4" fillId="0" borderId="0" xfId="0" applyFont="1" applyAlignment="1" applyProtection="1">
      <alignment horizontal="left" vertical="center"/>
      <protection/>
    </xf>
    <xf numFmtId="0" fontId="4" fillId="28" borderId="0" xfId="0" applyFont="1" applyFill="1" applyAlignment="1" applyProtection="1">
      <alignment horizontal="right" vertical="center"/>
      <protection/>
    </xf>
    <xf numFmtId="0" fontId="4" fillId="0" borderId="18" xfId="0" applyFont="1" applyBorder="1" applyAlignment="1">
      <alignment horizontal="center" vertical="center" textRotation="255" shrinkToFit="1"/>
    </xf>
    <xf numFmtId="0" fontId="2" fillId="0" borderId="0" xfId="0" applyFont="1" applyAlignment="1">
      <alignment horizontal="center" vertical="center"/>
    </xf>
    <xf numFmtId="0" fontId="2" fillId="0" borderId="0" xfId="0" applyFont="1" applyFill="1" applyAlignment="1">
      <alignment horizontal="center" vertical="center"/>
    </xf>
    <xf numFmtId="0" fontId="4" fillId="0" borderId="0" xfId="0" applyFont="1" applyFill="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center" vertical="center" shrinkToFit="1"/>
    </xf>
    <xf numFmtId="0" fontId="4" fillId="0" borderId="27" xfId="0" applyFont="1" applyBorder="1" applyAlignment="1">
      <alignment horizontal="center" vertical="center" wrapText="1"/>
    </xf>
    <xf numFmtId="0" fontId="2" fillId="0" borderId="0" xfId="0" applyFont="1" applyAlignment="1" applyProtection="1">
      <alignment horizontal="center" vertical="center"/>
      <protection/>
    </xf>
    <xf numFmtId="0" fontId="4" fillId="0" borderId="18" xfId="0"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S244"/>
  <sheetViews>
    <sheetView showZeros="0" tabSelected="1" zoomScalePageLayoutView="0" workbookViewId="0" topLeftCell="A1">
      <selection activeCell="B4" sqref="B4"/>
    </sheetView>
  </sheetViews>
  <sheetFormatPr defaultColWidth="9.00390625" defaultRowHeight="13.5"/>
  <cols>
    <col min="1" max="1" width="4.50390625" style="8" bestFit="1" customWidth="1"/>
    <col min="2" max="2" width="11.25390625" style="90" bestFit="1" customWidth="1"/>
    <col min="3" max="3" width="11.625" style="103" bestFit="1" customWidth="1"/>
    <col min="4" max="4" width="5.50390625" style="94" bestFit="1" customWidth="1"/>
    <col min="5" max="6" width="5.00390625" style="94" customWidth="1"/>
    <col min="7" max="7" width="14.25390625" style="100" customWidth="1"/>
    <col min="8" max="15" width="5.00390625" style="94" customWidth="1"/>
    <col min="16" max="16" width="3.00390625" style="8" customWidth="1"/>
    <col min="17" max="17" width="9.00390625" style="94" customWidth="1"/>
    <col min="18" max="18" width="9.00390625" style="8" customWidth="1"/>
    <col min="19" max="19" width="0" style="8" hidden="1" customWidth="1"/>
    <col min="20" max="16384" width="9.00390625" style="8" customWidth="1"/>
  </cols>
  <sheetData>
    <row r="1" spans="1:2" ht="24" customHeight="1">
      <c r="A1" s="7" t="s">
        <v>128</v>
      </c>
      <c r="B1" s="89"/>
    </row>
    <row r="2" ht="13.5" customHeight="1" thickBot="1"/>
    <row r="3" spans="1:17" ht="15" thickBot="1">
      <c r="A3" s="9" t="s">
        <v>2</v>
      </c>
      <c r="B3" s="91" t="s">
        <v>79</v>
      </c>
      <c r="C3" s="101" t="s">
        <v>18</v>
      </c>
      <c r="D3" s="9" t="s">
        <v>49</v>
      </c>
      <c r="E3" s="9" t="s">
        <v>19</v>
      </c>
      <c r="F3" s="9" t="s">
        <v>20</v>
      </c>
      <c r="G3" s="101" t="s">
        <v>23</v>
      </c>
      <c r="H3" s="9" t="s">
        <v>59</v>
      </c>
      <c r="I3" s="9" t="s">
        <v>21</v>
      </c>
      <c r="J3" s="10" t="s">
        <v>22</v>
      </c>
      <c r="K3" s="11" t="s">
        <v>25</v>
      </c>
      <c r="L3" s="12" t="s">
        <v>26</v>
      </c>
      <c r="M3" s="12" t="s">
        <v>27</v>
      </c>
      <c r="N3" s="12" t="s">
        <v>28</v>
      </c>
      <c r="O3" s="13" t="s">
        <v>6</v>
      </c>
      <c r="Q3" s="24" t="s">
        <v>50</v>
      </c>
    </row>
    <row r="4" spans="1:19" s="105" customFormat="1" ht="15" thickTop="1">
      <c r="A4" s="14">
        <v>1</v>
      </c>
      <c r="B4" s="92"/>
      <c r="C4" s="104"/>
      <c r="D4" s="18"/>
      <c r="E4" s="18"/>
      <c r="F4" s="18"/>
      <c r="G4" s="102"/>
      <c r="H4" s="18"/>
      <c r="I4" s="18"/>
      <c r="J4" s="19"/>
      <c r="K4" s="20"/>
      <c r="L4" s="18"/>
      <c r="M4" s="18"/>
      <c r="N4" s="18"/>
      <c r="O4" s="95">
        <f>K4*6+L4*3+M4*2+N4*1</f>
        <v>0</v>
      </c>
      <c r="Q4" s="25">
        <f>D4</f>
        <v>0</v>
      </c>
      <c r="S4" s="105" t="s">
        <v>125</v>
      </c>
    </row>
    <row r="5" spans="1:19" s="105" customFormat="1" ht="14.25">
      <c r="A5" s="15">
        <v>2</v>
      </c>
      <c r="B5" s="93">
        <f>IF(C5="","",B4+1)</f>
      </c>
      <c r="C5" s="104"/>
      <c r="D5" s="21"/>
      <c r="E5" s="21"/>
      <c r="F5" s="21"/>
      <c r="G5" s="102"/>
      <c r="H5" s="21"/>
      <c r="I5" s="21"/>
      <c r="J5" s="22"/>
      <c r="K5" s="23"/>
      <c r="L5" s="21"/>
      <c r="M5" s="21"/>
      <c r="N5" s="21"/>
      <c r="O5" s="95">
        <f aca="true" t="shared" si="0" ref="O5:O68">K5*6+L5*3+M5*2+N5*1</f>
        <v>0</v>
      </c>
      <c r="Q5" s="26">
        <f aca="true" t="shared" si="1" ref="Q5:Q68">D5</f>
        <v>0</v>
      </c>
      <c r="S5" s="105" t="s">
        <v>130</v>
      </c>
    </row>
    <row r="6" spans="1:17" s="105" customFormat="1" ht="14.25">
      <c r="A6" s="15">
        <v>3</v>
      </c>
      <c r="B6" s="93">
        <f>IF(C6="","",B5+1)</f>
      </c>
      <c r="C6" s="104"/>
      <c r="D6" s="21"/>
      <c r="E6" s="21"/>
      <c r="F6" s="21"/>
      <c r="G6" s="102"/>
      <c r="H6" s="21"/>
      <c r="I6" s="21"/>
      <c r="J6" s="22"/>
      <c r="K6" s="23"/>
      <c r="L6" s="21"/>
      <c r="M6" s="21"/>
      <c r="N6" s="21"/>
      <c r="O6" s="95">
        <f t="shared" si="0"/>
        <v>0</v>
      </c>
      <c r="Q6" s="26">
        <f t="shared" si="1"/>
        <v>0</v>
      </c>
    </row>
    <row r="7" spans="1:17" s="105" customFormat="1" ht="14.25">
      <c r="A7" s="14">
        <v>4</v>
      </c>
      <c r="B7" s="93">
        <f>IF(C7="","",B6+1)</f>
      </c>
      <c r="C7" s="104"/>
      <c r="D7" s="21"/>
      <c r="E7" s="21"/>
      <c r="F7" s="21"/>
      <c r="G7" s="102"/>
      <c r="H7" s="21"/>
      <c r="I7" s="21"/>
      <c r="J7" s="22"/>
      <c r="K7" s="23"/>
      <c r="L7" s="21"/>
      <c r="M7" s="21"/>
      <c r="N7" s="21"/>
      <c r="O7" s="95">
        <f t="shared" si="0"/>
        <v>0</v>
      </c>
      <c r="Q7" s="26">
        <f t="shared" si="1"/>
        <v>0</v>
      </c>
    </row>
    <row r="8" spans="1:17" s="105" customFormat="1" ht="14.25">
      <c r="A8" s="15">
        <v>5</v>
      </c>
      <c r="B8" s="93">
        <f>IF(C8="","",B7+1)</f>
      </c>
      <c r="C8" s="104"/>
      <c r="D8" s="21"/>
      <c r="E8" s="21"/>
      <c r="F8" s="21"/>
      <c r="G8" s="102"/>
      <c r="H8" s="21"/>
      <c r="I8" s="21"/>
      <c r="J8" s="22"/>
      <c r="K8" s="23"/>
      <c r="L8" s="21"/>
      <c r="M8" s="21"/>
      <c r="N8" s="21"/>
      <c r="O8" s="95">
        <f t="shared" si="0"/>
        <v>0</v>
      </c>
      <c r="Q8" s="26">
        <f t="shared" si="1"/>
        <v>0</v>
      </c>
    </row>
    <row r="9" spans="1:17" s="105" customFormat="1" ht="14.25">
      <c r="A9" s="15">
        <v>6</v>
      </c>
      <c r="B9" s="93">
        <f>IF(C9="","",B8+1)</f>
      </c>
      <c r="C9" s="104"/>
      <c r="D9" s="21"/>
      <c r="E9" s="21"/>
      <c r="F9" s="21"/>
      <c r="G9" s="102"/>
      <c r="H9" s="21"/>
      <c r="I9" s="21"/>
      <c r="J9" s="22"/>
      <c r="K9" s="23"/>
      <c r="L9" s="21"/>
      <c r="M9" s="21"/>
      <c r="N9" s="21"/>
      <c r="O9" s="95">
        <f t="shared" si="0"/>
        <v>0</v>
      </c>
      <c r="Q9" s="26">
        <f t="shared" si="1"/>
        <v>0</v>
      </c>
    </row>
    <row r="10" spans="1:17" s="105" customFormat="1" ht="14.25">
      <c r="A10" s="14">
        <v>7</v>
      </c>
      <c r="B10" s="93">
        <f>IF(C10="","",B9+1)</f>
      </c>
      <c r="C10" s="104"/>
      <c r="D10" s="21"/>
      <c r="E10" s="21"/>
      <c r="F10" s="21"/>
      <c r="G10" s="102"/>
      <c r="H10" s="21"/>
      <c r="I10" s="21"/>
      <c r="J10" s="22"/>
      <c r="K10" s="23"/>
      <c r="L10" s="21"/>
      <c r="M10" s="21"/>
      <c r="N10" s="21"/>
      <c r="O10" s="95">
        <f t="shared" si="0"/>
        <v>0</v>
      </c>
      <c r="Q10" s="26">
        <f t="shared" si="1"/>
        <v>0</v>
      </c>
    </row>
    <row r="11" spans="1:17" s="105" customFormat="1" ht="14.25">
      <c r="A11" s="15">
        <v>8</v>
      </c>
      <c r="B11" s="93">
        <f aca="true" t="shared" si="2" ref="B8:B69">IF(C11="","",B10+1)</f>
      </c>
      <c r="C11" s="104"/>
      <c r="D11" s="21"/>
      <c r="E11" s="21"/>
      <c r="F11" s="21"/>
      <c r="G11" s="102"/>
      <c r="H11" s="21"/>
      <c r="I11" s="21"/>
      <c r="J11" s="22"/>
      <c r="K11" s="23"/>
      <c r="L11" s="21"/>
      <c r="M11" s="21"/>
      <c r="N11" s="21"/>
      <c r="O11" s="95">
        <f t="shared" si="0"/>
        <v>0</v>
      </c>
      <c r="Q11" s="26">
        <f t="shared" si="1"/>
        <v>0</v>
      </c>
    </row>
    <row r="12" spans="1:17" s="105" customFormat="1" ht="14.25">
      <c r="A12" s="15">
        <v>9</v>
      </c>
      <c r="B12" s="93">
        <f t="shared" si="2"/>
      </c>
      <c r="C12" s="104"/>
      <c r="D12" s="21"/>
      <c r="E12" s="21"/>
      <c r="F12" s="21"/>
      <c r="G12" s="102"/>
      <c r="H12" s="21"/>
      <c r="I12" s="21"/>
      <c r="J12" s="22"/>
      <c r="K12" s="23"/>
      <c r="L12" s="21"/>
      <c r="M12" s="21"/>
      <c r="N12" s="21"/>
      <c r="O12" s="95">
        <f t="shared" si="0"/>
        <v>0</v>
      </c>
      <c r="Q12" s="26">
        <f t="shared" si="1"/>
        <v>0</v>
      </c>
    </row>
    <row r="13" spans="1:17" s="105" customFormat="1" ht="14.25">
      <c r="A13" s="14">
        <v>10</v>
      </c>
      <c r="B13" s="93">
        <f t="shared" si="2"/>
      </c>
      <c r="C13" s="104"/>
      <c r="D13" s="21"/>
      <c r="E13" s="21"/>
      <c r="F13" s="21"/>
      <c r="G13" s="102"/>
      <c r="H13" s="21"/>
      <c r="I13" s="21"/>
      <c r="J13" s="22"/>
      <c r="K13" s="23"/>
      <c r="L13" s="21"/>
      <c r="M13" s="21"/>
      <c r="N13" s="21"/>
      <c r="O13" s="95">
        <f t="shared" si="0"/>
        <v>0</v>
      </c>
      <c r="Q13" s="26">
        <f t="shared" si="1"/>
        <v>0</v>
      </c>
    </row>
    <row r="14" spans="1:17" s="105" customFormat="1" ht="14.25">
      <c r="A14" s="15">
        <v>11</v>
      </c>
      <c r="B14" s="93">
        <f t="shared" si="2"/>
      </c>
      <c r="C14" s="104"/>
      <c r="D14" s="21"/>
      <c r="E14" s="18"/>
      <c r="F14" s="18"/>
      <c r="G14" s="102"/>
      <c r="H14" s="18"/>
      <c r="I14" s="18"/>
      <c r="J14" s="19"/>
      <c r="K14" s="20"/>
      <c r="L14" s="18"/>
      <c r="M14" s="18"/>
      <c r="N14" s="21"/>
      <c r="O14" s="95">
        <f t="shared" si="0"/>
        <v>0</v>
      </c>
      <c r="Q14" s="26">
        <f t="shared" si="1"/>
        <v>0</v>
      </c>
    </row>
    <row r="15" spans="1:17" s="105" customFormat="1" ht="14.25">
      <c r="A15" s="15">
        <v>12</v>
      </c>
      <c r="B15" s="93">
        <f t="shared" si="2"/>
      </c>
      <c r="C15" s="104"/>
      <c r="D15" s="21"/>
      <c r="E15" s="21"/>
      <c r="F15" s="21"/>
      <c r="G15" s="102"/>
      <c r="H15" s="21"/>
      <c r="I15" s="21"/>
      <c r="J15" s="22"/>
      <c r="K15" s="23"/>
      <c r="L15" s="21"/>
      <c r="M15" s="21"/>
      <c r="N15" s="21"/>
      <c r="O15" s="95">
        <f t="shared" si="0"/>
        <v>0</v>
      </c>
      <c r="Q15" s="26">
        <f t="shared" si="1"/>
        <v>0</v>
      </c>
    </row>
    <row r="16" spans="1:17" s="105" customFormat="1" ht="14.25">
      <c r="A16" s="14">
        <v>13</v>
      </c>
      <c r="B16" s="93">
        <f t="shared" si="2"/>
      </c>
      <c r="C16" s="104"/>
      <c r="D16" s="21"/>
      <c r="E16" s="21"/>
      <c r="F16" s="21"/>
      <c r="G16" s="102"/>
      <c r="H16" s="21"/>
      <c r="I16" s="21"/>
      <c r="J16" s="22"/>
      <c r="K16" s="23"/>
      <c r="L16" s="21"/>
      <c r="M16" s="21"/>
      <c r="N16" s="21"/>
      <c r="O16" s="95">
        <f t="shared" si="0"/>
        <v>0</v>
      </c>
      <c r="Q16" s="26">
        <f t="shared" si="1"/>
        <v>0</v>
      </c>
    </row>
    <row r="17" spans="1:17" s="105" customFormat="1" ht="14.25">
      <c r="A17" s="15">
        <v>14</v>
      </c>
      <c r="B17" s="93">
        <f t="shared" si="2"/>
      </c>
      <c r="C17" s="104"/>
      <c r="D17" s="21"/>
      <c r="E17" s="21"/>
      <c r="F17" s="21"/>
      <c r="G17" s="102"/>
      <c r="H17" s="21"/>
      <c r="I17" s="21"/>
      <c r="J17" s="22"/>
      <c r="K17" s="23"/>
      <c r="L17" s="21"/>
      <c r="M17" s="21"/>
      <c r="N17" s="21"/>
      <c r="O17" s="95">
        <f t="shared" si="0"/>
        <v>0</v>
      </c>
      <c r="Q17" s="26">
        <f t="shared" si="1"/>
        <v>0</v>
      </c>
    </row>
    <row r="18" spans="1:17" s="105" customFormat="1" ht="14.25">
      <c r="A18" s="15">
        <v>15</v>
      </c>
      <c r="B18" s="93">
        <f t="shared" si="2"/>
      </c>
      <c r="C18" s="104"/>
      <c r="D18" s="21"/>
      <c r="E18" s="21"/>
      <c r="F18" s="21"/>
      <c r="G18" s="102"/>
      <c r="H18" s="21"/>
      <c r="I18" s="21"/>
      <c r="J18" s="22"/>
      <c r="K18" s="23"/>
      <c r="L18" s="21"/>
      <c r="M18" s="21"/>
      <c r="N18" s="21"/>
      <c r="O18" s="95">
        <f t="shared" si="0"/>
        <v>0</v>
      </c>
      <c r="Q18" s="26">
        <f t="shared" si="1"/>
        <v>0</v>
      </c>
    </row>
    <row r="19" spans="1:17" s="105" customFormat="1" ht="14.25">
      <c r="A19" s="14">
        <v>16</v>
      </c>
      <c r="B19" s="93">
        <f t="shared" si="2"/>
      </c>
      <c r="C19" s="104"/>
      <c r="D19" s="21"/>
      <c r="E19" s="21"/>
      <c r="F19" s="21"/>
      <c r="G19" s="102"/>
      <c r="H19" s="21"/>
      <c r="I19" s="21"/>
      <c r="J19" s="22"/>
      <c r="K19" s="23"/>
      <c r="L19" s="21"/>
      <c r="M19" s="21"/>
      <c r="N19" s="21"/>
      <c r="O19" s="95">
        <f t="shared" si="0"/>
        <v>0</v>
      </c>
      <c r="Q19" s="26">
        <f t="shared" si="1"/>
        <v>0</v>
      </c>
    </row>
    <row r="20" spans="1:17" s="105" customFormat="1" ht="14.25">
      <c r="A20" s="15">
        <v>17</v>
      </c>
      <c r="B20" s="93">
        <f t="shared" si="2"/>
      </c>
      <c r="C20" s="104"/>
      <c r="D20" s="21"/>
      <c r="E20" s="21"/>
      <c r="F20" s="21"/>
      <c r="G20" s="102"/>
      <c r="H20" s="21"/>
      <c r="I20" s="21"/>
      <c r="J20" s="22"/>
      <c r="K20" s="23"/>
      <c r="L20" s="21"/>
      <c r="M20" s="21"/>
      <c r="N20" s="21"/>
      <c r="O20" s="95">
        <f t="shared" si="0"/>
        <v>0</v>
      </c>
      <c r="Q20" s="26">
        <f t="shared" si="1"/>
        <v>0</v>
      </c>
    </row>
    <row r="21" spans="1:17" s="105" customFormat="1" ht="14.25">
      <c r="A21" s="15">
        <v>18</v>
      </c>
      <c r="B21" s="93">
        <f t="shared" si="2"/>
      </c>
      <c r="C21" s="104"/>
      <c r="D21" s="21"/>
      <c r="E21" s="21"/>
      <c r="F21" s="21"/>
      <c r="G21" s="102"/>
      <c r="H21" s="21"/>
      <c r="I21" s="21"/>
      <c r="J21" s="22"/>
      <c r="K21" s="23"/>
      <c r="L21" s="21"/>
      <c r="M21" s="21"/>
      <c r="N21" s="21"/>
      <c r="O21" s="95">
        <f t="shared" si="0"/>
        <v>0</v>
      </c>
      <c r="Q21" s="26">
        <f t="shared" si="1"/>
        <v>0</v>
      </c>
    </row>
    <row r="22" spans="1:17" s="105" customFormat="1" ht="14.25">
      <c r="A22" s="14">
        <v>19</v>
      </c>
      <c r="B22" s="93">
        <f t="shared" si="2"/>
      </c>
      <c r="C22" s="104"/>
      <c r="D22" s="21"/>
      <c r="E22" s="21"/>
      <c r="F22" s="21"/>
      <c r="G22" s="102"/>
      <c r="H22" s="21"/>
      <c r="I22" s="21"/>
      <c r="J22" s="22"/>
      <c r="K22" s="23"/>
      <c r="L22" s="21"/>
      <c r="M22" s="21"/>
      <c r="N22" s="21"/>
      <c r="O22" s="95">
        <f t="shared" si="0"/>
        <v>0</v>
      </c>
      <c r="Q22" s="26">
        <f t="shared" si="1"/>
        <v>0</v>
      </c>
    </row>
    <row r="23" spans="1:17" s="105" customFormat="1" ht="14.25">
      <c r="A23" s="15">
        <v>20</v>
      </c>
      <c r="B23" s="93">
        <f t="shared" si="2"/>
      </c>
      <c r="C23" s="104"/>
      <c r="D23" s="21"/>
      <c r="E23" s="21"/>
      <c r="F23" s="21"/>
      <c r="G23" s="102"/>
      <c r="H23" s="21"/>
      <c r="I23" s="21"/>
      <c r="J23" s="22"/>
      <c r="K23" s="23"/>
      <c r="L23" s="21"/>
      <c r="M23" s="21"/>
      <c r="N23" s="21"/>
      <c r="O23" s="95">
        <f t="shared" si="0"/>
        <v>0</v>
      </c>
      <c r="Q23" s="26">
        <f t="shared" si="1"/>
        <v>0</v>
      </c>
    </row>
    <row r="24" spans="1:17" s="105" customFormat="1" ht="14.25">
      <c r="A24" s="15">
        <v>21</v>
      </c>
      <c r="B24" s="93">
        <f t="shared" si="2"/>
      </c>
      <c r="C24" s="104"/>
      <c r="D24" s="21"/>
      <c r="E24" s="21"/>
      <c r="F24" s="21"/>
      <c r="G24" s="102"/>
      <c r="H24" s="21"/>
      <c r="I24" s="21"/>
      <c r="J24" s="22"/>
      <c r="K24" s="23"/>
      <c r="L24" s="21"/>
      <c r="M24" s="21"/>
      <c r="N24" s="21"/>
      <c r="O24" s="95">
        <f t="shared" si="0"/>
        <v>0</v>
      </c>
      <c r="Q24" s="26">
        <f t="shared" si="1"/>
        <v>0</v>
      </c>
    </row>
    <row r="25" spans="1:17" s="105" customFormat="1" ht="14.25">
      <c r="A25" s="14">
        <v>22</v>
      </c>
      <c r="B25" s="93">
        <f t="shared" si="2"/>
      </c>
      <c r="C25" s="104"/>
      <c r="D25" s="21"/>
      <c r="E25" s="21"/>
      <c r="F25" s="21"/>
      <c r="G25" s="102"/>
      <c r="H25" s="21"/>
      <c r="I25" s="21"/>
      <c r="J25" s="22"/>
      <c r="K25" s="23"/>
      <c r="L25" s="21"/>
      <c r="M25" s="21"/>
      <c r="N25" s="21"/>
      <c r="O25" s="95">
        <f t="shared" si="0"/>
        <v>0</v>
      </c>
      <c r="Q25" s="26">
        <f t="shared" si="1"/>
        <v>0</v>
      </c>
    </row>
    <row r="26" spans="1:17" s="105" customFormat="1" ht="14.25">
      <c r="A26" s="15">
        <v>23</v>
      </c>
      <c r="B26" s="93">
        <f t="shared" si="2"/>
      </c>
      <c r="C26" s="104"/>
      <c r="D26" s="21"/>
      <c r="E26" s="21"/>
      <c r="F26" s="21"/>
      <c r="G26" s="102"/>
      <c r="H26" s="21"/>
      <c r="I26" s="21"/>
      <c r="J26" s="22"/>
      <c r="K26" s="23"/>
      <c r="L26" s="21"/>
      <c r="M26" s="21"/>
      <c r="N26" s="21"/>
      <c r="O26" s="95">
        <f t="shared" si="0"/>
        <v>0</v>
      </c>
      <c r="Q26" s="26">
        <f t="shared" si="1"/>
        <v>0</v>
      </c>
    </row>
    <row r="27" spans="1:17" s="105" customFormat="1" ht="14.25">
      <c r="A27" s="15">
        <v>24</v>
      </c>
      <c r="B27" s="93">
        <f t="shared" si="2"/>
      </c>
      <c r="C27" s="104"/>
      <c r="D27" s="21"/>
      <c r="E27" s="21"/>
      <c r="F27" s="21"/>
      <c r="G27" s="102"/>
      <c r="H27" s="21"/>
      <c r="I27" s="21"/>
      <c r="J27" s="22"/>
      <c r="K27" s="23"/>
      <c r="L27" s="21"/>
      <c r="M27" s="21"/>
      <c r="N27" s="21"/>
      <c r="O27" s="95">
        <f t="shared" si="0"/>
        <v>0</v>
      </c>
      <c r="Q27" s="26">
        <f t="shared" si="1"/>
        <v>0</v>
      </c>
    </row>
    <row r="28" spans="1:17" s="105" customFormat="1" ht="14.25">
      <c r="A28" s="14">
        <v>25</v>
      </c>
      <c r="B28" s="93">
        <f t="shared" si="2"/>
      </c>
      <c r="C28" s="104"/>
      <c r="D28" s="21"/>
      <c r="E28" s="21"/>
      <c r="F28" s="21"/>
      <c r="G28" s="102"/>
      <c r="H28" s="21"/>
      <c r="I28" s="21"/>
      <c r="J28" s="22"/>
      <c r="K28" s="23"/>
      <c r="L28" s="21"/>
      <c r="M28" s="21"/>
      <c r="N28" s="21"/>
      <c r="O28" s="95">
        <f t="shared" si="0"/>
        <v>0</v>
      </c>
      <c r="Q28" s="26">
        <f t="shared" si="1"/>
        <v>0</v>
      </c>
    </row>
    <row r="29" spans="1:17" s="105" customFormat="1" ht="14.25">
      <c r="A29" s="15">
        <v>26</v>
      </c>
      <c r="B29" s="93">
        <f t="shared" si="2"/>
      </c>
      <c r="C29" s="104"/>
      <c r="D29" s="21"/>
      <c r="E29" s="21"/>
      <c r="F29" s="21"/>
      <c r="G29" s="102"/>
      <c r="H29" s="21"/>
      <c r="I29" s="21"/>
      <c r="J29" s="22"/>
      <c r="K29" s="23"/>
      <c r="L29" s="21"/>
      <c r="M29" s="21"/>
      <c r="N29" s="21"/>
      <c r="O29" s="95">
        <f t="shared" si="0"/>
        <v>0</v>
      </c>
      <c r="Q29" s="26">
        <f t="shared" si="1"/>
        <v>0</v>
      </c>
    </row>
    <row r="30" spans="1:17" s="105" customFormat="1" ht="14.25">
      <c r="A30" s="15">
        <v>27</v>
      </c>
      <c r="B30" s="93">
        <f t="shared" si="2"/>
      </c>
      <c r="C30" s="104"/>
      <c r="D30" s="21"/>
      <c r="E30" s="21"/>
      <c r="F30" s="21"/>
      <c r="G30" s="102"/>
      <c r="H30" s="21"/>
      <c r="I30" s="21"/>
      <c r="J30" s="22"/>
      <c r="K30" s="23"/>
      <c r="L30" s="21"/>
      <c r="M30" s="21"/>
      <c r="N30" s="21"/>
      <c r="O30" s="95">
        <f t="shared" si="0"/>
        <v>0</v>
      </c>
      <c r="Q30" s="26">
        <f t="shared" si="1"/>
        <v>0</v>
      </c>
    </row>
    <row r="31" spans="1:17" s="105" customFormat="1" ht="14.25">
      <c r="A31" s="14">
        <v>28</v>
      </c>
      <c r="B31" s="93">
        <f t="shared" si="2"/>
      </c>
      <c r="C31" s="104"/>
      <c r="D31" s="21"/>
      <c r="E31" s="18"/>
      <c r="F31" s="18"/>
      <c r="G31" s="102"/>
      <c r="H31" s="18"/>
      <c r="I31" s="18"/>
      <c r="J31" s="19"/>
      <c r="K31" s="20"/>
      <c r="L31" s="18"/>
      <c r="M31" s="18"/>
      <c r="N31" s="21"/>
      <c r="O31" s="95">
        <f t="shared" si="0"/>
        <v>0</v>
      </c>
      <c r="Q31" s="26">
        <f t="shared" si="1"/>
        <v>0</v>
      </c>
    </row>
    <row r="32" spans="1:17" s="105" customFormat="1" ht="14.25">
      <c r="A32" s="15">
        <v>29</v>
      </c>
      <c r="B32" s="93">
        <f t="shared" si="2"/>
      </c>
      <c r="C32" s="104"/>
      <c r="D32" s="21"/>
      <c r="E32" s="18"/>
      <c r="F32" s="21"/>
      <c r="G32" s="102"/>
      <c r="H32" s="21"/>
      <c r="I32" s="21"/>
      <c r="J32" s="22"/>
      <c r="K32" s="23"/>
      <c r="L32" s="21"/>
      <c r="M32" s="21"/>
      <c r="N32" s="21"/>
      <c r="O32" s="95">
        <f t="shared" si="0"/>
        <v>0</v>
      </c>
      <c r="Q32" s="26">
        <f t="shared" si="1"/>
        <v>0</v>
      </c>
    </row>
    <row r="33" spans="1:17" s="105" customFormat="1" ht="14.25">
      <c r="A33" s="15">
        <v>30</v>
      </c>
      <c r="B33" s="93">
        <f t="shared" si="2"/>
      </c>
      <c r="C33" s="104"/>
      <c r="D33" s="21"/>
      <c r="E33" s="18"/>
      <c r="F33" s="21"/>
      <c r="G33" s="102"/>
      <c r="H33" s="21"/>
      <c r="I33" s="21"/>
      <c r="J33" s="22"/>
      <c r="K33" s="23"/>
      <c r="L33" s="21"/>
      <c r="M33" s="21"/>
      <c r="N33" s="21"/>
      <c r="O33" s="95">
        <f t="shared" si="0"/>
        <v>0</v>
      </c>
      <c r="Q33" s="26">
        <f t="shared" si="1"/>
        <v>0</v>
      </c>
    </row>
    <row r="34" spans="1:17" s="105" customFormat="1" ht="14.25">
      <c r="A34" s="14">
        <v>31</v>
      </c>
      <c r="B34" s="93">
        <f t="shared" si="2"/>
      </c>
      <c r="C34" s="104"/>
      <c r="D34" s="21"/>
      <c r="E34" s="18"/>
      <c r="F34" s="21"/>
      <c r="G34" s="102"/>
      <c r="H34" s="21"/>
      <c r="I34" s="21"/>
      <c r="J34" s="22"/>
      <c r="K34" s="23"/>
      <c r="L34" s="21"/>
      <c r="M34" s="21"/>
      <c r="N34" s="21"/>
      <c r="O34" s="95">
        <f t="shared" si="0"/>
        <v>0</v>
      </c>
      <c r="Q34" s="26">
        <f t="shared" si="1"/>
        <v>0</v>
      </c>
    </row>
    <row r="35" spans="1:17" s="105" customFormat="1" ht="14.25">
      <c r="A35" s="15">
        <v>32</v>
      </c>
      <c r="B35" s="93">
        <f t="shared" si="2"/>
      </c>
      <c r="C35" s="104"/>
      <c r="D35" s="21"/>
      <c r="E35" s="18"/>
      <c r="F35" s="21"/>
      <c r="G35" s="102"/>
      <c r="H35" s="21"/>
      <c r="I35" s="21"/>
      <c r="J35" s="22"/>
      <c r="K35" s="23"/>
      <c r="L35" s="21"/>
      <c r="M35" s="21"/>
      <c r="N35" s="21"/>
      <c r="O35" s="95">
        <f t="shared" si="0"/>
        <v>0</v>
      </c>
      <c r="Q35" s="26">
        <f t="shared" si="1"/>
        <v>0</v>
      </c>
    </row>
    <row r="36" spans="1:17" s="105" customFormat="1" ht="14.25">
      <c r="A36" s="15">
        <v>33</v>
      </c>
      <c r="B36" s="93">
        <f t="shared" si="2"/>
      </c>
      <c r="C36" s="104"/>
      <c r="D36" s="21"/>
      <c r="E36" s="18"/>
      <c r="F36" s="21"/>
      <c r="G36" s="102"/>
      <c r="H36" s="21"/>
      <c r="I36" s="21"/>
      <c r="J36" s="22"/>
      <c r="K36" s="23"/>
      <c r="L36" s="21"/>
      <c r="M36" s="21"/>
      <c r="N36" s="21"/>
      <c r="O36" s="95">
        <f t="shared" si="0"/>
        <v>0</v>
      </c>
      <c r="Q36" s="26">
        <f t="shared" si="1"/>
        <v>0</v>
      </c>
    </row>
    <row r="37" spans="1:17" s="105" customFormat="1" ht="14.25">
      <c r="A37" s="14">
        <v>34</v>
      </c>
      <c r="B37" s="93">
        <f t="shared" si="2"/>
      </c>
      <c r="C37" s="104"/>
      <c r="D37" s="21"/>
      <c r="E37" s="18"/>
      <c r="F37" s="21"/>
      <c r="G37" s="102"/>
      <c r="H37" s="21"/>
      <c r="I37" s="21"/>
      <c r="J37" s="22"/>
      <c r="K37" s="23"/>
      <c r="L37" s="21"/>
      <c r="M37" s="21"/>
      <c r="N37" s="21"/>
      <c r="O37" s="95">
        <f t="shared" si="0"/>
        <v>0</v>
      </c>
      <c r="Q37" s="26">
        <f t="shared" si="1"/>
        <v>0</v>
      </c>
    </row>
    <row r="38" spans="1:17" s="105" customFormat="1" ht="14.25">
      <c r="A38" s="15">
        <v>35</v>
      </c>
      <c r="B38" s="93">
        <f t="shared" si="2"/>
      </c>
      <c r="C38" s="104"/>
      <c r="D38" s="21"/>
      <c r="E38" s="18"/>
      <c r="F38" s="21"/>
      <c r="G38" s="102"/>
      <c r="H38" s="21"/>
      <c r="I38" s="21"/>
      <c r="J38" s="22"/>
      <c r="K38" s="23"/>
      <c r="L38" s="21"/>
      <c r="M38" s="21"/>
      <c r="N38" s="21"/>
      <c r="O38" s="95">
        <f t="shared" si="0"/>
        <v>0</v>
      </c>
      <c r="Q38" s="26">
        <f t="shared" si="1"/>
        <v>0</v>
      </c>
    </row>
    <row r="39" spans="1:17" s="105" customFormat="1" ht="14.25">
      <c r="A39" s="15">
        <v>36</v>
      </c>
      <c r="B39" s="93">
        <f t="shared" si="2"/>
      </c>
      <c r="C39" s="104"/>
      <c r="D39" s="21"/>
      <c r="E39" s="18"/>
      <c r="F39" s="21"/>
      <c r="G39" s="102"/>
      <c r="H39" s="21"/>
      <c r="I39" s="21"/>
      <c r="J39" s="22"/>
      <c r="K39" s="23"/>
      <c r="L39" s="21"/>
      <c r="M39" s="21"/>
      <c r="N39" s="21"/>
      <c r="O39" s="95">
        <f t="shared" si="0"/>
        <v>0</v>
      </c>
      <c r="Q39" s="26">
        <f t="shared" si="1"/>
        <v>0</v>
      </c>
    </row>
    <row r="40" spans="1:17" s="105" customFormat="1" ht="14.25">
      <c r="A40" s="14">
        <v>37</v>
      </c>
      <c r="B40" s="93">
        <f t="shared" si="2"/>
      </c>
      <c r="C40" s="104"/>
      <c r="D40" s="21"/>
      <c r="E40" s="18"/>
      <c r="F40" s="21"/>
      <c r="G40" s="102"/>
      <c r="H40" s="21"/>
      <c r="I40" s="21"/>
      <c r="J40" s="22"/>
      <c r="K40" s="23"/>
      <c r="L40" s="21"/>
      <c r="M40" s="21"/>
      <c r="N40" s="21"/>
      <c r="O40" s="95">
        <f t="shared" si="0"/>
        <v>0</v>
      </c>
      <c r="Q40" s="26">
        <f t="shared" si="1"/>
        <v>0</v>
      </c>
    </row>
    <row r="41" spans="1:17" s="105" customFormat="1" ht="14.25">
      <c r="A41" s="15">
        <v>38</v>
      </c>
      <c r="B41" s="93">
        <f t="shared" si="2"/>
      </c>
      <c r="C41" s="104"/>
      <c r="D41" s="21"/>
      <c r="E41" s="18"/>
      <c r="F41" s="21"/>
      <c r="G41" s="102"/>
      <c r="H41" s="21"/>
      <c r="I41" s="21"/>
      <c r="J41" s="22"/>
      <c r="K41" s="23"/>
      <c r="L41" s="21"/>
      <c r="M41" s="21"/>
      <c r="N41" s="21"/>
      <c r="O41" s="95">
        <f t="shared" si="0"/>
        <v>0</v>
      </c>
      <c r="Q41" s="26">
        <f t="shared" si="1"/>
        <v>0</v>
      </c>
    </row>
    <row r="42" spans="1:17" s="105" customFormat="1" ht="14.25">
      <c r="A42" s="15">
        <v>39</v>
      </c>
      <c r="B42" s="93">
        <f t="shared" si="2"/>
      </c>
      <c r="C42" s="104"/>
      <c r="D42" s="21"/>
      <c r="E42" s="18"/>
      <c r="F42" s="21"/>
      <c r="G42" s="102"/>
      <c r="H42" s="21"/>
      <c r="I42" s="21"/>
      <c r="J42" s="22"/>
      <c r="K42" s="23"/>
      <c r="L42" s="21"/>
      <c r="M42" s="21"/>
      <c r="N42" s="21"/>
      <c r="O42" s="95">
        <f t="shared" si="0"/>
        <v>0</v>
      </c>
      <c r="Q42" s="26">
        <f t="shared" si="1"/>
        <v>0</v>
      </c>
    </row>
    <row r="43" spans="1:17" s="105" customFormat="1" ht="14.25">
      <c r="A43" s="14">
        <v>40</v>
      </c>
      <c r="B43" s="93">
        <f t="shared" si="2"/>
      </c>
      <c r="C43" s="104"/>
      <c r="D43" s="21"/>
      <c r="E43" s="18"/>
      <c r="F43" s="21"/>
      <c r="G43" s="102"/>
      <c r="H43" s="21"/>
      <c r="I43" s="21"/>
      <c r="J43" s="22"/>
      <c r="K43" s="23"/>
      <c r="L43" s="21"/>
      <c r="M43" s="21"/>
      <c r="N43" s="21"/>
      <c r="O43" s="95">
        <f t="shared" si="0"/>
        <v>0</v>
      </c>
      <c r="Q43" s="26">
        <f t="shared" si="1"/>
        <v>0</v>
      </c>
    </row>
    <row r="44" spans="1:17" s="105" customFormat="1" ht="14.25">
      <c r="A44" s="15">
        <v>41</v>
      </c>
      <c r="B44" s="93">
        <f t="shared" si="2"/>
      </c>
      <c r="C44" s="104"/>
      <c r="D44" s="21"/>
      <c r="E44" s="18"/>
      <c r="F44" s="21"/>
      <c r="G44" s="102"/>
      <c r="H44" s="21"/>
      <c r="I44" s="21"/>
      <c r="J44" s="22"/>
      <c r="K44" s="23"/>
      <c r="L44" s="21"/>
      <c r="M44" s="21"/>
      <c r="N44" s="21"/>
      <c r="O44" s="95">
        <f t="shared" si="0"/>
        <v>0</v>
      </c>
      <c r="Q44" s="26">
        <f t="shared" si="1"/>
        <v>0</v>
      </c>
    </row>
    <row r="45" spans="1:17" s="105" customFormat="1" ht="14.25">
      <c r="A45" s="15">
        <v>42</v>
      </c>
      <c r="B45" s="93">
        <f t="shared" si="2"/>
      </c>
      <c r="C45" s="104"/>
      <c r="D45" s="21"/>
      <c r="E45" s="18"/>
      <c r="F45" s="21"/>
      <c r="G45" s="102"/>
      <c r="H45" s="21"/>
      <c r="I45" s="21"/>
      <c r="J45" s="22"/>
      <c r="K45" s="23"/>
      <c r="L45" s="21"/>
      <c r="M45" s="21"/>
      <c r="N45" s="21"/>
      <c r="O45" s="95">
        <f t="shared" si="0"/>
        <v>0</v>
      </c>
      <c r="Q45" s="26">
        <f t="shared" si="1"/>
        <v>0</v>
      </c>
    </row>
    <row r="46" spans="1:17" s="105" customFormat="1" ht="14.25">
      <c r="A46" s="14">
        <v>43</v>
      </c>
      <c r="B46" s="93">
        <f t="shared" si="2"/>
      </c>
      <c r="C46" s="104"/>
      <c r="D46" s="21"/>
      <c r="E46" s="18"/>
      <c r="F46" s="21"/>
      <c r="G46" s="102"/>
      <c r="H46" s="21"/>
      <c r="I46" s="21"/>
      <c r="J46" s="22"/>
      <c r="K46" s="23"/>
      <c r="L46" s="21"/>
      <c r="M46" s="21"/>
      <c r="N46" s="21"/>
      <c r="O46" s="95">
        <f t="shared" si="0"/>
        <v>0</v>
      </c>
      <c r="Q46" s="26">
        <f t="shared" si="1"/>
        <v>0</v>
      </c>
    </row>
    <row r="47" spans="1:17" s="105" customFormat="1" ht="14.25">
      <c r="A47" s="15">
        <v>44</v>
      </c>
      <c r="B47" s="93">
        <f t="shared" si="2"/>
      </c>
      <c r="C47" s="104"/>
      <c r="D47" s="21"/>
      <c r="E47" s="18"/>
      <c r="F47" s="21"/>
      <c r="G47" s="102"/>
      <c r="H47" s="21"/>
      <c r="I47" s="21"/>
      <c r="J47" s="22"/>
      <c r="K47" s="23"/>
      <c r="L47" s="21"/>
      <c r="M47" s="21"/>
      <c r="N47" s="21"/>
      <c r="O47" s="95">
        <f t="shared" si="0"/>
        <v>0</v>
      </c>
      <c r="Q47" s="26">
        <f t="shared" si="1"/>
        <v>0</v>
      </c>
    </row>
    <row r="48" spans="1:17" s="105" customFormat="1" ht="14.25">
      <c r="A48" s="15">
        <v>45</v>
      </c>
      <c r="B48" s="93">
        <f t="shared" si="2"/>
      </c>
      <c r="C48" s="104"/>
      <c r="D48" s="21"/>
      <c r="E48" s="18"/>
      <c r="F48" s="21"/>
      <c r="G48" s="102"/>
      <c r="H48" s="21"/>
      <c r="I48" s="21"/>
      <c r="J48" s="22"/>
      <c r="K48" s="23"/>
      <c r="L48" s="21"/>
      <c r="M48" s="21"/>
      <c r="N48" s="21"/>
      <c r="O48" s="95">
        <f t="shared" si="0"/>
        <v>0</v>
      </c>
      <c r="Q48" s="26">
        <f t="shared" si="1"/>
        <v>0</v>
      </c>
    </row>
    <row r="49" spans="1:17" s="105" customFormat="1" ht="14.25">
      <c r="A49" s="14">
        <v>46</v>
      </c>
      <c r="B49" s="93">
        <f t="shared" si="2"/>
      </c>
      <c r="C49" s="104"/>
      <c r="D49" s="21"/>
      <c r="E49" s="18"/>
      <c r="F49" s="21"/>
      <c r="G49" s="102"/>
      <c r="H49" s="21"/>
      <c r="I49" s="21"/>
      <c r="J49" s="22"/>
      <c r="K49" s="23"/>
      <c r="L49" s="21"/>
      <c r="M49" s="21"/>
      <c r="N49" s="21"/>
      <c r="O49" s="95">
        <f t="shared" si="0"/>
        <v>0</v>
      </c>
      <c r="Q49" s="26">
        <f t="shared" si="1"/>
        <v>0</v>
      </c>
    </row>
    <row r="50" spans="1:17" s="105" customFormat="1" ht="14.25">
      <c r="A50" s="15">
        <v>47</v>
      </c>
      <c r="B50" s="93">
        <f t="shared" si="2"/>
      </c>
      <c r="C50" s="104"/>
      <c r="D50" s="21"/>
      <c r="E50" s="18"/>
      <c r="F50" s="21"/>
      <c r="G50" s="102"/>
      <c r="H50" s="21"/>
      <c r="I50" s="21"/>
      <c r="J50" s="22"/>
      <c r="K50" s="23"/>
      <c r="L50" s="21"/>
      <c r="M50" s="21"/>
      <c r="N50" s="21"/>
      <c r="O50" s="95">
        <f t="shared" si="0"/>
        <v>0</v>
      </c>
      <c r="Q50" s="26">
        <f t="shared" si="1"/>
        <v>0</v>
      </c>
    </row>
    <row r="51" spans="1:17" s="105" customFormat="1" ht="14.25">
      <c r="A51" s="15">
        <v>48</v>
      </c>
      <c r="B51" s="93">
        <f t="shared" si="2"/>
      </c>
      <c r="C51" s="104"/>
      <c r="D51" s="21"/>
      <c r="E51" s="18"/>
      <c r="F51" s="21"/>
      <c r="G51" s="102"/>
      <c r="H51" s="21"/>
      <c r="I51" s="21"/>
      <c r="J51" s="22"/>
      <c r="K51" s="23"/>
      <c r="L51" s="21"/>
      <c r="M51" s="21"/>
      <c r="N51" s="21"/>
      <c r="O51" s="95">
        <f t="shared" si="0"/>
        <v>0</v>
      </c>
      <c r="Q51" s="26">
        <f t="shared" si="1"/>
        <v>0</v>
      </c>
    </row>
    <row r="52" spans="1:17" s="105" customFormat="1" ht="14.25">
      <c r="A52" s="14">
        <v>49</v>
      </c>
      <c r="B52" s="93">
        <f t="shared" si="2"/>
      </c>
      <c r="C52" s="104"/>
      <c r="D52" s="21"/>
      <c r="E52" s="21"/>
      <c r="F52" s="21"/>
      <c r="G52" s="102"/>
      <c r="H52" s="21"/>
      <c r="I52" s="21"/>
      <c r="J52" s="22"/>
      <c r="K52" s="23"/>
      <c r="L52" s="21"/>
      <c r="M52" s="21"/>
      <c r="N52" s="21"/>
      <c r="O52" s="95">
        <f t="shared" si="0"/>
        <v>0</v>
      </c>
      <c r="Q52" s="26">
        <f t="shared" si="1"/>
        <v>0</v>
      </c>
    </row>
    <row r="53" spans="1:17" s="105" customFormat="1" ht="14.25">
      <c r="A53" s="15">
        <v>50</v>
      </c>
      <c r="B53" s="93">
        <f t="shared" si="2"/>
      </c>
      <c r="C53" s="104"/>
      <c r="D53" s="21"/>
      <c r="E53" s="21"/>
      <c r="F53" s="21"/>
      <c r="G53" s="102"/>
      <c r="H53" s="21"/>
      <c r="I53" s="21"/>
      <c r="J53" s="22"/>
      <c r="K53" s="23"/>
      <c r="L53" s="21"/>
      <c r="M53" s="21"/>
      <c r="N53" s="21"/>
      <c r="O53" s="95">
        <f t="shared" si="0"/>
        <v>0</v>
      </c>
      <c r="Q53" s="26">
        <f t="shared" si="1"/>
        <v>0</v>
      </c>
    </row>
    <row r="54" spans="1:17" s="105" customFormat="1" ht="14.25">
      <c r="A54" s="15">
        <v>51</v>
      </c>
      <c r="B54" s="93">
        <f t="shared" si="2"/>
      </c>
      <c r="C54" s="104"/>
      <c r="D54" s="21"/>
      <c r="E54" s="21"/>
      <c r="F54" s="21"/>
      <c r="G54" s="102"/>
      <c r="H54" s="21"/>
      <c r="I54" s="21"/>
      <c r="J54" s="22"/>
      <c r="K54" s="23"/>
      <c r="L54" s="21"/>
      <c r="M54" s="21"/>
      <c r="N54" s="21"/>
      <c r="O54" s="95">
        <f t="shared" si="0"/>
        <v>0</v>
      </c>
      <c r="Q54" s="26">
        <f t="shared" si="1"/>
        <v>0</v>
      </c>
    </row>
    <row r="55" spans="1:17" s="105" customFormat="1" ht="14.25">
      <c r="A55" s="14">
        <v>52</v>
      </c>
      <c r="B55" s="93">
        <f t="shared" si="2"/>
      </c>
      <c r="C55" s="104"/>
      <c r="D55" s="21"/>
      <c r="E55" s="21"/>
      <c r="F55" s="21"/>
      <c r="G55" s="102"/>
      <c r="H55" s="21"/>
      <c r="I55" s="21"/>
      <c r="J55" s="22"/>
      <c r="K55" s="23"/>
      <c r="L55" s="21"/>
      <c r="M55" s="21"/>
      <c r="N55" s="21"/>
      <c r="O55" s="95">
        <f t="shared" si="0"/>
        <v>0</v>
      </c>
      <c r="Q55" s="26">
        <f t="shared" si="1"/>
        <v>0</v>
      </c>
    </row>
    <row r="56" spans="1:17" s="105" customFormat="1" ht="14.25">
      <c r="A56" s="15">
        <v>53</v>
      </c>
      <c r="B56" s="93">
        <f t="shared" si="2"/>
      </c>
      <c r="C56" s="104"/>
      <c r="D56" s="21"/>
      <c r="E56" s="21"/>
      <c r="F56" s="21"/>
      <c r="G56" s="102"/>
      <c r="H56" s="21"/>
      <c r="I56" s="21"/>
      <c r="J56" s="22"/>
      <c r="K56" s="23"/>
      <c r="L56" s="21"/>
      <c r="M56" s="21"/>
      <c r="N56" s="21"/>
      <c r="O56" s="95">
        <f t="shared" si="0"/>
        <v>0</v>
      </c>
      <c r="Q56" s="26">
        <f t="shared" si="1"/>
        <v>0</v>
      </c>
    </row>
    <row r="57" spans="1:17" s="105" customFormat="1" ht="14.25">
      <c r="A57" s="15">
        <v>54</v>
      </c>
      <c r="B57" s="93">
        <f t="shared" si="2"/>
      </c>
      <c r="C57" s="104"/>
      <c r="D57" s="21"/>
      <c r="E57" s="21"/>
      <c r="F57" s="21"/>
      <c r="G57" s="102"/>
      <c r="H57" s="21"/>
      <c r="I57" s="21"/>
      <c r="J57" s="22"/>
      <c r="K57" s="23"/>
      <c r="L57" s="21"/>
      <c r="M57" s="21"/>
      <c r="N57" s="21"/>
      <c r="O57" s="95">
        <f t="shared" si="0"/>
        <v>0</v>
      </c>
      <c r="Q57" s="26">
        <f t="shared" si="1"/>
        <v>0</v>
      </c>
    </row>
    <row r="58" spans="1:17" s="105" customFormat="1" ht="14.25">
      <c r="A58" s="14">
        <v>55</v>
      </c>
      <c r="B58" s="93">
        <f t="shared" si="2"/>
      </c>
      <c r="C58" s="104"/>
      <c r="D58" s="21"/>
      <c r="E58" s="21"/>
      <c r="F58" s="21"/>
      <c r="G58" s="102"/>
      <c r="H58" s="21"/>
      <c r="I58" s="21"/>
      <c r="J58" s="22"/>
      <c r="K58" s="23"/>
      <c r="L58" s="21"/>
      <c r="M58" s="21"/>
      <c r="N58" s="21"/>
      <c r="O58" s="95">
        <f t="shared" si="0"/>
        <v>0</v>
      </c>
      <c r="Q58" s="26">
        <f t="shared" si="1"/>
        <v>0</v>
      </c>
    </row>
    <row r="59" spans="1:17" s="105" customFormat="1" ht="14.25">
      <c r="A59" s="15">
        <v>56</v>
      </c>
      <c r="B59" s="93">
        <f t="shared" si="2"/>
      </c>
      <c r="C59" s="104"/>
      <c r="D59" s="21"/>
      <c r="E59" s="21"/>
      <c r="F59" s="21"/>
      <c r="G59" s="102"/>
      <c r="H59" s="21"/>
      <c r="I59" s="21"/>
      <c r="J59" s="22"/>
      <c r="K59" s="23"/>
      <c r="L59" s="21"/>
      <c r="M59" s="21"/>
      <c r="N59" s="21"/>
      <c r="O59" s="95">
        <f t="shared" si="0"/>
        <v>0</v>
      </c>
      <c r="Q59" s="26">
        <f t="shared" si="1"/>
        <v>0</v>
      </c>
    </row>
    <row r="60" spans="1:17" s="105" customFormat="1" ht="14.25">
      <c r="A60" s="15">
        <v>57</v>
      </c>
      <c r="B60" s="93">
        <f t="shared" si="2"/>
      </c>
      <c r="C60" s="104"/>
      <c r="D60" s="21"/>
      <c r="E60" s="21"/>
      <c r="F60" s="21"/>
      <c r="G60" s="102"/>
      <c r="H60" s="21"/>
      <c r="I60" s="21"/>
      <c r="J60" s="22"/>
      <c r="K60" s="23"/>
      <c r="L60" s="21"/>
      <c r="M60" s="21"/>
      <c r="N60" s="21"/>
      <c r="O60" s="95">
        <f t="shared" si="0"/>
        <v>0</v>
      </c>
      <c r="Q60" s="26">
        <f t="shared" si="1"/>
        <v>0</v>
      </c>
    </row>
    <row r="61" spans="1:17" s="105" customFormat="1" ht="14.25">
      <c r="A61" s="14">
        <v>58</v>
      </c>
      <c r="B61" s="93">
        <f t="shared" si="2"/>
      </c>
      <c r="C61" s="104"/>
      <c r="D61" s="21"/>
      <c r="E61" s="21"/>
      <c r="F61" s="21"/>
      <c r="G61" s="102"/>
      <c r="H61" s="21"/>
      <c r="I61" s="21"/>
      <c r="J61" s="22"/>
      <c r="K61" s="23"/>
      <c r="L61" s="21"/>
      <c r="M61" s="21"/>
      <c r="N61" s="21"/>
      <c r="O61" s="95">
        <f t="shared" si="0"/>
        <v>0</v>
      </c>
      <c r="Q61" s="26">
        <f t="shared" si="1"/>
        <v>0</v>
      </c>
    </row>
    <row r="62" spans="1:17" s="105" customFormat="1" ht="14.25">
      <c r="A62" s="15">
        <v>59</v>
      </c>
      <c r="B62" s="93">
        <f t="shared" si="2"/>
      </c>
      <c r="C62" s="104"/>
      <c r="D62" s="21"/>
      <c r="E62" s="21"/>
      <c r="F62" s="21"/>
      <c r="G62" s="102"/>
      <c r="H62" s="21"/>
      <c r="I62" s="21"/>
      <c r="J62" s="22"/>
      <c r="K62" s="23"/>
      <c r="L62" s="21"/>
      <c r="M62" s="21"/>
      <c r="N62" s="21"/>
      <c r="O62" s="95">
        <f t="shared" si="0"/>
        <v>0</v>
      </c>
      <c r="Q62" s="26">
        <f t="shared" si="1"/>
        <v>0</v>
      </c>
    </row>
    <row r="63" spans="1:17" s="105" customFormat="1" ht="14.25">
      <c r="A63" s="15">
        <v>60</v>
      </c>
      <c r="B63" s="93">
        <f t="shared" si="2"/>
      </c>
      <c r="C63" s="104"/>
      <c r="D63" s="21"/>
      <c r="E63" s="21"/>
      <c r="F63" s="21"/>
      <c r="G63" s="102"/>
      <c r="H63" s="21"/>
      <c r="I63" s="21"/>
      <c r="J63" s="22"/>
      <c r="K63" s="23"/>
      <c r="L63" s="21"/>
      <c r="M63" s="21"/>
      <c r="N63" s="21"/>
      <c r="O63" s="95">
        <f t="shared" si="0"/>
        <v>0</v>
      </c>
      <c r="Q63" s="26">
        <f t="shared" si="1"/>
        <v>0</v>
      </c>
    </row>
    <row r="64" spans="1:17" s="105" customFormat="1" ht="14.25">
      <c r="A64" s="14">
        <v>61</v>
      </c>
      <c r="B64" s="93">
        <f t="shared" si="2"/>
      </c>
      <c r="C64" s="104"/>
      <c r="D64" s="21"/>
      <c r="E64" s="21"/>
      <c r="F64" s="21"/>
      <c r="G64" s="102"/>
      <c r="H64" s="21"/>
      <c r="I64" s="21"/>
      <c r="J64" s="22"/>
      <c r="K64" s="23"/>
      <c r="L64" s="21"/>
      <c r="M64" s="21"/>
      <c r="N64" s="21"/>
      <c r="O64" s="95">
        <f t="shared" si="0"/>
        <v>0</v>
      </c>
      <c r="Q64" s="26">
        <f t="shared" si="1"/>
        <v>0</v>
      </c>
    </row>
    <row r="65" spans="1:17" s="105" customFormat="1" ht="14.25">
      <c r="A65" s="15">
        <v>62</v>
      </c>
      <c r="B65" s="93">
        <f t="shared" si="2"/>
      </c>
      <c r="C65" s="104"/>
      <c r="D65" s="21"/>
      <c r="E65" s="21"/>
      <c r="F65" s="21"/>
      <c r="G65" s="102"/>
      <c r="H65" s="21"/>
      <c r="I65" s="21"/>
      <c r="J65" s="22"/>
      <c r="K65" s="23"/>
      <c r="L65" s="21"/>
      <c r="M65" s="21"/>
      <c r="N65" s="21"/>
      <c r="O65" s="95">
        <f t="shared" si="0"/>
        <v>0</v>
      </c>
      <c r="Q65" s="26">
        <f t="shared" si="1"/>
        <v>0</v>
      </c>
    </row>
    <row r="66" spans="1:17" s="105" customFormat="1" ht="14.25">
      <c r="A66" s="15">
        <v>63</v>
      </c>
      <c r="B66" s="93">
        <f t="shared" si="2"/>
      </c>
      <c r="C66" s="104"/>
      <c r="D66" s="21"/>
      <c r="E66" s="21"/>
      <c r="F66" s="21"/>
      <c r="G66" s="102"/>
      <c r="H66" s="21"/>
      <c r="I66" s="21"/>
      <c r="J66" s="22"/>
      <c r="K66" s="23"/>
      <c r="L66" s="21"/>
      <c r="M66" s="21"/>
      <c r="N66" s="21"/>
      <c r="O66" s="95">
        <f t="shared" si="0"/>
        <v>0</v>
      </c>
      <c r="Q66" s="26">
        <f t="shared" si="1"/>
        <v>0</v>
      </c>
    </row>
    <row r="67" spans="1:17" s="105" customFormat="1" ht="14.25">
      <c r="A67" s="14">
        <v>64</v>
      </c>
      <c r="B67" s="93">
        <f t="shared" si="2"/>
      </c>
      <c r="C67" s="104"/>
      <c r="D67" s="21"/>
      <c r="E67" s="21"/>
      <c r="F67" s="21"/>
      <c r="G67" s="102"/>
      <c r="H67" s="21"/>
      <c r="I67" s="21"/>
      <c r="J67" s="22"/>
      <c r="K67" s="23"/>
      <c r="L67" s="21"/>
      <c r="M67" s="21"/>
      <c r="N67" s="21"/>
      <c r="O67" s="95">
        <f t="shared" si="0"/>
        <v>0</v>
      </c>
      <c r="Q67" s="26">
        <f t="shared" si="1"/>
        <v>0</v>
      </c>
    </row>
    <row r="68" spans="1:17" s="105" customFormat="1" ht="14.25">
      <c r="A68" s="15">
        <v>65</v>
      </c>
      <c r="B68" s="93">
        <f t="shared" si="2"/>
      </c>
      <c r="C68" s="104"/>
      <c r="D68" s="21"/>
      <c r="E68" s="21"/>
      <c r="F68" s="21"/>
      <c r="G68" s="102"/>
      <c r="H68" s="21"/>
      <c r="I68" s="21"/>
      <c r="J68" s="22"/>
      <c r="K68" s="23"/>
      <c r="L68" s="21"/>
      <c r="M68" s="21"/>
      <c r="N68" s="21"/>
      <c r="O68" s="95">
        <f t="shared" si="0"/>
        <v>0</v>
      </c>
      <c r="Q68" s="26">
        <f t="shared" si="1"/>
        <v>0</v>
      </c>
    </row>
    <row r="69" spans="1:17" s="105" customFormat="1" ht="14.25">
      <c r="A69" s="15">
        <v>66</v>
      </c>
      <c r="B69" s="93">
        <f t="shared" si="2"/>
      </c>
      <c r="C69" s="104"/>
      <c r="D69" s="21"/>
      <c r="E69" s="21"/>
      <c r="F69" s="21"/>
      <c r="G69" s="102"/>
      <c r="H69" s="21"/>
      <c r="I69" s="21"/>
      <c r="J69" s="22"/>
      <c r="K69" s="23"/>
      <c r="L69" s="21"/>
      <c r="M69" s="21"/>
      <c r="N69" s="21"/>
      <c r="O69" s="95">
        <f aca="true" t="shared" si="3" ref="O69:O132">K69*6+L69*3+M69*2+N69*1</f>
        <v>0</v>
      </c>
      <c r="Q69" s="26">
        <f aca="true" t="shared" si="4" ref="Q69:Q132">D69</f>
        <v>0</v>
      </c>
    </row>
    <row r="70" spans="1:17" s="105" customFormat="1" ht="14.25">
      <c r="A70" s="14">
        <v>67</v>
      </c>
      <c r="B70" s="93">
        <f aca="true" t="shared" si="5" ref="B70:B133">IF(C70="","",B69+1)</f>
      </c>
      <c r="C70" s="104"/>
      <c r="D70" s="21"/>
      <c r="E70" s="21"/>
      <c r="F70" s="21"/>
      <c r="G70" s="102"/>
      <c r="H70" s="21"/>
      <c r="I70" s="21"/>
      <c r="J70" s="22"/>
      <c r="K70" s="23"/>
      <c r="L70" s="21"/>
      <c r="M70" s="21"/>
      <c r="N70" s="21"/>
      <c r="O70" s="95">
        <f t="shared" si="3"/>
        <v>0</v>
      </c>
      <c r="Q70" s="26">
        <f t="shared" si="4"/>
        <v>0</v>
      </c>
    </row>
    <row r="71" spans="1:17" s="105" customFormat="1" ht="14.25">
      <c r="A71" s="15">
        <v>68</v>
      </c>
      <c r="B71" s="93">
        <f t="shared" si="5"/>
      </c>
      <c r="C71" s="104"/>
      <c r="D71" s="21"/>
      <c r="E71" s="21"/>
      <c r="F71" s="21"/>
      <c r="G71" s="102"/>
      <c r="H71" s="21"/>
      <c r="I71" s="21"/>
      <c r="J71" s="22"/>
      <c r="K71" s="23"/>
      <c r="L71" s="21"/>
      <c r="M71" s="21"/>
      <c r="N71" s="21"/>
      <c r="O71" s="95">
        <f t="shared" si="3"/>
        <v>0</v>
      </c>
      <c r="Q71" s="26">
        <f t="shared" si="4"/>
        <v>0</v>
      </c>
    </row>
    <row r="72" spans="1:17" s="105" customFormat="1" ht="14.25">
      <c r="A72" s="15">
        <v>69</v>
      </c>
      <c r="B72" s="93">
        <f t="shared" si="5"/>
      </c>
      <c r="C72" s="104"/>
      <c r="D72" s="21"/>
      <c r="E72" s="21"/>
      <c r="F72" s="21"/>
      <c r="G72" s="102"/>
      <c r="H72" s="21"/>
      <c r="I72" s="21"/>
      <c r="J72" s="22"/>
      <c r="K72" s="23"/>
      <c r="L72" s="21"/>
      <c r="M72" s="21"/>
      <c r="N72" s="21"/>
      <c r="O72" s="95">
        <f t="shared" si="3"/>
        <v>0</v>
      </c>
      <c r="Q72" s="26">
        <f t="shared" si="4"/>
        <v>0</v>
      </c>
    </row>
    <row r="73" spans="1:17" s="105" customFormat="1" ht="14.25">
      <c r="A73" s="14">
        <v>70</v>
      </c>
      <c r="B73" s="93">
        <f t="shared" si="5"/>
      </c>
      <c r="C73" s="104"/>
      <c r="D73" s="21"/>
      <c r="E73" s="21"/>
      <c r="F73" s="21"/>
      <c r="G73" s="102"/>
      <c r="H73" s="21"/>
      <c r="I73" s="21"/>
      <c r="J73" s="22"/>
      <c r="K73" s="23"/>
      <c r="L73" s="21"/>
      <c r="M73" s="21"/>
      <c r="N73" s="21"/>
      <c r="O73" s="95">
        <f t="shared" si="3"/>
        <v>0</v>
      </c>
      <c r="Q73" s="26">
        <f t="shared" si="4"/>
        <v>0</v>
      </c>
    </row>
    <row r="74" spans="1:17" s="105" customFormat="1" ht="14.25">
      <c r="A74" s="15">
        <v>71</v>
      </c>
      <c r="B74" s="93">
        <f t="shared" si="5"/>
      </c>
      <c r="C74" s="104"/>
      <c r="D74" s="21"/>
      <c r="E74" s="21"/>
      <c r="F74" s="21"/>
      <c r="G74" s="102"/>
      <c r="H74" s="21"/>
      <c r="I74" s="21"/>
      <c r="J74" s="22"/>
      <c r="K74" s="23"/>
      <c r="L74" s="21"/>
      <c r="M74" s="21"/>
      <c r="N74" s="21"/>
      <c r="O74" s="95">
        <f t="shared" si="3"/>
        <v>0</v>
      </c>
      <c r="Q74" s="26">
        <f t="shared" si="4"/>
        <v>0</v>
      </c>
    </row>
    <row r="75" spans="1:17" s="105" customFormat="1" ht="14.25">
      <c r="A75" s="15">
        <v>72</v>
      </c>
      <c r="B75" s="93">
        <f t="shared" si="5"/>
      </c>
      <c r="C75" s="104"/>
      <c r="D75" s="21"/>
      <c r="E75" s="21"/>
      <c r="F75" s="21"/>
      <c r="G75" s="102"/>
      <c r="H75" s="21"/>
      <c r="I75" s="21"/>
      <c r="J75" s="22"/>
      <c r="K75" s="23"/>
      <c r="L75" s="21"/>
      <c r="M75" s="21"/>
      <c r="N75" s="21"/>
      <c r="O75" s="95">
        <f t="shared" si="3"/>
        <v>0</v>
      </c>
      <c r="Q75" s="26">
        <f t="shared" si="4"/>
        <v>0</v>
      </c>
    </row>
    <row r="76" spans="1:17" s="105" customFormat="1" ht="14.25">
      <c r="A76" s="14">
        <v>73</v>
      </c>
      <c r="B76" s="93">
        <f t="shared" si="5"/>
      </c>
      <c r="C76" s="104"/>
      <c r="D76" s="21"/>
      <c r="E76" s="21"/>
      <c r="F76" s="21"/>
      <c r="G76" s="102"/>
      <c r="H76" s="21"/>
      <c r="I76" s="21"/>
      <c r="J76" s="22"/>
      <c r="K76" s="23"/>
      <c r="L76" s="21"/>
      <c r="M76" s="21"/>
      <c r="N76" s="21"/>
      <c r="O76" s="95">
        <f t="shared" si="3"/>
        <v>0</v>
      </c>
      <c r="Q76" s="26">
        <f t="shared" si="4"/>
        <v>0</v>
      </c>
    </row>
    <row r="77" spans="1:17" s="105" customFormat="1" ht="14.25">
      <c r="A77" s="15">
        <v>74</v>
      </c>
      <c r="B77" s="93">
        <f t="shared" si="5"/>
      </c>
      <c r="C77" s="104"/>
      <c r="D77" s="21"/>
      <c r="E77" s="21"/>
      <c r="F77" s="21"/>
      <c r="G77" s="102"/>
      <c r="H77" s="21"/>
      <c r="I77" s="21"/>
      <c r="J77" s="22"/>
      <c r="K77" s="23"/>
      <c r="L77" s="21"/>
      <c r="M77" s="21"/>
      <c r="N77" s="21"/>
      <c r="O77" s="95">
        <f t="shared" si="3"/>
        <v>0</v>
      </c>
      <c r="Q77" s="26">
        <f t="shared" si="4"/>
        <v>0</v>
      </c>
    </row>
    <row r="78" spans="1:17" s="105" customFormat="1" ht="14.25">
      <c r="A78" s="15">
        <v>75</v>
      </c>
      <c r="B78" s="93">
        <f t="shared" si="5"/>
      </c>
      <c r="C78" s="104"/>
      <c r="D78" s="21"/>
      <c r="E78" s="21"/>
      <c r="F78" s="21"/>
      <c r="G78" s="102"/>
      <c r="H78" s="21"/>
      <c r="I78" s="21"/>
      <c r="J78" s="22"/>
      <c r="K78" s="23"/>
      <c r="L78" s="21"/>
      <c r="M78" s="21"/>
      <c r="N78" s="21"/>
      <c r="O78" s="95">
        <f t="shared" si="3"/>
        <v>0</v>
      </c>
      <c r="Q78" s="26">
        <f t="shared" si="4"/>
        <v>0</v>
      </c>
    </row>
    <row r="79" spans="1:17" s="105" customFormat="1" ht="14.25">
      <c r="A79" s="14">
        <v>76</v>
      </c>
      <c r="B79" s="93">
        <f t="shared" si="5"/>
      </c>
      <c r="C79" s="104"/>
      <c r="D79" s="21"/>
      <c r="E79" s="21"/>
      <c r="F79" s="21"/>
      <c r="G79" s="102"/>
      <c r="H79" s="21"/>
      <c r="I79" s="21"/>
      <c r="J79" s="22"/>
      <c r="K79" s="23"/>
      <c r="L79" s="21"/>
      <c r="M79" s="21"/>
      <c r="N79" s="21"/>
      <c r="O79" s="95">
        <f t="shared" si="3"/>
        <v>0</v>
      </c>
      <c r="Q79" s="26">
        <f t="shared" si="4"/>
        <v>0</v>
      </c>
    </row>
    <row r="80" spans="1:17" s="105" customFormat="1" ht="14.25">
      <c r="A80" s="15">
        <v>77</v>
      </c>
      <c r="B80" s="93">
        <f t="shared" si="5"/>
      </c>
      <c r="C80" s="104"/>
      <c r="D80" s="21"/>
      <c r="E80" s="21"/>
      <c r="F80" s="21"/>
      <c r="G80" s="102"/>
      <c r="H80" s="21"/>
      <c r="I80" s="21"/>
      <c r="J80" s="22"/>
      <c r="K80" s="23"/>
      <c r="L80" s="21"/>
      <c r="M80" s="21"/>
      <c r="N80" s="21"/>
      <c r="O80" s="95">
        <f t="shared" si="3"/>
        <v>0</v>
      </c>
      <c r="Q80" s="26">
        <f t="shared" si="4"/>
        <v>0</v>
      </c>
    </row>
    <row r="81" spans="1:17" s="105" customFormat="1" ht="14.25">
      <c r="A81" s="15">
        <v>78</v>
      </c>
      <c r="B81" s="93">
        <f t="shared" si="5"/>
      </c>
      <c r="C81" s="104"/>
      <c r="D81" s="21"/>
      <c r="E81" s="21"/>
      <c r="F81" s="21"/>
      <c r="G81" s="102"/>
      <c r="H81" s="21"/>
      <c r="I81" s="21"/>
      <c r="J81" s="22"/>
      <c r="K81" s="23"/>
      <c r="L81" s="21"/>
      <c r="M81" s="21"/>
      <c r="N81" s="21"/>
      <c r="O81" s="95">
        <f t="shared" si="3"/>
        <v>0</v>
      </c>
      <c r="Q81" s="26">
        <f t="shared" si="4"/>
        <v>0</v>
      </c>
    </row>
    <row r="82" spans="1:17" s="105" customFormat="1" ht="14.25">
      <c r="A82" s="14">
        <v>79</v>
      </c>
      <c r="B82" s="93">
        <f t="shared" si="5"/>
      </c>
      <c r="C82" s="104"/>
      <c r="D82" s="21"/>
      <c r="E82" s="21"/>
      <c r="F82" s="21"/>
      <c r="G82" s="102"/>
      <c r="H82" s="21"/>
      <c r="I82" s="21"/>
      <c r="J82" s="22"/>
      <c r="K82" s="23"/>
      <c r="L82" s="21"/>
      <c r="M82" s="21"/>
      <c r="N82" s="21"/>
      <c r="O82" s="95">
        <f t="shared" si="3"/>
        <v>0</v>
      </c>
      <c r="Q82" s="26">
        <f t="shared" si="4"/>
        <v>0</v>
      </c>
    </row>
    <row r="83" spans="1:17" s="105" customFormat="1" ht="14.25">
      <c r="A83" s="15">
        <v>80</v>
      </c>
      <c r="B83" s="93">
        <f t="shared" si="5"/>
      </c>
      <c r="C83" s="104"/>
      <c r="D83" s="21"/>
      <c r="E83" s="21"/>
      <c r="F83" s="21"/>
      <c r="G83" s="102"/>
      <c r="H83" s="21"/>
      <c r="I83" s="21"/>
      <c r="J83" s="22"/>
      <c r="K83" s="23"/>
      <c r="L83" s="21"/>
      <c r="M83" s="21"/>
      <c r="N83" s="21"/>
      <c r="O83" s="95">
        <f t="shared" si="3"/>
        <v>0</v>
      </c>
      <c r="Q83" s="26">
        <f t="shared" si="4"/>
        <v>0</v>
      </c>
    </row>
    <row r="84" spans="1:17" s="105" customFormat="1" ht="14.25">
      <c r="A84" s="15">
        <v>81</v>
      </c>
      <c r="B84" s="93">
        <f t="shared" si="5"/>
      </c>
      <c r="C84" s="104"/>
      <c r="D84" s="21"/>
      <c r="E84" s="21"/>
      <c r="F84" s="21"/>
      <c r="G84" s="102"/>
      <c r="H84" s="21"/>
      <c r="I84" s="21"/>
      <c r="J84" s="22"/>
      <c r="K84" s="23"/>
      <c r="L84" s="21"/>
      <c r="M84" s="21"/>
      <c r="N84" s="21"/>
      <c r="O84" s="95">
        <f t="shared" si="3"/>
        <v>0</v>
      </c>
      <c r="Q84" s="26">
        <f t="shared" si="4"/>
        <v>0</v>
      </c>
    </row>
    <row r="85" spans="1:17" s="105" customFormat="1" ht="14.25">
      <c r="A85" s="14">
        <v>82</v>
      </c>
      <c r="B85" s="93">
        <f t="shared" si="5"/>
      </c>
      <c r="C85" s="104"/>
      <c r="D85" s="21"/>
      <c r="E85" s="21"/>
      <c r="F85" s="21"/>
      <c r="G85" s="102"/>
      <c r="H85" s="21"/>
      <c r="I85" s="21"/>
      <c r="J85" s="22"/>
      <c r="K85" s="23"/>
      <c r="L85" s="21"/>
      <c r="M85" s="21"/>
      <c r="N85" s="21"/>
      <c r="O85" s="95">
        <f t="shared" si="3"/>
        <v>0</v>
      </c>
      <c r="Q85" s="26">
        <f t="shared" si="4"/>
        <v>0</v>
      </c>
    </row>
    <row r="86" spans="1:17" s="105" customFormat="1" ht="14.25">
      <c r="A86" s="15">
        <v>83</v>
      </c>
      <c r="B86" s="93">
        <f t="shared" si="5"/>
      </c>
      <c r="C86" s="104"/>
      <c r="D86" s="21"/>
      <c r="E86" s="21"/>
      <c r="F86" s="21"/>
      <c r="G86" s="102"/>
      <c r="H86" s="21"/>
      <c r="I86" s="21"/>
      <c r="J86" s="22"/>
      <c r="K86" s="23"/>
      <c r="L86" s="21"/>
      <c r="M86" s="21"/>
      <c r="N86" s="21"/>
      <c r="O86" s="95">
        <f t="shared" si="3"/>
        <v>0</v>
      </c>
      <c r="Q86" s="26">
        <f t="shared" si="4"/>
        <v>0</v>
      </c>
    </row>
    <row r="87" spans="1:17" s="105" customFormat="1" ht="14.25">
      <c r="A87" s="15">
        <v>84</v>
      </c>
      <c r="B87" s="93">
        <f t="shared" si="5"/>
      </c>
      <c r="C87" s="104"/>
      <c r="D87" s="21"/>
      <c r="E87" s="21"/>
      <c r="F87" s="21"/>
      <c r="G87" s="102"/>
      <c r="H87" s="21"/>
      <c r="I87" s="21"/>
      <c r="J87" s="22"/>
      <c r="K87" s="23"/>
      <c r="L87" s="21"/>
      <c r="M87" s="21"/>
      <c r="N87" s="21"/>
      <c r="O87" s="95">
        <f t="shared" si="3"/>
        <v>0</v>
      </c>
      <c r="Q87" s="26">
        <f t="shared" si="4"/>
        <v>0</v>
      </c>
    </row>
    <row r="88" spans="1:17" s="105" customFormat="1" ht="14.25">
      <c r="A88" s="14">
        <v>85</v>
      </c>
      <c r="B88" s="93">
        <f t="shared" si="5"/>
      </c>
      <c r="C88" s="104"/>
      <c r="D88" s="21"/>
      <c r="E88" s="21"/>
      <c r="F88" s="21"/>
      <c r="G88" s="102"/>
      <c r="H88" s="21"/>
      <c r="I88" s="21"/>
      <c r="J88" s="22"/>
      <c r="K88" s="23"/>
      <c r="L88" s="21"/>
      <c r="M88" s="21"/>
      <c r="N88" s="21"/>
      <c r="O88" s="95">
        <f t="shared" si="3"/>
        <v>0</v>
      </c>
      <c r="Q88" s="26">
        <f t="shared" si="4"/>
        <v>0</v>
      </c>
    </row>
    <row r="89" spans="1:17" s="105" customFormat="1" ht="14.25">
      <c r="A89" s="15">
        <v>86</v>
      </c>
      <c r="B89" s="93">
        <f t="shared" si="5"/>
      </c>
      <c r="C89" s="104"/>
      <c r="D89" s="21"/>
      <c r="E89" s="21"/>
      <c r="F89" s="21"/>
      <c r="G89" s="102"/>
      <c r="H89" s="21"/>
      <c r="I89" s="21"/>
      <c r="J89" s="22"/>
      <c r="K89" s="23"/>
      <c r="L89" s="21"/>
      <c r="M89" s="21"/>
      <c r="N89" s="21"/>
      <c r="O89" s="95">
        <f t="shared" si="3"/>
        <v>0</v>
      </c>
      <c r="Q89" s="26">
        <f t="shared" si="4"/>
        <v>0</v>
      </c>
    </row>
    <row r="90" spans="1:17" s="105" customFormat="1" ht="14.25">
      <c r="A90" s="15">
        <v>87</v>
      </c>
      <c r="B90" s="93">
        <f t="shared" si="5"/>
      </c>
      <c r="C90" s="104"/>
      <c r="D90" s="21"/>
      <c r="E90" s="21"/>
      <c r="F90" s="21"/>
      <c r="G90" s="102"/>
      <c r="H90" s="21"/>
      <c r="I90" s="21"/>
      <c r="J90" s="22"/>
      <c r="K90" s="23"/>
      <c r="L90" s="21"/>
      <c r="M90" s="21"/>
      <c r="N90" s="21"/>
      <c r="O90" s="95">
        <f t="shared" si="3"/>
        <v>0</v>
      </c>
      <c r="Q90" s="26">
        <f t="shared" si="4"/>
        <v>0</v>
      </c>
    </row>
    <row r="91" spans="1:17" s="105" customFormat="1" ht="14.25">
      <c r="A91" s="14">
        <v>88</v>
      </c>
      <c r="B91" s="93">
        <f t="shared" si="5"/>
      </c>
      <c r="C91" s="104"/>
      <c r="D91" s="21"/>
      <c r="E91" s="21"/>
      <c r="F91" s="21"/>
      <c r="G91" s="102"/>
      <c r="H91" s="21"/>
      <c r="I91" s="21"/>
      <c r="J91" s="22"/>
      <c r="K91" s="23"/>
      <c r="L91" s="21"/>
      <c r="M91" s="21"/>
      <c r="N91" s="21"/>
      <c r="O91" s="95">
        <f t="shared" si="3"/>
        <v>0</v>
      </c>
      <c r="Q91" s="26">
        <f t="shared" si="4"/>
        <v>0</v>
      </c>
    </row>
    <row r="92" spans="1:17" s="105" customFormat="1" ht="14.25">
      <c r="A92" s="15">
        <v>89</v>
      </c>
      <c r="B92" s="93">
        <f t="shared" si="5"/>
      </c>
      <c r="C92" s="104"/>
      <c r="D92" s="21"/>
      <c r="E92" s="21"/>
      <c r="F92" s="21"/>
      <c r="G92" s="102"/>
      <c r="H92" s="21"/>
      <c r="I92" s="21"/>
      <c r="J92" s="22"/>
      <c r="K92" s="23"/>
      <c r="L92" s="21"/>
      <c r="M92" s="21"/>
      <c r="N92" s="21"/>
      <c r="O92" s="95">
        <f t="shared" si="3"/>
        <v>0</v>
      </c>
      <c r="Q92" s="26">
        <f t="shared" si="4"/>
        <v>0</v>
      </c>
    </row>
    <row r="93" spans="1:17" s="105" customFormat="1" ht="14.25">
      <c r="A93" s="15">
        <v>90</v>
      </c>
      <c r="B93" s="93">
        <f t="shared" si="5"/>
      </c>
      <c r="C93" s="104"/>
      <c r="D93" s="21"/>
      <c r="E93" s="21"/>
      <c r="F93" s="21"/>
      <c r="G93" s="102"/>
      <c r="H93" s="21"/>
      <c r="I93" s="21"/>
      <c r="J93" s="22"/>
      <c r="K93" s="23"/>
      <c r="L93" s="21"/>
      <c r="M93" s="21"/>
      <c r="N93" s="21"/>
      <c r="O93" s="95">
        <f t="shared" si="3"/>
        <v>0</v>
      </c>
      <c r="Q93" s="26">
        <f t="shared" si="4"/>
        <v>0</v>
      </c>
    </row>
    <row r="94" spans="1:17" s="105" customFormat="1" ht="14.25">
      <c r="A94" s="14">
        <v>91</v>
      </c>
      <c r="B94" s="93">
        <f t="shared" si="5"/>
      </c>
      <c r="C94" s="104"/>
      <c r="D94" s="21"/>
      <c r="E94" s="21"/>
      <c r="F94" s="21"/>
      <c r="G94" s="102"/>
      <c r="H94" s="21"/>
      <c r="I94" s="21"/>
      <c r="J94" s="22"/>
      <c r="K94" s="23"/>
      <c r="L94" s="21"/>
      <c r="M94" s="21"/>
      <c r="N94" s="21"/>
      <c r="O94" s="95">
        <f t="shared" si="3"/>
        <v>0</v>
      </c>
      <c r="Q94" s="26">
        <f t="shared" si="4"/>
        <v>0</v>
      </c>
    </row>
    <row r="95" spans="1:17" s="105" customFormat="1" ht="14.25">
      <c r="A95" s="15">
        <v>92</v>
      </c>
      <c r="B95" s="93">
        <f t="shared" si="5"/>
      </c>
      <c r="C95" s="104"/>
      <c r="D95" s="21"/>
      <c r="E95" s="21"/>
      <c r="F95" s="21"/>
      <c r="G95" s="102"/>
      <c r="H95" s="21"/>
      <c r="I95" s="21"/>
      <c r="J95" s="22"/>
      <c r="K95" s="23"/>
      <c r="L95" s="21"/>
      <c r="M95" s="21"/>
      <c r="N95" s="21"/>
      <c r="O95" s="95">
        <f t="shared" si="3"/>
        <v>0</v>
      </c>
      <c r="Q95" s="26">
        <f t="shared" si="4"/>
        <v>0</v>
      </c>
    </row>
    <row r="96" spans="1:17" s="105" customFormat="1" ht="14.25">
      <c r="A96" s="15">
        <v>93</v>
      </c>
      <c r="B96" s="93">
        <f t="shared" si="5"/>
      </c>
      <c r="C96" s="104"/>
      <c r="D96" s="21"/>
      <c r="E96" s="21"/>
      <c r="F96" s="21"/>
      <c r="G96" s="102"/>
      <c r="H96" s="21"/>
      <c r="I96" s="21"/>
      <c r="J96" s="22"/>
      <c r="K96" s="23"/>
      <c r="L96" s="21"/>
      <c r="M96" s="21"/>
      <c r="N96" s="21"/>
      <c r="O96" s="95">
        <f t="shared" si="3"/>
        <v>0</v>
      </c>
      <c r="Q96" s="26">
        <f t="shared" si="4"/>
        <v>0</v>
      </c>
    </row>
    <row r="97" spans="1:17" s="105" customFormat="1" ht="14.25">
      <c r="A97" s="14">
        <v>94</v>
      </c>
      <c r="B97" s="93">
        <f t="shared" si="5"/>
      </c>
      <c r="C97" s="104"/>
      <c r="D97" s="21"/>
      <c r="E97" s="21"/>
      <c r="F97" s="21"/>
      <c r="G97" s="102"/>
      <c r="H97" s="21"/>
      <c r="I97" s="21"/>
      <c r="J97" s="22"/>
      <c r="K97" s="23"/>
      <c r="L97" s="21"/>
      <c r="M97" s="21"/>
      <c r="N97" s="21"/>
      <c r="O97" s="95">
        <f t="shared" si="3"/>
        <v>0</v>
      </c>
      <c r="Q97" s="26">
        <f t="shared" si="4"/>
        <v>0</v>
      </c>
    </row>
    <row r="98" spans="1:17" s="105" customFormat="1" ht="14.25">
      <c r="A98" s="15">
        <v>95</v>
      </c>
      <c r="B98" s="93">
        <f t="shared" si="5"/>
      </c>
      <c r="C98" s="104"/>
      <c r="D98" s="21"/>
      <c r="E98" s="21"/>
      <c r="F98" s="21"/>
      <c r="G98" s="102"/>
      <c r="H98" s="21"/>
      <c r="I98" s="21"/>
      <c r="J98" s="22"/>
      <c r="K98" s="23"/>
      <c r="L98" s="21"/>
      <c r="M98" s="21"/>
      <c r="N98" s="21"/>
      <c r="O98" s="95">
        <f t="shared" si="3"/>
        <v>0</v>
      </c>
      <c r="Q98" s="26">
        <f t="shared" si="4"/>
        <v>0</v>
      </c>
    </row>
    <row r="99" spans="1:17" s="105" customFormat="1" ht="14.25">
      <c r="A99" s="15">
        <v>96</v>
      </c>
      <c r="B99" s="93">
        <f t="shared" si="5"/>
      </c>
      <c r="C99" s="104"/>
      <c r="D99" s="21"/>
      <c r="E99" s="21"/>
      <c r="F99" s="21"/>
      <c r="G99" s="102"/>
      <c r="H99" s="21"/>
      <c r="I99" s="21"/>
      <c r="J99" s="22"/>
      <c r="K99" s="23"/>
      <c r="L99" s="21"/>
      <c r="M99" s="21"/>
      <c r="N99" s="21"/>
      <c r="O99" s="95">
        <f t="shared" si="3"/>
        <v>0</v>
      </c>
      <c r="Q99" s="26">
        <f t="shared" si="4"/>
        <v>0</v>
      </c>
    </row>
    <row r="100" spans="1:17" s="105" customFormat="1" ht="14.25">
      <c r="A100" s="14">
        <v>97</v>
      </c>
      <c r="B100" s="93">
        <f t="shared" si="5"/>
      </c>
      <c r="C100" s="104"/>
      <c r="D100" s="21"/>
      <c r="E100" s="21"/>
      <c r="F100" s="21"/>
      <c r="G100" s="102"/>
      <c r="H100" s="21"/>
      <c r="I100" s="21"/>
      <c r="J100" s="22"/>
      <c r="K100" s="23"/>
      <c r="L100" s="21"/>
      <c r="M100" s="21"/>
      <c r="N100" s="21"/>
      <c r="O100" s="95">
        <f t="shared" si="3"/>
        <v>0</v>
      </c>
      <c r="Q100" s="26">
        <f t="shared" si="4"/>
        <v>0</v>
      </c>
    </row>
    <row r="101" spans="1:17" s="105" customFormat="1" ht="14.25">
      <c r="A101" s="15">
        <v>98</v>
      </c>
      <c r="B101" s="93">
        <f t="shared" si="5"/>
      </c>
      <c r="C101" s="104"/>
      <c r="D101" s="21"/>
      <c r="E101" s="21"/>
      <c r="F101" s="21"/>
      <c r="G101" s="102"/>
      <c r="H101" s="21"/>
      <c r="I101" s="21"/>
      <c r="J101" s="22"/>
      <c r="K101" s="23"/>
      <c r="L101" s="21"/>
      <c r="M101" s="21"/>
      <c r="N101" s="21"/>
      <c r="O101" s="95">
        <f t="shared" si="3"/>
        <v>0</v>
      </c>
      <c r="Q101" s="26">
        <f t="shared" si="4"/>
        <v>0</v>
      </c>
    </row>
    <row r="102" spans="1:17" s="105" customFormat="1" ht="14.25">
      <c r="A102" s="15">
        <v>99</v>
      </c>
      <c r="B102" s="93">
        <f t="shared" si="5"/>
      </c>
      <c r="C102" s="104"/>
      <c r="D102" s="21"/>
      <c r="E102" s="21"/>
      <c r="F102" s="21"/>
      <c r="G102" s="102"/>
      <c r="H102" s="21"/>
      <c r="I102" s="21"/>
      <c r="J102" s="22"/>
      <c r="K102" s="23"/>
      <c r="L102" s="21"/>
      <c r="M102" s="21"/>
      <c r="N102" s="21"/>
      <c r="O102" s="95">
        <f t="shared" si="3"/>
        <v>0</v>
      </c>
      <c r="Q102" s="26">
        <f t="shared" si="4"/>
        <v>0</v>
      </c>
    </row>
    <row r="103" spans="1:17" s="105" customFormat="1" ht="14.25">
      <c r="A103" s="14">
        <v>100</v>
      </c>
      <c r="B103" s="93">
        <f t="shared" si="5"/>
      </c>
      <c r="C103" s="104"/>
      <c r="D103" s="21"/>
      <c r="E103" s="21"/>
      <c r="F103" s="21"/>
      <c r="G103" s="102"/>
      <c r="H103" s="21"/>
      <c r="I103" s="21"/>
      <c r="J103" s="22"/>
      <c r="K103" s="23"/>
      <c r="L103" s="21"/>
      <c r="M103" s="21"/>
      <c r="N103" s="21"/>
      <c r="O103" s="95">
        <f t="shared" si="3"/>
        <v>0</v>
      </c>
      <c r="Q103" s="26">
        <f t="shared" si="4"/>
        <v>0</v>
      </c>
    </row>
    <row r="104" spans="1:17" s="105" customFormat="1" ht="14.25">
      <c r="A104" s="15">
        <v>101</v>
      </c>
      <c r="B104" s="93">
        <f t="shared" si="5"/>
      </c>
      <c r="C104" s="104"/>
      <c r="D104" s="21"/>
      <c r="E104" s="21"/>
      <c r="F104" s="21"/>
      <c r="G104" s="102"/>
      <c r="H104" s="21"/>
      <c r="I104" s="21"/>
      <c r="J104" s="22"/>
      <c r="K104" s="23"/>
      <c r="L104" s="21"/>
      <c r="M104" s="21"/>
      <c r="N104" s="21"/>
      <c r="O104" s="95">
        <f t="shared" si="3"/>
        <v>0</v>
      </c>
      <c r="Q104" s="26">
        <f t="shared" si="4"/>
        <v>0</v>
      </c>
    </row>
    <row r="105" spans="1:17" s="105" customFormat="1" ht="14.25">
      <c r="A105" s="15">
        <v>102</v>
      </c>
      <c r="B105" s="93">
        <f t="shared" si="5"/>
      </c>
      <c r="C105" s="104"/>
      <c r="D105" s="21"/>
      <c r="E105" s="21"/>
      <c r="F105" s="21"/>
      <c r="G105" s="102"/>
      <c r="H105" s="21"/>
      <c r="I105" s="21"/>
      <c r="J105" s="22"/>
      <c r="K105" s="23"/>
      <c r="L105" s="21"/>
      <c r="M105" s="21"/>
      <c r="N105" s="21"/>
      <c r="O105" s="95">
        <f t="shared" si="3"/>
        <v>0</v>
      </c>
      <c r="Q105" s="26">
        <f t="shared" si="4"/>
        <v>0</v>
      </c>
    </row>
    <row r="106" spans="1:17" s="105" customFormat="1" ht="14.25">
      <c r="A106" s="14">
        <v>103</v>
      </c>
      <c r="B106" s="93">
        <f t="shared" si="5"/>
      </c>
      <c r="C106" s="104"/>
      <c r="D106" s="21"/>
      <c r="E106" s="21"/>
      <c r="F106" s="21"/>
      <c r="G106" s="102"/>
      <c r="H106" s="21"/>
      <c r="I106" s="21"/>
      <c r="J106" s="22"/>
      <c r="K106" s="23"/>
      <c r="L106" s="21"/>
      <c r="M106" s="21"/>
      <c r="N106" s="21"/>
      <c r="O106" s="95">
        <f t="shared" si="3"/>
        <v>0</v>
      </c>
      <c r="Q106" s="26">
        <f t="shared" si="4"/>
        <v>0</v>
      </c>
    </row>
    <row r="107" spans="1:17" s="105" customFormat="1" ht="14.25">
      <c r="A107" s="15">
        <v>104</v>
      </c>
      <c r="B107" s="93">
        <f t="shared" si="5"/>
      </c>
      <c r="C107" s="104"/>
      <c r="D107" s="21"/>
      <c r="E107" s="21"/>
      <c r="F107" s="21"/>
      <c r="G107" s="102"/>
      <c r="H107" s="21"/>
      <c r="I107" s="21"/>
      <c r="J107" s="22"/>
      <c r="K107" s="23"/>
      <c r="L107" s="21"/>
      <c r="M107" s="21"/>
      <c r="N107" s="21"/>
      <c r="O107" s="95">
        <f t="shared" si="3"/>
        <v>0</v>
      </c>
      <c r="Q107" s="26">
        <f t="shared" si="4"/>
        <v>0</v>
      </c>
    </row>
    <row r="108" spans="1:17" s="105" customFormat="1" ht="14.25">
      <c r="A108" s="15">
        <v>105</v>
      </c>
      <c r="B108" s="93">
        <f t="shared" si="5"/>
      </c>
      <c r="C108" s="104"/>
      <c r="D108" s="21"/>
      <c r="E108" s="21"/>
      <c r="F108" s="21"/>
      <c r="G108" s="102"/>
      <c r="H108" s="21"/>
      <c r="I108" s="21"/>
      <c r="J108" s="22"/>
      <c r="K108" s="23"/>
      <c r="L108" s="21"/>
      <c r="M108" s="21"/>
      <c r="N108" s="21"/>
      <c r="O108" s="95">
        <f t="shared" si="3"/>
        <v>0</v>
      </c>
      <c r="Q108" s="26">
        <f t="shared" si="4"/>
        <v>0</v>
      </c>
    </row>
    <row r="109" spans="1:17" s="105" customFormat="1" ht="14.25">
      <c r="A109" s="14">
        <v>106</v>
      </c>
      <c r="B109" s="93">
        <f t="shared" si="5"/>
      </c>
      <c r="C109" s="104"/>
      <c r="D109" s="21"/>
      <c r="E109" s="21"/>
      <c r="F109" s="21"/>
      <c r="G109" s="102"/>
      <c r="H109" s="21"/>
      <c r="I109" s="21"/>
      <c r="J109" s="22"/>
      <c r="K109" s="23"/>
      <c r="L109" s="21"/>
      <c r="M109" s="21"/>
      <c r="N109" s="21"/>
      <c r="O109" s="95">
        <f t="shared" si="3"/>
        <v>0</v>
      </c>
      <c r="Q109" s="26">
        <f t="shared" si="4"/>
        <v>0</v>
      </c>
    </row>
    <row r="110" spans="1:17" s="105" customFormat="1" ht="14.25">
      <c r="A110" s="15">
        <v>107</v>
      </c>
      <c r="B110" s="93">
        <f t="shared" si="5"/>
      </c>
      <c r="C110" s="104"/>
      <c r="D110" s="21"/>
      <c r="E110" s="21"/>
      <c r="F110" s="21"/>
      <c r="G110" s="102"/>
      <c r="H110" s="21"/>
      <c r="I110" s="21"/>
      <c r="J110" s="22"/>
      <c r="K110" s="23"/>
      <c r="L110" s="21"/>
      <c r="M110" s="21"/>
      <c r="N110" s="21"/>
      <c r="O110" s="95">
        <f t="shared" si="3"/>
        <v>0</v>
      </c>
      <c r="Q110" s="26">
        <f t="shared" si="4"/>
        <v>0</v>
      </c>
    </row>
    <row r="111" spans="1:17" s="105" customFormat="1" ht="14.25">
      <c r="A111" s="15">
        <v>108</v>
      </c>
      <c r="B111" s="93">
        <f t="shared" si="5"/>
      </c>
      <c r="C111" s="104"/>
      <c r="D111" s="21"/>
      <c r="E111" s="21"/>
      <c r="F111" s="21"/>
      <c r="G111" s="102"/>
      <c r="H111" s="21"/>
      <c r="I111" s="21"/>
      <c r="J111" s="22"/>
      <c r="K111" s="23"/>
      <c r="L111" s="21"/>
      <c r="M111" s="21"/>
      <c r="N111" s="21"/>
      <c r="O111" s="95">
        <f t="shared" si="3"/>
        <v>0</v>
      </c>
      <c r="Q111" s="26">
        <f t="shared" si="4"/>
        <v>0</v>
      </c>
    </row>
    <row r="112" spans="1:17" s="105" customFormat="1" ht="14.25">
      <c r="A112" s="14">
        <v>109</v>
      </c>
      <c r="B112" s="93">
        <f t="shared" si="5"/>
      </c>
      <c r="C112" s="104"/>
      <c r="D112" s="21"/>
      <c r="E112" s="21"/>
      <c r="F112" s="21"/>
      <c r="G112" s="102"/>
      <c r="H112" s="21"/>
      <c r="I112" s="21"/>
      <c r="J112" s="22"/>
      <c r="K112" s="23"/>
      <c r="L112" s="21"/>
      <c r="M112" s="21"/>
      <c r="N112" s="21"/>
      <c r="O112" s="95">
        <f t="shared" si="3"/>
        <v>0</v>
      </c>
      <c r="Q112" s="26">
        <f t="shared" si="4"/>
        <v>0</v>
      </c>
    </row>
    <row r="113" spans="1:17" s="105" customFormat="1" ht="14.25">
      <c r="A113" s="15">
        <v>110</v>
      </c>
      <c r="B113" s="93">
        <f t="shared" si="5"/>
      </c>
      <c r="C113" s="104"/>
      <c r="D113" s="21"/>
      <c r="E113" s="21"/>
      <c r="F113" s="21"/>
      <c r="G113" s="102"/>
      <c r="H113" s="21"/>
      <c r="I113" s="21"/>
      <c r="J113" s="22"/>
      <c r="K113" s="23"/>
      <c r="L113" s="21"/>
      <c r="M113" s="21"/>
      <c r="N113" s="21"/>
      <c r="O113" s="95">
        <f t="shared" si="3"/>
        <v>0</v>
      </c>
      <c r="Q113" s="26">
        <f t="shared" si="4"/>
        <v>0</v>
      </c>
    </row>
    <row r="114" spans="1:17" s="105" customFormat="1" ht="14.25">
      <c r="A114" s="15">
        <v>111</v>
      </c>
      <c r="B114" s="93">
        <f t="shared" si="5"/>
      </c>
      <c r="C114" s="104"/>
      <c r="D114" s="21"/>
      <c r="E114" s="21"/>
      <c r="F114" s="21"/>
      <c r="G114" s="102"/>
      <c r="H114" s="21"/>
      <c r="I114" s="21"/>
      <c r="J114" s="22"/>
      <c r="K114" s="23"/>
      <c r="L114" s="21"/>
      <c r="M114" s="21"/>
      <c r="N114" s="21"/>
      <c r="O114" s="95">
        <f t="shared" si="3"/>
        <v>0</v>
      </c>
      <c r="Q114" s="26">
        <f t="shared" si="4"/>
        <v>0</v>
      </c>
    </row>
    <row r="115" spans="1:17" s="105" customFormat="1" ht="14.25">
      <c r="A115" s="14">
        <v>112</v>
      </c>
      <c r="B115" s="93">
        <f t="shared" si="5"/>
      </c>
      <c r="C115" s="104"/>
      <c r="D115" s="21"/>
      <c r="E115" s="21"/>
      <c r="F115" s="21"/>
      <c r="G115" s="102"/>
      <c r="H115" s="21"/>
      <c r="I115" s="21"/>
      <c r="J115" s="22"/>
      <c r="K115" s="23"/>
      <c r="L115" s="21"/>
      <c r="M115" s="21"/>
      <c r="N115" s="21"/>
      <c r="O115" s="95">
        <f t="shared" si="3"/>
        <v>0</v>
      </c>
      <c r="Q115" s="26">
        <f t="shared" si="4"/>
        <v>0</v>
      </c>
    </row>
    <row r="116" spans="1:17" s="105" customFormat="1" ht="14.25">
      <c r="A116" s="15">
        <v>113</v>
      </c>
      <c r="B116" s="93">
        <f t="shared" si="5"/>
      </c>
      <c r="C116" s="104"/>
      <c r="D116" s="21"/>
      <c r="E116" s="21"/>
      <c r="F116" s="21"/>
      <c r="G116" s="102"/>
      <c r="H116" s="21"/>
      <c r="I116" s="21"/>
      <c r="J116" s="22"/>
      <c r="K116" s="23"/>
      <c r="L116" s="21"/>
      <c r="M116" s="21"/>
      <c r="N116" s="21"/>
      <c r="O116" s="95">
        <f t="shared" si="3"/>
        <v>0</v>
      </c>
      <c r="Q116" s="26">
        <f t="shared" si="4"/>
        <v>0</v>
      </c>
    </row>
    <row r="117" spans="1:17" s="105" customFormat="1" ht="14.25">
      <c r="A117" s="15">
        <v>114</v>
      </c>
      <c r="B117" s="93">
        <f t="shared" si="5"/>
      </c>
      <c r="C117" s="104"/>
      <c r="D117" s="21"/>
      <c r="E117" s="21"/>
      <c r="F117" s="21"/>
      <c r="G117" s="102"/>
      <c r="H117" s="21"/>
      <c r="I117" s="21"/>
      <c r="J117" s="22"/>
      <c r="K117" s="23"/>
      <c r="L117" s="21"/>
      <c r="M117" s="21"/>
      <c r="N117" s="21"/>
      <c r="O117" s="95">
        <f t="shared" si="3"/>
        <v>0</v>
      </c>
      <c r="Q117" s="26">
        <f t="shared" si="4"/>
        <v>0</v>
      </c>
    </row>
    <row r="118" spans="1:17" s="105" customFormat="1" ht="14.25">
      <c r="A118" s="14">
        <v>115</v>
      </c>
      <c r="B118" s="93">
        <f t="shared" si="5"/>
      </c>
      <c r="C118" s="104"/>
      <c r="D118" s="21"/>
      <c r="E118" s="21"/>
      <c r="F118" s="21"/>
      <c r="G118" s="102"/>
      <c r="H118" s="21"/>
      <c r="I118" s="21"/>
      <c r="J118" s="22"/>
      <c r="K118" s="23"/>
      <c r="L118" s="21"/>
      <c r="M118" s="21"/>
      <c r="N118" s="21"/>
      <c r="O118" s="95">
        <f t="shared" si="3"/>
        <v>0</v>
      </c>
      <c r="Q118" s="26">
        <f t="shared" si="4"/>
        <v>0</v>
      </c>
    </row>
    <row r="119" spans="1:17" s="105" customFormat="1" ht="14.25">
      <c r="A119" s="15">
        <v>116</v>
      </c>
      <c r="B119" s="93">
        <f t="shared" si="5"/>
      </c>
      <c r="C119" s="104"/>
      <c r="D119" s="21"/>
      <c r="E119" s="21"/>
      <c r="F119" s="21"/>
      <c r="G119" s="102"/>
      <c r="H119" s="21"/>
      <c r="I119" s="21"/>
      <c r="J119" s="22"/>
      <c r="K119" s="23"/>
      <c r="L119" s="21"/>
      <c r="M119" s="21"/>
      <c r="N119" s="21"/>
      <c r="O119" s="95">
        <f t="shared" si="3"/>
        <v>0</v>
      </c>
      <c r="Q119" s="26">
        <f t="shared" si="4"/>
        <v>0</v>
      </c>
    </row>
    <row r="120" spans="1:17" s="105" customFormat="1" ht="14.25">
      <c r="A120" s="15">
        <v>117</v>
      </c>
      <c r="B120" s="93">
        <f t="shared" si="5"/>
      </c>
      <c r="C120" s="104"/>
      <c r="D120" s="21"/>
      <c r="E120" s="21"/>
      <c r="F120" s="21"/>
      <c r="G120" s="102"/>
      <c r="H120" s="21"/>
      <c r="I120" s="21"/>
      <c r="J120" s="22"/>
      <c r="K120" s="23"/>
      <c r="L120" s="21"/>
      <c r="M120" s="21"/>
      <c r="N120" s="21"/>
      <c r="O120" s="95">
        <f t="shared" si="3"/>
        <v>0</v>
      </c>
      <c r="Q120" s="26">
        <f t="shared" si="4"/>
        <v>0</v>
      </c>
    </row>
    <row r="121" spans="1:17" s="105" customFormat="1" ht="14.25">
      <c r="A121" s="14">
        <v>118</v>
      </c>
      <c r="B121" s="93">
        <f t="shared" si="5"/>
      </c>
      <c r="C121" s="104"/>
      <c r="D121" s="21"/>
      <c r="E121" s="21"/>
      <c r="F121" s="21"/>
      <c r="G121" s="102"/>
      <c r="H121" s="21"/>
      <c r="I121" s="21"/>
      <c r="J121" s="22"/>
      <c r="K121" s="23"/>
      <c r="L121" s="21"/>
      <c r="M121" s="21"/>
      <c r="N121" s="21"/>
      <c r="O121" s="95">
        <f t="shared" si="3"/>
        <v>0</v>
      </c>
      <c r="Q121" s="26">
        <f t="shared" si="4"/>
        <v>0</v>
      </c>
    </row>
    <row r="122" spans="1:17" s="105" customFormat="1" ht="14.25">
      <c r="A122" s="15">
        <v>119</v>
      </c>
      <c r="B122" s="93">
        <f t="shared" si="5"/>
      </c>
      <c r="C122" s="104"/>
      <c r="D122" s="21"/>
      <c r="E122" s="21"/>
      <c r="F122" s="21"/>
      <c r="G122" s="102"/>
      <c r="H122" s="21"/>
      <c r="I122" s="21"/>
      <c r="J122" s="22"/>
      <c r="K122" s="23"/>
      <c r="L122" s="21"/>
      <c r="M122" s="21"/>
      <c r="N122" s="21"/>
      <c r="O122" s="95">
        <f t="shared" si="3"/>
        <v>0</v>
      </c>
      <c r="Q122" s="26">
        <f t="shared" si="4"/>
        <v>0</v>
      </c>
    </row>
    <row r="123" spans="1:17" s="105" customFormat="1" ht="14.25">
      <c r="A123" s="15">
        <v>120</v>
      </c>
      <c r="B123" s="93">
        <f t="shared" si="5"/>
      </c>
      <c r="C123" s="104"/>
      <c r="D123" s="21"/>
      <c r="E123" s="21"/>
      <c r="F123" s="21"/>
      <c r="G123" s="102"/>
      <c r="H123" s="21"/>
      <c r="I123" s="21"/>
      <c r="J123" s="22"/>
      <c r="K123" s="23"/>
      <c r="L123" s="21"/>
      <c r="M123" s="21"/>
      <c r="N123" s="21"/>
      <c r="O123" s="95">
        <f t="shared" si="3"/>
        <v>0</v>
      </c>
      <c r="Q123" s="26">
        <f t="shared" si="4"/>
        <v>0</v>
      </c>
    </row>
    <row r="124" spans="1:17" s="105" customFormat="1" ht="14.25">
      <c r="A124" s="14">
        <v>121</v>
      </c>
      <c r="B124" s="93">
        <f t="shared" si="5"/>
      </c>
      <c r="C124" s="104"/>
      <c r="D124" s="21"/>
      <c r="E124" s="21"/>
      <c r="F124" s="21"/>
      <c r="G124" s="102"/>
      <c r="H124" s="21"/>
      <c r="I124" s="21"/>
      <c r="J124" s="22"/>
      <c r="K124" s="23"/>
      <c r="L124" s="21"/>
      <c r="M124" s="21"/>
      <c r="N124" s="21"/>
      <c r="O124" s="95">
        <f t="shared" si="3"/>
        <v>0</v>
      </c>
      <c r="Q124" s="26">
        <f t="shared" si="4"/>
        <v>0</v>
      </c>
    </row>
    <row r="125" spans="1:17" s="105" customFormat="1" ht="14.25">
      <c r="A125" s="15">
        <v>122</v>
      </c>
      <c r="B125" s="93">
        <f t="shared" si="5"/>
      </c>
      <c r="C125" s="104"/>
      <c r="D125" s="21"/>
      <c r="E125" s="21"/>
      <c r="F125" s="21"/>
      <c r="G125" s="102"/>
      <c r="H125" s="21"/>
      <c r="I125" s="21"/>
      <c r="J125" s="22"/>
      <c r="K125" s="23"/>
      <c r="L125" s="21"/>
      <c r="M125" s="21"/>
      <c r="N125" s="21"/>
      <c r="O125" s="95">
        <f t="shared" si="3"/>
        <v>0</v>
      </c>
      <c r="Q125" s="26">
        <f t="shared" si="4"/>
        <v>0</v>
      </c>
    </row>
    <row r="126" spans="1:17" s="105" customFormat="1" ht="14.25">
      <c r="A126" s="15">
        <v>123</v>
      </c>
      <c r="B126" s="93">
        <f t="shared" si="5"/>
      </c>
      <c r="C126" s="104"/>
      <c r="D126" s="21"/>
      <c r="E126" s="21"/>
      <c r="F126" s="21"/>
      <c r="G126" s="102"/>
      <c r="H126" s="21"/>
      <c r="I126" s="21"/>
      <c r="J126" s="22"/>
      <c r="K126" s="23"/>
      <c r="L126" s="21"/>
      <c r="M126" s="21"/>
      <c r="N126" s="21"/>
      <c r="O126" s="95">
        <f t="shared" si="3"/>
        <v>0</v>
      </c>
      <c r="Q126" s="26">
        <f t="shared" si="4"/>
        <v>0</v>
      </c>
    </row>
    <row r="127" spans="1:17" s="105" customFormat="1" ht="14.25">
      <c r="A127" s="14">
        <v>124</v>
      </c>
      <c r="B127" s="93">
        <f t="shared" si="5"/>
      </c>
      <c r="C127" s="104"/>
      <c r="D127" s="21"/>
      <c r="E127" s="21"/>
      <c r="F127" s="21"/>
      <c r="G127" s="102"/>
      <c r="H127" s="21"/>
      <c r="I127" s="21"/>
      <c r="J127" s="22"/>
      <c r="K127" s="23"/>
      <c r="L127" s="21"/>
      <c r="M127" s="21"/>
      <c r="N127" s="21"/>
      <c r="O127" s="95">
        <f t="shared" si="3"/>
        <v>0</v>
      </c>
      <c r="Q127" s="26">
        <f t="shared" si="4"/>
        <v>0</v>
      </c>
    </row>
    <row r="128" spans="1:17" s="105" customFormat="1" ht="14.25">
      <c r="A128" s="15">
        <v>125</v>
      </c>
      <c r="B128" s="93">
        <f t="shared" si="5"/>
      </c>
      <c r="C128" s="104"/>
      <c r="D128" s="21"/>
      <c r="E128" s="21"/>
      <c r="F128" s="21"/>
      <c r="G128" s="102"/>
      <c r="H128" s="21"/>
      <c r="I128" s="21"/>
      <c r="J128" s="22"/>
      <c r="K128" s="23"/>
      <c r="L128" s="21"/>
      <c r="M128" s="21"/>
      <c r="N128" s="21"/>
      <c r="O128" s="95">
        <f t="shared" si="3"/>
        <v>0</v>
      </c>
      <c r="Q128" s="26">
        <f t="shared" si="4"/>
        <v>0</v>
      </c>
    </row>
    <row r="129" spans="1:17" s="105" customFormat="1" ht="14.25">
      <c r="A129" s="15">
        <v>126</v>
      </c>
      <c r="B129" s="93">
        <f t="shared" si="5"/>
      </c>
      <c r="C129" s="104"/>
      <c r="D129" s="21"/>
      <c r="E129" s="21"/>
      <c r="F129" s="21"/>
      <c r="G129" s="102"/>
      <c r="H129" s="21"/>
      <c r="I129" s="21"/>
      <c r="J129" s="22"/>
      <c r="K129" s="23"/>
      <c r="L129" s="21"/>
      <c r="M129" s="21"/>
      <c r="N129" s="21"/>
      <c r="O129" s="95">
        <f t="shared" si="3"/>
        <v>0</v>
      </c>
      <c r="Q129" s="26">
        <f t="shared" si="4"/>
        <v>0</v>
      </c>
    </row>
    <row r="130" spans="1:17" s="105" customFormat="1" ht="14.25">
      <c r="A130" s="14">
        <v>127</v>
      </c>
      <c r="B130" s="93">
        <f t="shared" si="5"/>
      </c>
      <c r="C130" s="104"/>
      <c r="D130" s="21"/>
      <c r="E130" s="21"/>
      <c r="F130" s="21"/>
      <c r="G130" s="102"/>
      <c r="H130" s="21"/>
      <c r="I130" s="21"/>
      <c r="J130" s="22"/>
      <c r="K130" s="23"/>
      <c r="L130" s="21"/>
      <c r="M130" s="21"/>
      <c r="N130" s="21"/>
      <c r="O130" s="95">
        <f t="shared" si="3"/>
        <v>0</v>
      </c>
      <c r="Q130" s="26">
        <f t="shared" si="4"/>
        <v>0</v>
      </c>
    </row>
    <row r="131" spans="1:17" s="105" customFormat="1" ht="14.25">
      <c r="A131" s="15">
        <v>128</v>
      </c>
      <c r="B131" s="93">
        <f t="shared" si="5"/>
      </c>
      <c r="C131" s="104"/>
      <c r="D131" s="21"/>
      <c r="E131" s="21"/>
      <c r="F131" s="21"/>
      <c r="G131" s="102"/>
      <c r="H131" s="21"/>
      <c r="I131" s="21"/>
      <c r="J131" s="22"/>
      <c r="K131" s="23"/>
      <c r="L131" s="21"/>
      <c r="M131" s="21"/>
      <c r="N131" s="21"/>
      <c r="O131" s="95">
        <f t="shared" si="3"/>
        <v>0</v>
      </c>
      <c r="Q131" s="26">
        <f t="shared" si="4"/>
        <v>0</v>
      </c>
    </row>
    <row r="132" spans="1:17" s="105" customFormat="1" ht="14.25">
      <c r="A132" s="15">
        <v>129</v>
      </c>
      <c r="B132" s="93">
        <f t="shared" si="5"/>
      </c>
      <c r="C132" s="104"/>
      <c r="D132" s="21"/>
      <c r="E132" s="21"/>
      <c r="F132" s="21"/>
      <c r="G132" s="102"/>
      <c r="H132" s="21"/>
      <c r="I132" s="21"/>
      <c r="J132" s="22"/>
      <c r="K132" s="23"/>
      <c r="L132" s="21"/>
      <c r="M132" s="21"/>
      <c r="N132" s="21"/>
      <c r="O132" s="95">
        <f t="shared" si="3"/>
        <v>0</v>
      </c>
      <c r="Q132" s="26">
        <f t="shared" si="4"/>
        <v>0</v>
      </c>
    </row>
    <row r="133" spans="1:17" s="105" customFormat="1" ht="14.25">
      <c r="A133" s="14">
        <v>130</v>
      </c>
      <c r="B133" s="93">
        <f t="shared" si="5"/>
      </c>
      <c r="C133" s="104"/>
      <c r="D133" s="21"/>
      <c r="E133" s="21"/>
      <c r="F133" s="21"/>
      <c r="G133" s="102"/>
      <c r="H133" s="21"/>
      <c r="I133" s="21"/>
      <c r="J133" s="22"/>
      <c r="K133" s="23"/>
      <c r="L133" s="21"/>
      <c r="M133" s="21"/>
      <c r="N133" s="21"/>
      <c r="O133" s="95">
        <f aca="true" t="shared" si="6" ref="O133:O140">K133*6+L133*3+M133*2+N133*1</f>
        <v>0</v>
      </c>
      <c r="Q133" s="26">
        <f aca="true" t="shared" si="7" ref="Q133:Q196">D133</f>
        <v>0</v>
      </c>
    </row>
    <row r="134" spans="1:17" s="105" customFormat="1" ht="14.25">
      <c r="A134" s="15">
        <v>131</v>
      </c>
      <c r="B134" s="93">
        <f aca="true" t="shared" si="8" ref="B134:B197">IF(C134="","",B133+1)</f>
      </c>
      <c r="C134" s="104"/>
      <c r="D134" s="21"/>
      <c r="E134" s="21"/>
      <c r="F134" s="21"/>
      <c r="G134" s="102"/>
      <c r="H134" s="21"/>
      <c r="I134" s="21"/>
      <c r="J134" s="22"/>
      <c r="K134" s="23"/>
      <c r="L134" s="21"/>
      <c r="M134" s="21"/>
      <c r="N134" s="21"/>
      <c r="O134" s="95">
        <f t="shared" si="6"/>
        <v>0</v>
      </c>
      <c r="Q134" s="26">
        <f t="shared" si="7"/>
        <v>0</v>
      </c>
    </row>
    <row r="135" spans="1:17" s="105" customFormat="1" ht="14.25">
      <c r="A135" s="15">
        <v>132</v>
      </c>
      <c r="B135" s="93">
        <f t="shared" si="8"/>
      </c>
      <c r="C135" s="104"/>
      <c r="D135" s="21"/>
      <c r="E135" s="21"/>
      <c r="F135" s="21"/>
      <c r="G135" s="102"/>
      <c r="H135" s="21"/>
      <c r="I135" s="21"/>
      <c r="J135" s="22"/>
      <c r="K135" s="23"/>
      <c r="L135" s="21"/>
      <c r="M135" s="21"/>
      <c r="N135" s="21"/>
      <c r="O135" s="95">
        <f t="shared" si="6"/>
        <v>0</v>
      </c>
      <c r="Q135" s="26">
        <f t="shared" si="7"/>
        <v>0</v>
      </c>
    </row>
    <row r="136" spans="1:17" s="105" customFormat="1" ht="14.25">
      <c r="A136" s="14">
        <v>133</v>
      </c>
      <c r="B136" s="93">
        <f t="shared" si="8"/>
      </c>
      <c r="C136" s="104"/>
      <c r="D136" s="21"/>
      <c r="E136" s="21"/>
      <c r="F136" s="21"/>
      <c r="G136" s="102"/>
      <c r="H136" s="21"/>
      <c r="I136" s="21"/>
      <c r="J136" s="22"/>
      <c r="K136" s="23"/>
      <c r="L136" s="21"/>
      <c r="M136" s="21"/>
      <c r="N136" s="21"/>
      <c r="O136" s="95">
        <f t="shared" si="6"/>
        <v>0</v>
      </c>
      <c r="Q136" s="26">
        <f t="shared" si="7"/>
        <v>0</v>
      </c>
    </row>
    <row r="137" spans="1:17" s="105" customFormat="1" ht="14.25">
      <c r="A137" s="15">
        <v>134</v>
      </c>
      <c r="B137" s="93">
        <f t="shared" si="8"/>
      </c>
      <c r="C137" s="104"/>
      <c r="D137" s="21"/>
      <c r="E137" s="21"/>
      <c r="F137" s="21"/>
      <c r="G137" s="102"/>
      <c r="H137" s="21"/>
      <c r="I137" s="21"/>
      <c r="J137" s="22"/>
      <c r="K137" s="23"/>
      <c r="L137" s="21"/>
      <c r="M137" s="21"/>
      <c r="N137" s="21"/>
      <c r="O137" s="95">
        <f t="shared" si="6"/>
        <v>0</v>
      </c>
      <c r="Q137" s="26">
        <f t="shared" si="7"/>
        <v>0</v>
      </c>
    </row>
    <row r="138" spans="1:17" s="105" customFormat="1" ht="14.25">
      <c r="A138" s="15">
        <v>135</v>
      </c>
      <c r="B138" s="93">
        <f t="shared" si="8"/>
      </c>
      <c r="C138" s="104"/>
      <c r="D138" s="21"/>
      <c r="E138" s="21"/>
      <c r="F138" s="21"/>
      <c r="G138" s="102"/>
      <c r="H138" s="21"/>
      <c r="I138" s="21"/>
      <c r="J138" s="22"/>
      <c r="K138" s="23"/>
      <c r="L138" s="21"/>
      <c r="M138" s="21"/>
      <c r="N138" s="21"/>
      <c r="O138" s="95">
        <f t="shared" si="6"/>
        <v>0</v>
      </c>
      <c r="Q138" s="26">
        <f t="shared" si="7"/>
        <v>0</v>
      </c>
    </row>
    <row r="139" spans="1:17" s="105" customFormat="1" ht="14.25">
      <c r="A139" s="14">
        <v>136</v>
      </c>
      <c r="B139" s="93">
        <f t="shared" si="8"/>
      </c>
      <c r="C139" s="104"/>
      <c r="D139" s="21"/>
      <c r="E139" s="21"/>
      <c r="F139" s="21"/>
      <c r="G139" s="102"/>
      <c r="H139" s="21"/>
      <c r="I139" s="21"/>
      <c r="J139" s="22"/>
      <c r="K139" s="23"/>
      <c r="L139" s="21"/>
      <c r="M139" s="21"/>
      <c r="N139" s="21"/>
      <c r="O139" s="95">
        <f t="shared" si="6"/>
        <v>0</v>
      </c>
      <c r="Q139" s="26">
        <f t="shared" si="7"/>
        <v>0</v>
      </c>
    </row>
    <row r="140" spans="1:17" s="105" customFormat="1" ht="14.25">
      <c r="A140" s="15">
        <v>137</v>
      </c>
      <c r="B140" s="93">
        <f t="shared" si="8"/>
      </c>
      <c r="C140" s="104"/>
      <c r="D140" s="21"/>
      <c r="E140" s="21"/>
      <c r="F140" s="21"/>
      <c r="G140" s="102"/>
      <c r="H140" s="21"/>
      <c r="I140" s="21"/>
      <c r="J140" s="22"/>
      <c r="K140" s="23"/>
      <c r="L140" s="21"/>
      <c r="M140" s="21"/>
      <c r="N140" s="21"/>
      <c r="O140" s="95">
        <f t="shared" si="6"/>
        <v>0</v>
      </c>
      <c r="Q140" s="26">
        <f t="shared" si="7"/>
        <v>0</v>
      </c>
    </row>
    <row r="141" spans="1:17" s="105" customFormat="1" ht="14.25">
      <c r="A141" s="15">
        <v>138</v>
      </c>
      <c r="B141" s="93">
        <f t="shared" si="8"/>
      </c>
      <c r="C141" s="104"/>
      <c r="D141" s="21"/>
      <c r="E141" s="21"/>
      <c r="F141" s="21"/>
      <c r="G141" s="102"/>
      <c r="H141" s="21"/>
      <c r="I141" s="21"/>
      <c r="J141" s="22"/>
      <c r="K141" s="23"/>
      <c r="L141" s="21"/>
      <c r="M141" s="21"/>
      <c r="N141" s="21"/>
      <c r="O141" s="95">
        <f>K141*6+L141*3+M141*2+N141*1</f>
        <v>0</v>
      </c>
      <c r="Q141" s="26">
        <f t="shared" si="7"/>
        <v>0</v>
      </c>
    </row>
    <row r="142" spans="1:17" s="105" customFormat="1" ht="14.25">
      <c r="A142" s="14">
        <v>139</v>
      </c>
      <c r="B142" s="93">
        <f t="shared" si="8"/>
      </c>
      <c r="C142" s="104"/>
      <c r="D142" s="21"/>
      <c r="E142" s="21"/>
      <c r="F142" s="21"/>
      <c r="G142" s="102"/>
      <c r="H142" s="21"/>
      <c r="I142" s="21"/>
      <c r="J142" s="22"/>
      <c r="K142" s="23"/>
      <c r="L142" s="21"/>
      <c r="M142" s="21"/>
      <c r="N142" s="21"/>
      <c r="O142" s="95">
        <f aca="true" t="shared" si="9" ref="O142:O161">K142*6+L142*3+M142*2+N142*1</f>
        <v>0</v>
      </c>
      <c r="Q142" s="26">
        <f t="shared" si="7"/>
        <v>0</v>
      </c>
    </row>
    <row r="143" spans="1:17" s="105" customFormat="1" ht="14.25">
      <c r="A143" s="15">
        <v>140</v>
      </c>
      <c r="B143" s="93">
        <f t="shared" si="8"/>
      </c>
      <c r="C143" s="104"/>
      <c r="D143" s="21"/>
      <c r="E143" s="21"/>
      <c r="F143" s="21"/>
      <c r="G143" s="102"/>
      <c r="H143" s="21"/>
      <c r="I143" s="21"/>
      <c r="J143" s="22"/>
      <c r="K143" s="23"/>
      <c r="L143" s="21"/>
      <c r="M143" s="21"/>
      <c r="N143" s="21"/>
      <c r="O143" s="95">
        <f t="shared" si="9"/>
        <v>0</v>
      </c>
      <c r="Q143" s="26">
        <f t="shared" si="7"/>
        <v>0</v>
      </c>
    </row>
    <row r="144" spans="1:17" s="105" customFormat="1" ht="14.25">
      <c r="A144" s="15">
        <v>141</v>
      </c>
      <c r="B144" s="93">
        <f t="shared" si="8"/>
      </c>
      <c r="C144" s="104"/>
      <c r="D144" s="21"/>
      <c r="E144" s="21"/>
      <c r="F144" s="21"/>
      <c r="G144" s="102"/>
      <c r="H144" s="21"/>
      <c r="I144" s="21"/>
      <c r="J144" s="22"/>
      <c r="K144" s="23"/>
      <c r="L144" s="21"/>
      <c r="M144" s="21"/>
      <c r="N144" s="21"/>
      <c r="O144" s="95">
        <f t="shared" si="9"/>
        <v>0</v>
      </c>
      <c r="Q144" s="26">
        <f t="shared" si="7"/>
        <v>0</v>
      </c>
    </row>
    <row r="145" spans="1:17" s="105" customFormat="1" ht="14.25">
      <c r="A145" s="14">
        <v>142</v>
      </c>
      <c r="B145" s="93">
        <f t="shared" si="8"/>
      </c>
      <c r="C145" s="104"/>
      <c r="D145" s="21"/>
      <c r="E145" s="21"/>
      <c r="F145" s="21"/>
      <c r="G145" s="102"/>
      <c r="H145" s="21"/>
      <c r="I145" s="21"/>
      <c r="J145" s="22"/>
      <c r="K145" s="23"/>
      <c r="L145" s="21"/>
      <c r="M145" s="21"/>
      <c r="N145" s="21"/>
      <c r="O145" s="95">
        <f t="shared" si="9"/>
        <v>0</v>
      </c>
      <c r="Q145" s="26">
        <f t="shared" si="7"/>
        <v>0</v>
      </c>
    </row>
    <row r="146" spans="1:17" s="105" customFormat="1" ht="14.25">
      <c r="A146" s="15">
        <v>143</v>
      </c>
      <c r="B146" s="93">
        <f t="shared" si="8"/>
      </c>
      <c r="C146" s="104"/>
      <c r="D146" s="21"/>
      <c r="E146" s="21"/>
      <c r="F146" s="21"/>
      <c r="G146" s="102"/>
      <c r="H146" s="21"/>
      <c r="I146" s="21"/>
      <c r="J146" s="22"/>
      <c r="K146" s="23"/>
      <c r="L146" s="21"/>
      <c r="M146" s="21"/>
      <c r="N146" s="21"/>
      <c r="O146" s="95">
        <f t="shared" si="9"/>
        <v>0</v>
      </c>
      <c r="Q146" s="26">
        <f t="shared" si="7"/>
        <v>0</v>
      </c>
    </row>
    <row r="147" spans="1:17" s="105" customFormat="1" ht="14.25">
      <c r="A147" s="15">
        <v>144</v>
      </c>
      <c r="B147" s="93">
        <f t="shared" si="8"/>
      </c>
      <c r="C147" s="104"/>
      <c r="D147" s="21"/>
      <c r="E147" s="21"/>
      <c r="F147" s="21"/>
      <c r="G147" s="102"/>
      <c r="H147" s="21"/>
      <c r="I147" s="21"/>
      <c r="J147" s="22"/>
      <c r="K147" s="23"/>
      <c r="L147" s="21"/>
      <c r="M147" s="21"/>
      <c r="N147" s="21"/>
      <c r="O147" s="95">
        <f t="shared" si="9"/>
        <v>0</v>
      </c>
      <c r="Q147" s="26">
        <f t="shared" si="7"/>
        <v>0</v>
      </c>
    </row>
    <row r="148" spans="1:17" s="105" customFormat="1" ht="14.25">
      <c r="A148" s="14">
        <v>145</v>
      </c>
      <c r="B148" s="93">
        <f t="shared" si="8"/>
      </c>
      <c r="C148" s="104"/>
      <c r="D148" s="21"/>
      <c r="E148" s="21"/>
      <c r="F148" s="21"/>
      <c r="G148" s="102"/>
      <c r="H148" s="21"/>
      <c r="I148" s="21"/>
      <c r="J148" s="22"/>
      <c r="K148" s="23"/>
      <c r="L148" s="21"/>
      <c r="M148" s="21"/>
      <c r="N148" s="21"/>
      <c r="O148" s="95">
        <f t="shared" si="9"/>
        <v>0</v>
      </c>
      <c r="Q148" s="26">
        <f t="shared" si="7"/>
        <v>0</v>
      </c>
    </row>
    <row r="149" spans="1:17" s="105" customFormat="1" ht="14.25">
      <c r="A149" s="15">
        <v>146</v>
      </c>
      <c r="B149" s="93">
        <f t="shared" si="8"/>
      </c>
      <c r="C149" s="104"/>
      <c r="D149" s="21"/>
      <c r="E149" s="21"/>
      <c r="F149" s="21"/>
      <c r="G149" s="102"/>
      <c r="H149" s="21"/>
      <c r="I149" s="21"/>
      <c r="J149" s="22"/>
      <c r="K149" s="23"/>
      <c r="L149" s="21"/>
      <c r="M149" s="21"/>
      <c r="N149" s="21"/>
      <c r="O149" s="95">
        <f t="shared" si="9"/>
        <v>0</v>
      </c>
      <c r="Q149" s="26">
        <f t="shared" si="7"/>
        <v>0</v>
      </c>
    </row>
    <row r="150" spans="1:17" s="105" customFormat="1" ht="14.25">
      <c r="A150" s="15">
        <v>147</v>
      </c>
      <c r="B150" s="93">
        <f t="shared" si="8"/>
      </c>
      <c r="C150" s="104"/>
      <c r="D150" s="21"/>
      <c r="E150" s="21"/>
      <c r="F150" s="21"/>
      <c r="G150" s="102"/>
      <c r="H150" s="21"/>
      <c r="I150" s="21"/>
      <c r="J150" s="22"/>
      <c r="K150" s="23"/>
      <c r="L150" s="21"/>
      <c r="M150" s="21"/>
      <c r="N150" s="21"/>
      <c r="O150" s="95">
        <f t="shared" si="9"/>
        <v>0</v>
      </c>
      <c r="Q150" s="26">
        <f t="shared" si="7"/>
        <v>0</v>
      </c>
    </row>
    <row r="151" spans="1:17" s="105" customFormat="1" ht="14.25">
      <c r="A151" s="14">
        <v>148</v>
      </c>
      <c r="B151" s="93">
        <f t="shared" si="8"/>
      </c>
      <c r="C151" s="104"/>
      <c r="D151" s="21"/>
      <c r="E151" s="21"/>
      <c r="F151" s="21"/>
      <c r="G151" s="102"/>
      <c r="H151" s="21"/>
      <c r="I151" s="21"/>
      <c r="J151" s="22"/>
      <c r="K151" s="23"/>
      <c r="L151" s="21"/>
      <c r="M151" s="21"/>
      <c r="N151" s="21"/>
      <c r="O151" s="95">
        <f t="shared" si="9"/>
        <v>0</v>
      </c>
      <c r="Q151" s="26">
        <f t="shared" si="7"/>
        <v>0</v>
      </c>
    </row>
    <row r="152" spans="1:17" s="105" customFormat="1" ht="14.25">
      <c r="A152" s="15">
        <v>149</v>
      </c>
      <c r="B152" s="93">
        <f t="shared" si="8"/>
      </c>
      <c r="C152" s="104"/>
      <c r="D152" s="21"/>
      <c r="E152" s="21"/>
      <c r="F152" s="21"/>
      <c r="G152" s="102"/>
      <c r="H152" s="21"/>
      <c r="I152" s="21"/>
      <c r="J152" s="22"/>
      <c r="K152" s="23"/>
      <c r="L152" s="21"/>
      <c r="M152" s="21"/>
      <c r="N152" s="21"/>
      <c r="O152" s="95">
        <f t="shared" si="9"/>
        <v>0</v>
      </c>
      <c r="Q152" s="26">
        <f t="shared" si="7"/>
        <v>0</v>
      </c>
    </row>
    <row r="153" spans="1:17" s="105" customFormat="1" ht="14.25">
      <c r="A153" s="15">
        <v>150</v>
      </c>
      <c r="B153" s="93">
        <f t="shared" si="8"/>
      </c>
      <c r="C153" s="104"/>
      <c r="D153" s="21"/>
      <c r="E153" s="21"/>
      <c r="F153" s="21"/>
      <c r="G153" s="102"/>
      <c r="H153" s="21"/>
      <c r="I153" s="21"/>
      <c r="J153" s="22"/>
      <c r="K153" s="23"/>
      <c r="L153" s="21"/>
      <c r="M153" s="21"/>
      <c r="N153" s="21"/>
      <c r="O153" s="95">
        <f t="shared" si="9"/>
        <v>0</v>
      </c>
      <c r="Q153" s="26">
        <f t="shared" si="7"/>
        <v>0</v>
      </c>
    </row>
    <row r="154" spans="1:17" s="105" customFormat="1" ht="14.25">
      <c r="A154" s="14">
        <v>151</v>
      </c>
      <c r="B154" s="93">
        <f t="shared" si="8"/>
      </c>
      <c r="C154" s="104"/>
      <c r="D154" s="21"/>
      <c r="E154" s="21"/>
      <c r="F154" s="21"/>
      <c r="G154" s="102"/>
      <c r="H154" s="21"/>
      <c r="I154" s="21"/>
      <c r="J154" s="22"/>
      <c r="K154" s="23"/>
      <c r="L154" s="21"/>
      <c r="M154" s="21"/>
      <c r="N154" s="21"/>
      <c r="O154" s="95">
        <f t="shared" si="9"/>
        <v>0</v>
      </c>
      <c r="Q154" s="26">
        <f t="shared" si="7"/>
        <v>0</v>
      </c>
    </row>
    <row r="155" spans="1:17" s="105" customFormat="1" ht="14.25">
      <c r="A155" s="15">
        <v>152</v>
      </c>
      <c r="B155" s="93">
        <f t="shared" si="8"/>
      </c>
      <c r="C155" s="104"/>
      <c r="D155" s="21"/>
      <c r="E155" s="21"/>
      <c r="F155" s="21"/>
      <c r="G155" s="102"/>
      <c r="H155" s="21"/>
      <c r="I155" s="21"/>
      <c r="J155" s="22"/>
      <c r="K155" s="23"/>
      <c r="L155" s="21"/>
      <c r="M155" s="21"/>
      <c r="N155" s="21"/>
      <c r="O155" s="95">
        <f t="shared" si="9"/>
        <v>0</v>
      </c>
      <c r="Q155" s="26">
        <f t="shared" si="7"/>
        <v>0</v>
      </c>
    </row>
    <row r="156" spans="1:17" s="105" customFormat="1" ht="14.25">
      <c r="A156" s="15">
        <v>153</v>
      </c>
      <c r="B156" s="93">
        <f t="shared" si="8"/>
      </c>
      <c r="C156" s="104"/>
      <c r="D156" s="21"/>
      <c r="E156" s="21"/>
      <c r="F156" s="21"/>
      <c r="G156" s="102"/>
      <c r="H156" s="21"/>
      <c r="I156" s="21"/>
      <c r="J156" s="22"/>
      <c r="K156" s="23"/>
      <c r="L156" s="21"/>
      <c r="M156" s="21"/>
      <c r="N156" s="21"/>
      <c r="O156" s="95">
        <f t="shared" si="9"/>
        <v>0</v>
      </c>
      <c r="Q156" s="26">
        <f t="shared" si="7"/>
        <v>0</v>
      </c>
    </row>
    <row r="157" spans="1:17" s="105" customFormat="1" ht="14.25">
      <c r="A157" s="14">
        <v>154</v>
      </c>
      <c r="B157" s="93">
        <f t="shared" si="8"/>
      </c>
      <c r="C157" s="104"/>
      <c r="D157" s="21"/>
      <c r="E157" s="21"/>
      <c r="F157" s="21"/>
      <c r="G157" s="102"/>
      <c r="H157" s="21"/>
      <c r="I157" s="21"/>
      <c r="J157" s="22"/>
      <c r="K157" s="23"/>
      <c r="L157" s="21"/>
      <c r="M157" s="21"/>
      <c r="N157" s="21"/>
      <c r="O157" s="95">
        <f t="shared" si="9"/>
        <v>0</v>
      </c>
      <c r="Q157" s="26">
        <f t="shared" si="7"/>
        <v>0</v>
      </c>
    </row>
    <row r="158" spans="1:17" s="105" customFormat="1" ht="14.25">
      <c r="A158" s="15">
        <v>155</v>
      </c>
      <c r="B158" s="93">
        <f t="shared" si="8"/>
      </c>
      <c r="C158" s="104"/>
      <c r="D158" s="21"/>
      <c r="E158" s="21"/>
      <c r="F158" s="21"/>
      <c r="G158" s="102"/>
      <c r="H158" s="21"/>
      <c r="I158" s="21"/>
      <c r="J158" s="22"/>
      <c r="K158" s="23"/>
      <c r="L158" s="21"/>
      <c r="M158" s="21"/>
      <c r="N158" s="21"/>
      <c r="O158" s="95">
        <f t="shared" si="9"/>
        <v>0</v>
      </c>
      <c r="Q158" s="26">
        <f t="shared" si="7"/>
        <v>0</v>
      </c>
    </row>
    <row r="159" spans="1:17" s="105" customFormat="1" ht="14.25">
      <c r="A159" s="15">
        <v>156</v>
      </c>
      <c r="B159" s="93">
        <f t="shared" si="8"/>
      </c>
      <c r="C159" s="104"/>
      <c r="D159" s="21"/>
      <c r="E159" s="21"/>
      <c r="F159" s="21"/>
      <c r="G159" s="102"/>
      <c r="H159" s="21"/>
      <c r="I159" s="21"/>
      <c r="J159" s="22"/>
      <c r="K159" s="23"/>
      <c r="L159" s="21"/>
      <c r="M159" s="21"/>
      <c r="N159" s="21"/>
      <c r="O159" s="95">
        <f t="shared" si="9"/>
        <v>0</v>
      </c>
      <c r="Q159" s="26">
        <f t="shared" si="7"/>
        <v>0</v>
      </c>
    </row>
    <row r="160" spans="1:17" s="105" customFormat="1" ht="14.25">
      <c r="A160" s="14">
        <v>157</v>
      </c>
      <c r="B160" s="93">
        <f t="shared" si="8"/>
      </c>
      <c r="C160" s="104"/>
      <c r="D160" s="21"/>
      <c r="E160" s="21"/>
      <c r="F160" s="21"/>
      <c r="G160" s="102"/>
      <c r="H160" s="21"/>
      <c r="I160" s="21"/>
      <c r="J160" s="22"/>
      <c r="K160" s="23"/>
      <c r="L160" s="21"/>
      <c r="M160" s="21"/>
      <c r="N160" s="21"/>
      <c r="O160" s="95">
        <f t="shared" si="9"/>
        <v>0</v>
      </c>
      <c r="Q160" s="26">
        <f t="shared" si="7"/>
        <v>0</v>
      </c>
    </row>
    <row r="161" spans="1:17" s="105" customFormat="1" ht="14.25">
      <c r="A161" s="15">
        <v>158</v>
      </c>
      <c r="B161" s="93">
        <f t="shared" si="8"/>
      </c>
      <c r="C161" s="104"/>
      <c r="D161" s="21"/>
      <c r="E161" s="21"/>
      <c r="F161" s="21"/>
      <c r="G161" s="102"/>
      <c r="H161" s="21"/>
      <c r="I161" s="21"/>
      <c r="J161" s="22"/>
      <c r="K161" s="23"/>
      <c r="L161" s="21"/>
      <c r="M161" s="21"/>
      <c r="N161" s="21"/>
      <c r="O161" s="95">
        <f t="shared" si="9"/>
        <v>0</v>
      </c>
      <c r="Q161" s="26">
        <f t="shared" si="7"/>
        <v>0</v>
      </c>
    </row>
    <row r="162" spans="1:17" s="105" customFormat="1" ht="14.25">
      <c r="A162" s="15">
        <v>159</v>
      </c>
      <c r="B162" s="93">
        <f t="shared" si="8"/>
      </c>
      <c r="C162" s="104"/>
      <c r="D162" s="21"/>
      <c r="E162" s="21"/>
      <c r="F162" s="21"/>
      <c r="G162" s="102"/>
      <c r="H162" s="21"/>
      <c r="I162" s="21"/>
      <c r="J162" s="22"/>
      <c r="K162" s="23"/>
      <c r="L162" s="21"/>
      <c r="M162" s="21"/>
      <c r="N162" s="21"/>
      <c r="O162" s="95">
        <f>K162*6+L162*3+M162*2+N162*1</f>
        <v>0</v>
      </c>
      <c r="Q162" s="26">
        <f t="shared" si="7"/>
        <v>0</v>
      </c>
    </row>
    <row r="163" spans="1:17" s="105" customFormat="1" ht="14.25">
      <c r="A163" s="14">
        <v>160</v>
      </c>
      <c r="B163" s="93">
        <f t="shared" si="8"/>
      </c>
      <c r="C163" s="104"/>
      <c r="D163" s="21"/>
      <c r="E163" s="21"/>
      <c r="F163" s="21"/>
      <c r="G163" s="102"/>
      <c r="H163" s="21"/>
      <c r="I163" s="21"/>
      <c r="J163" s="22"/>
      <c r="K163" s="23"/>
      <c r="L163" s="21"/>
      <c r="M163" s="21"/>
      <c r="N163" s="21"/>
      <c r="O163" s="95">
        <f aca="true" t="shared" si="10" ref="O163:O179">K163*6+L163*3+M163*2+N163*1</f>
        <v>0</v>
      </c>
      <c r="Q163" s="26">
        <f t="shared" si="7"/>
        <v>0</v>
      </c>
    </row>
    <row r="164" spans="1:17" s="105" customFormat="1" ht="14.25">
      <c r="A164" s="15">
        <v>161</v>
      </c>
      <c r="B164" s="93">
        <f t="shared" si="8"/>
      </c>
      <c r="C164" s="104"/>
      <c r="D164" s="21"/>
      <c r="E164" s="21"/>
      <c r="F164" s="21"/>
      <c r="G164" s="102"/>
      <c r="H164" s="21"/>
      <c r="I164" s="21"/>
      <c r="J164" s="22"/>
      <c r="K164" s="23"/>
      <c r="L164" s="21"/>
      <c r="M164" s="21"/>
      <c r="N164" s="21"/>
      <c r="O164" s="95">
        <f t="shared" si="10"/>
        <v>0</v>
      </c>
      <c r="Q164" s="26">
        <f t="shared" si="7"/>
        <v>0</v>
      </c>
    </row>
    <row r="165" spans="1:17" s="105" customFormat="1" ht="14.25">
      <c r="A165" s="15">
        <v>162</v>
      </c>
      <c r="B165" s="93">
        <f t="shared" si="8"/>
      </c>
      <c r="C165" s="104"/>
      <c r="D165" s="21"/>
      <c r="E165" s="21"/>
      <c r="F165" s="21"/>
      <c r="G165" s="102"/>
      <c r="H165" s="21"/>
      <c r="I165" s="21"/>
      <c r="J165" s="22"/>
      <c r="K165" s="23"/>
      <c r="L165" s="21"/>
      <c r="M165" s="21"/>
      <c r="N165" s="21"/>
      <c r="O165" s="95">
        <f t="shared" si="10"/>
        <v>0</v>
      </c>
      <c r="Q165" s="26">
        <f t="shared" si="7"/>
        <v>0</v>
      </c>
    </row>
    <row r="166" spans="1:17" s="105" customFormat="1" ht="14.25">
      <c r="A166" s="14">
        <v>163</v>
      </c>
      <c r="B166" s="93">
        <f t="shared" si="8"/>
      </c>
      <c r="C166" s="104"/>
      <c r="D166" s="21"/>
      <c r="E166" s="21"/>
      <c r="F166" s="21"/>
      <c r="G166" s="102"/>
      <c r="H166" s="21"/>
      <c r="I166" s="21"/>
      <c r="J166" s="22"/>
      <c r="K166" s="23"/>
      <c r="L166" s="21"/>
      <c r="M166" s="21"/>
      <c r="N166" s="21"/>
      <c r="O166" s="95">
        <f t="shared" si="10"/>
        <v>0</v>
      </c>
      <c r="Q166" s="26">
        <f t="shared" si="7"/>
        <v>0</v>
      </c>
    </row>
    <row r="167" spans="1:17" s="105" customFormat="1" ht="14.25">
      <c r="A167" s="15">
        <v>164</v>
      </c>
      <c r="B167" s="93">
        <f t="shared" si="8"/>
      </c>
      <c r="C167" s="104"/>
      <c r="D167" s="21"/>
      <c r="E167" s="21"/>
      <c r="F167" s="21"/>
      <c r="G167" s="102"/>
      <c r="H167" s="21"/>
      <c r="I167" s="21"/>
      <c r="J167" s="22"/>
      <c r="K167" s="23"/>
      <c r="L167" s="21"/>
      <c r="M167" s="21"/>
      <c r="N167" s="21"/>
      <c r="O167" s="95">
        <f t="shared" si="10"/>
        <v>0</v>
      </c>
      <c r="Q167" s="26">
        <f t="shared" si="7"/>
        <v>0</v>
      </c>
    </row>
    <row r="168" spans="1:17" s="105" customFormat="1" ht="14.25">
      <c r="A168" s="15">
        <v>165</v>
      </c>
      <c r="B168" s="93">
        <f t="shared" si="8"/>
      </c>
      <c r="C168" s="104"/>
      <c r="D168" s="21"/>
      <c r="E168" s="21"/>
      <c r="F168" s="21"/>
      <c r="G168" s="102"/>
      <c r="H168" s="21"/>
      <c r="I168" s="21"/>
      <c r="J168" s="22"/>
      <c r="K168" s="23"/>
      <c r="L168" s="21"/>
      <c r="M168" s="21"/>
      <c r="N168" s="21"/>
      <c r="O168" s="95">
        <f t="shared" si="10"/>
        <v>0</v>
      </c>
      <c r="Q168" s="26">
        <f t="shared" si="7"/>
        <v>0</v>
      </c>
    </row>
    <row r="169" spans="1:17" s="105" customFormat="1" ht="14.25">
      <c r="A169" s="14">
        <v>166</v>
      </c>
      <c r="B169" s="93">
        <f t="shared" si="8"/>
      </c>
      <c r="C169" s="104"/>
      <c r="D169" s="21"/>
      <c r="E169" s="21"/>
      <c r="F169" s="21"/>
      <c r="G169" s="102"/>
      <c r="H169" s="21"/>
      <c r="I169" s="21"/>
      <c r="J169" s="22"/>
      <c r="K169" s="23"/>
      <c r="L169" s="21"/>
      <c r="M169" s="21"/>
      <c r="N169" s="21"/>
      <c r="O169" s="95">
        <f t="shared" si="10"/>
        <v>0</v>
      </c>
      <c r="Q169" s="26">
        <f t="shared" si="7"/>
        <v>0</v>
      </c>
    </row>
    <row r="170" spans="1:17" s="105" customFormat="1" ht="14.25">
      <c r="A170" s="15">
        <v>167</v>
      </c>
      <c r="B170" s="93">
        <f t="shared" si="8"/>
      </c>
      <c r="C170" s="104"/>
      <c r="D170" s="21"/>
      <c r="E170" s="21"/>
      <c r="F170" s="21"/>
      <c r="G170" s="102"/>
      <c r="H170" s="21"/>
      <c r="I170" s="21"/>
      <c r="J170" s="22"/>
      <c r="K170" s="23"/>
      <c r="L170" s="21"/>
      <c r="M170" s="21"/>
      <c r="N170" s="21"/>
      <c r="O170" s="95">
        <f t="shared" si="10"/>
        <v>0</v>
      </c>
      <c r="Q170" s="26">
        <f t="shared" si="7"/>
        <v>0</v>
      </c>
    </row>
    <row r="171" spans="1:17" s="105" customFormat="1" ht="14.25">
      <c r="A171" s="15">
        <v>168</v>
      </c>
      <c r="B171" s="93">
        <f t="shared" si="8"/>
      </c>
      <c r="C171" s="104"/>
      <c r="D171" s="21"/>
      <c r="E171" s="21"/>
      <c r="F171" s="21"/>
      <c r="G171" s="102"/>
      <c r="H171" s="21"/>
      <c r="I171" s="21"/>
      <c r="J171" s="22"/>
      <c r="K171" s="23"/>
      <c r="L171" s="21"/>
      <c r="M171" s="21"/>
      <c r="N171" s="21"/>
      <c r="O171" s="95">
        <f t="shared" si="10"/>
        <v>0</v>
      </c>
      <c r="Q171" s="26">
        <f t="shared" si="7"/>
        <v>0</v>
      </c>
    </row>
    <row r="172" spans="1:17" s="105" customFormat="1" ht="14.25">
      <c r="A172" s="14">
        <v>169</v>
      </c>
      <c r="B172" s="93">
        <f t="shared" si="8"/>
      </c>
      <c r="C172" s="104"/>
      <c r="D172" s="21"/>
      <c r="E172" s="21"/>
      <c r="F172" s="21"/>
      <c r="G172" s="102"/>
      <c r="H172" s="21"/>
      <c r="I172" s="21"/>
      <c r="J172" s="22"/>
      <c r="K172" s="23"/>
      <c r="L172" s="21"/>
      <c r="M172" s="21"/>
      <c r="N172" s="21"/>
      <c r="O172" s="95">
        <f t="shared" si="10"/>
        <v>0</v>
      </c>
      <c r="Q172" s="26">
        <f t="shared" si="7"/>
        <v>0</v>
      </c>
    </row>
    <row r="173" spans="1:17" s="105" customFormat="1" ht="14.25">
      <c r="A173" s="15">
        <v>170</v>
      </c>
      <c r="B173" s="93">
        <f t="shared" si="8"/>
      </c>
      <c r="C173" s="104"/>
      <c r="D173" s="21"/>
      <c r="E173" s="21"/>
      <c r="F173" s="21"/>
      <c r="G173" s="102"/>
      <c r="H173" s="21"/>
      <c r="I173" s="21"/>
      <c r="J173" s="22"/>
      <c r="K173" s="23"/>
      <c r="L173" s="21"/>
      <c r="M173" s="21"/>
      <c r="N173" s="21"/>
      <c r="O173" s="95">
        <f t="shared" si="10"/>
        <v>0</v>
      </c>
      <c r="Q173" s="26">
        <f t="shared" si="7"/>
        <v>0</v>
      </c>
    </row>
    <row r="174" spans="1:17" s="105" customFormat="1" ht="14.25">
      <c r="A174" s="15">
        <v>171</v>
      </c>
      <c r="B174" s="93">
        <f t="shared" si="8"/>
      </c>
      <c r="C174" s="104"/>
      <c r="D174" s="21"/>
      <c r="E174" s="21"/>
      <c r="F174" s="21"/>
      <c r="G174" s="102"/>
      <c r="H174" s="21"/>
      <c r="I174" s="21"/>
      <c r="J174" s="22"/>
      <c r="K174" s="23"/>
      <c r="L174" s="21"/>
      <c r="M174" s="21"/>
      <c r="N174" s="21"/>
      <c r="O174" s="95">
        <f t="shared" si="10"/>
        <v>0</v>
      </c>
      <c r="Q174" s="26">
        <f t="shared" si="7"/>
        <v>0</v>
      </c>
    </row>
    <row r="175" spans="1:17" s="105" customFormat="1" ht="14.25">
      <c r="A175" s="14">
        <v>172</v>
      </c>
      <c r="B175" s="93">
        <f t="shared" si="8"/>
      </c>
      <c r="C175" s="104"/>
      <c r="D175" s="21"/>
      <c r="E175" s="21"/>
      <c r="F175" s="21"/>
      <c r="G175" s="102"/>
      <c r="H175" s="21"/>
      <c r="I175" s="21"/>
      <c r="J175" s="22"/>
      <c r="K175" s="23"/>
      <c r="L175" s="21"/>
      <c r="M175" s="21"/>
      <c r="N175" s="21"/>
      <c r="O175" s="95">
        <f t="shared" si="10"/>
        <v>0</v>
      </c>
      <c r="Q175" s="26">
        <f t="shared" si="7"/>
        <v>0</v>
      </c>
    </row>
    <row r="176" spans="1:17" s="105" customFormat="1" ht="14.25">
      <c r="A176" s="15">
        <v>173</v>
      </c>
      <c r="B176" s="93">
        <f t="shared" si="8"/>
      </c>
      <c r="C176" s="104"/>
      <c r="D176" s="21"/>
      <c r="E176" s="21"/>
      <c r="F176" s="21"/>
      <c r="G176" s="102"/>
      <c r="H176" s="21"/>
      <c r="I176" s="21"/>
      <c r="J176" s="22"/>
      <c r="K176" s="23"/>
      <c r="L176" s="21"/>
      <c r="M176" s="21"/>
      <c r="N176" s="21"/>
      <c r="O176" s="95">
        <f t="shared" si="10"/>
        <v>0</v>
      </c>
      <c r="Q176" s="26">
        <f t="shared" si="7"/>
        <v>0</v>
      </c>
    </row>
    <row r="177" spans="1:17" s="105" customFormat="1" ht="14.25">
      <c r="A177" s="15">
        <v>174</v>
      </c>
      <c r="B177" s="93">
        <f t="shared" si="8"/>
      </c>
      <c r="C177" s="104"/>
      <c r="D177" s="21"/>
      <c r="E177" s="21"/>
      <c r="F177" s="21"/>
      <c r="G177" s="102"/>
      <c r="H177" s="21"/>
      <c r="I177" s="21"/>
      <c r="J177" s="22"/>
      <c r="K177" s="23"/>
      <c r="L177" s="21"/>
      <c r="M177" s="21"/>
      <c r="N177" s="21"/>
      <c r="O177" s="95">
        <f t="shared" si="10"/>
        <v>0</v>
      </c>
      <c r="Q177" s="26">
        <f t="shared" si="7"/>
        <v>0</v>
      </c>
    </row>
    <row r="178" spans="1:17" s="105" customFormat="1" ht="14.25">
      <c r="A178" s="14">
        <v>175</v>
      </c>
      <c r="B178" s="93">
        <f t="shared" si="8"/>
      </c>
      <c r="C178" s="104"/>
      <c r="D178" s="21"/>
      <c r="E178" s="21"/>
      <c r="F178" s="21"/>
      <c r="G178" s="102"/>
      <c r="H178" s="21"/>
      <c r="I178" s="21"/>
      <c r="J178" s="22"/>
      <c r="K178" s="23"/>
      <c r="L178" s="21"/>
      <c r="M178" s="21"/>
      <c r="N178" s="21"/>
      <c r="O178" s="95">
        <f t="shared" si="10"/>
        <v>0</v>
      </c>
      <c r="Q178" s="26">
        <f t="shared" si="7"/>
        <v>0</v>
      </c>
    </row>
    <row r="179" spans="1:17" s="105" customFormat="1" ht="14.25">
      <c r="A179" s="15">
        <v>176</v>
      </c>
      <c r="B179" s="93">
        <f t="shared" si="8"/>
      </c>
      <c r="C179" s="104"/>
      <c r="D179" s="21"/>
      <c r="E179" s="21"/>
      <c r="F179" s="21"/>
      <c r="G179" s="102"/>
      <c r="H179" s="21"/>
      <c r="I179" s="21"/>
      <c r="J179" s="22"/>
      <c r="K179" s="23"/>
      <c r="L179" s="21"/>
      <c r="M179" s="21"/>
      <c r="N179" s="21"/>
      <c r="O179" s="95">
        <f t="shared" si="10"/>
        <v>0</v>
      </c>
      <c r="Q179" s="26">
        <f t="shared" si="7"/>
        <v>0</v>
      </c>
    </row>
    <row r="180" spans="1:17" s="105" customFormat="1" ht="14.25">
      <c r="A180" s="15">
        <v>177</v>
      </c>
      <c r="B180" s="93">
        <f t="shared" si="8"/>
      </c>
      <c r="C180" s="104"/>
      <c r="D180" s="21"/>
      <c r="E180" s="21"/>
      <c r="F180" s="21"/>
      <c r="G180" s="102"/>
      <c r="H180" s="21"/>
      <c r="I180" s="21"/>
      <c r="J180" s="22"/>
      <c r="K180" s="23"/>
      <c r="L180" s="21"/>
      <c r="M180" s="21"/>
      <c r="N180" s="21"/>
      <c r="O180" s="95">
        <f>K180*6+L180*3+M180*2+N180*1</f>
        <v>0</v>
      </c>
      <c r="Q180" s="26">
        <f t="shared" si="7"/>
        <v>0</v>
      </c>
    </row>
    <row r="181" spans="1:17" s="105" customFormat="1" ht="14.25">
      <c r="A181" s="14">
        <v>178</v>
      </c>
      <c r="B181" s="93">
        <f t="shared" si="8"/>
      </c>
      <c r="C181" s="104"/>
      <c r="D181" s="21"/>
      <c r="E181" s="21"/>
      <c r="F181" s="21"/>
      <c r="G181" s="102"/>
      <c r="H181" s="21"/>
      <c r="I181" s="21"/>
      <c r="J181" s="22"/>
      <c r="K181" s="23"/>
      <c r="L181" s="21"/>
      <c r="M181" s="21"/>
      <c r="N181" s="21"/>
      <c r="O181" s="95">
        <f aca="true" t="shared" si="11" ref="O181:O242">K181*6+L181*3+M181*2+N181*1</f>
        <v>0</v>
      </c>
      <c r="Q181" s="26">
        <f t="shared" si="7"/>
        <v>0</v>
      </c>
    </row>
    <row r="182" spans="1:17" s="105" customFormat="1" ht="14.25">
      <c r="A182" s="15">
        <v>179</v>
      </c>
      <c r="B182" s="93">
        <f t="shared" si="8"/>
      </c>
      <c r="C182" s="104"/>
      <c r="D182" s="21"/>
      <c r="E182" s="21"/>
      <c r="F182" s="21"/>
      <c r="G182" s="102"/>
      <c r="H182" s="21"/>
      <c r="I182" s="21"/>
      <c r="J182" s="22"/>
      <c r="K182" s="23"/>
      <c r="L182" s="21"/>
      <c r="M182" s="21"/>
      <c r="N182" s="21"/>
      <c r="O182" s="95">
        <f t="shared" si="11"/>
        <v>0</v>
      </c>
      <c r="Q182" s="26">
        <f t="shared" si="7"/>
        <v>0</v>
      </c>
    </row>
    <row r="183" spans="1:17" s="105" customFormat="1" ht="14.25">
      <c r="A183" s="15">
        <v>180</v>
      </c>
      <c r="B183" s="93">
        <f t="shared" si="8"/>
      </c>
      <c r="C183" s="104"/>
      <c r="D183" s="21"/>
      <c r="E183" s="21"/>
      <c r="F183" s="21"/>
      <c r="G183" s="102"/>
      <c r="H183" s="21"/>
      <c r="I183" s="21"/>
      <c r="J183" s="22"/>
      <c r="K183" s="23"/>
      <c r="L183" s="21"/>
      <c r="M183" s="21"/>
      <c r="N183" s="21"/>
      <c r="O183" s="95">
        <f t="shared" si="11"/>
        <v>0</v>
      </c>
      <c r="Q183" s="26">
        <f t="shared" si="7"/>
        <v>0</v>
      </c>
    </row>
    <row r="184" spans="1:17" s="105" customFormat="1" ht="14.25">
      <c r="A184" s="14">
        <v>181</v>
      </c>
      <c r="B184" s="93">
        <f t="shared" si="8"/>
      </c>
      <c r="C184" s="104"/>
      <c r="D184" s="21"/>
      <c r="E184" s="21"/>
      <c r="F184" s="21"/>
      <c r="G184" s="102"/>
      <c r="H184" s="21"/>
      <c r="I184" s="21"/>
      <c r="J184" s="22"/>
      <c r="K184" s="23"/>
      <c r="L184" s="21"/>
      <c r="M184" s="21"/>
      <c r="N184" s="21"/>
      <c r="O184" s="95">
        <f t="shared" si="11"/>
        <v>0</v>
      </c>
      <c r="Q184" s="26">
        <f t="shared" si="7"/>
        <v>0</v>
      </c>
    </row>
    <row r="185" spans="1:17" s="105" customFormat="1" ht="14.25">
      <c r="A185" s="15">
        <v>182</v>
      </c>
      <c r="B185" s="93">
        <f t="shared" si="8"/>
      </c>
      <c r="C185" s="104"/>
      <c r="D185" s="21"/>
      <c r="E185" s="21"/>
      <c r="F185" s="21"/>
      <c r="G185" s="102"/>
      <c r="H185" s="21"/>
      <c r="I185" s="21"/>
      <c r="J185" s="22"/>
      <c r="K185" s="23"/>
      <c r="L185" s="21"/>
      <c r="M185" s="21"/>
      <c r="N185" s="21"/>
      <c r="O185" s="95">
        <f t="shared" si="11"/>
        <v>0</v>
      </c>
      <c r="Q185" s="26">
        <f t="shared" si="7"/>
        <v>0</v>
      </c>
    </row>
    <row r="186" spans="1:17" s="105" customFormat="1" ht="14.25">
      <c r="A186" s="15">
        <v>183</v>
      </c>
      <c r="B186" s="93">
        <f t="shared" si="8"/>
      </c>
      <c r="C186" s="104"/>
      <c r="D186" s="21"/>
      <c r="E186" s="21"/>
      <c r="F186" s="21"/>
      <c r="G186" s="102"/>
      <c r="H186" s="21"/>
      <c r="I186" s="21"/>
      <c r="J186" s="22"/>
      <c r="K186" s="23"/>
      <c r="L186" s="21"/>
      <c r="M186" s="21"/>
      <c r="N186" s="21"/>
      <c r="O186" s="95">
        <f t="shared" si="11"/>
        <v>0</v>
      </c>
      <c r="Q186" s="26">
        <f t="shared" si="7"/>
        <v>0</v>
      </c>
    </row>
    <row r="187" spans="1:17" s="105" customFormat="1" ht="14.25">
      <c r="A187" s="14">
        <v>184</v>
      </c>
      <c r="B187" s="93">
        <f t="shared" si="8"/>
      </c>
      <c r="C187" s="104"/>
      <c r="D187" s="21"/>
      <c r="E187" s="21"/>
      <c r="F187" s="21"/>
      <c r="G187" s="102"/>
      <c r="H187" s="21"/>
      <c r="I187" s="21"/>
      <c r="J187" s="22"/>
      <c r="K187" s="23"/>
      <c r="L187" s="21"/>
      <c r="M187" s="21"/>
      <c r="N187" s="21"/>
      <c r="O187" s="95">
        <f t="shared" si="11"/>
        <v>0</v>
      </c>
      <c r="Q187" s="26">
        <f t="shared" si="7"/>
        <v>0</v>
      </c>
    </row>
    <row r="188" spans="1:17" s="105" customFormat="1" ht="14.25">
      <c r="A188" s="15">
        <v>185</v>
      </c>
      <c r="B188" s="93">
        <f t="shared" si="8"/>
      </c>
      <c r="C188" s="104"/>
      <c r="D188" s="21"/>
      <c r="E188" s="21"/>
      <c r="F188" s="21"/>
      <c r="G188" s="102"/>
      <c r="H188" s="21"/>
      <c r="I188" s="21"/>
      <c r="J188" s="22"/>
      <c r="K188" s="23"/>
      <c r="L188" s="21"/>
      <c r="M188" s="21"/>
      <c r="N188" s="21"/>
      <c r="O188" s="95">
        <f t="shared" si="11"/>
        <v>0</v>
      </c>
      <c r="Q188" s="26">
        <f t="shared" si="7"/>
        <v>0</v>
      </c>
    </row>
    <row r="189" spans="1:17" s="105" customFormat="1" ht="14.25">
      <c r="A189" s="15">
        <v>186</v>
      </c>
      <c r="B189" s="93">
        <f t="shared" si="8"/>
      </c>
      <c r="C189" s="104"/>
      <c r="D189" s="21"/>
      <c r="E189" s="21"/>
      <c r="F189" s="21"/>
      <c r="G189" s="102"/>
      <c r="H189" s="21"/>
      <c r="I189" s="21"/>
      <c r="J189" s="22"/>
      <c r="K189" s="23"/>
      <c r="L189" s="21"/>
      <c r="M189" s="21"/>
      <c r="N189" s="21"/>
      <c r="O189" s="95">
        <f t="shared" si="11"/>
        <v>0</v>
      </c>
      <c r="Q189" s="26">
        <f t="shared" si="7"/>
        <v>0</v>
      </c>
    </row>
    <row r="190" spans="1:17" s="105" customFormat="1" ht="14.25">
      <c r="A190" s="14">
        <v>187</v>
      </c>
      <c r="B190" s="93">
        <f t="shared" si="8"/>
      </c>
      <c r="C190" s="104"/>
      <c r="D190" s="21"/>
      <c r="E190" s="21"/>
      <c r="F190" s="21"/>
      <c r="G190" s="102"/>
      <c r="H190" s="21"/>
      <c r="I190" s="21"/>
      <c r="J190" s="22"/>
      <c r="K190" s="23"/>
      <c r="L190" s="21"/>
      <c r="M190" s="21"/>
      <c r="N190" s="21"/>
      <c r="O190" s="95">
        <f t="shared" si="11"/>
        <v>0</v>
      </c>
      <c r="Q190" s="26">
        <f t="shared" si="7"/>
        <v>0</v>
      </c>
    </row>
    <row r="191" spans="1:17" s="105" customFormat="1" ht="14.25">
      <c r="A191" s="15">
        <v>188</v>
      </c>
      <c r="B191" s="93">
        <f t="shared" si="8"/>
      </c>
      <c r="C191" s="104"/>
      <c r="D191" s="21"/>
      <c r="E191" s="21"/>
      <c r="F191" s="21"/>
      <c r="G191" s="102"/>
      <c r="H191" s="21"/>
      <c r="I191" s="21"/>
      <c r="J191" s="22"/>
      <c r="K191" s="23"/>
      <c r="L191" s="21"/>
      <c r="M191" s="21"/>
      <c r="N191" s="21"/>
      <c r="O191" s="95">
        <f t="shared" si="11"/>
        <v>0</v>
      </c>
      <c r="Q191" s="26">
        <f t="shared" si="7"/>
        <v>0</v>
      </c>
    </row>
    <row r="192" spans="1:17" s="105" customFormat="1" ht="14.25">
      <c r="A192" s="15">
        <v>189</v>
      </c>
      <c r="B192" s="93">
        <f t="shared" si="8"/>
      </c>
      <c r="C192" s="104"/>
      <c r="D192" s="21"/>
      <c r="E192" s="21"/>
      <c r="F192" s="21"/>
      <c r="G192" s="102"/>
      <c r="H192" s="21"/>
      <c r="I192" s="21"/>
      <c r="J192" s="22"/>
      <c r="K192" s="23"/>
      <c r="L192" s="21"/>
      <c r="M192" s="21"/>
      <c r="N192" s="21"/>
      <c r="O192" s="95">
        <f t="shared" si="11"/>
        <v>0</v>
      </c>
      <c r="Q192" s="26">
        <f t="shared" si="7"/>
        <v>0</v>
      </c>
    </row>
    <row r="193" spans="1:17" s="105" customFormat="1" ht="14.25">
      <c r="A193" s="14">
        <v>190</v>
      </c>
      <c r="B193" s="93">
        <f t="shared" si="8"/>
      </c>
      <c r="C193" s="104"/>
      <c r="D193" s="21"/>
      <c r="E193" s="21"/>
      <c r="F193" s="21"/>
      <c r="G193" s="102"/>
      <c r="H193" s="21"/>
      <c r="I193" s="21"/>
      <c r="J193" s="22"/>
      <c r="K193" s="23"/>
      <c r="L193" s="21"/>
      <c r="M193" s="21"/>
      <c r="N193" s="21"/>
      <c r="O193" s="95">
        <f t="shared" si="11"/>
        <v>0</v>
      </c>
      <c r="Q193" s="26">
        <f t="shared" si="7"/>
        <v>0</v>
      </c>
    </row>
    <row r="194" spans="1:17" s="105" customFormat="1" ht="14.25">
      <c r="A194" s="15">
        <v>191</v>
      </c>
      <c r="B194" s="93">
        <f t="shared" si="8"/>
      </c>
      <c r="C194" s="104"/>
      <c r="D194" s="21"/>
      <c r="E194" s="21"/>
      <c r="F194" s="21"/>
      <c r="G194" s="102"/>
      <c r="H194" s="21"/>
      <c r="I194" s="21"/>
      <c r="J194" s="22"/>
      <c r="K194" s="23"/>
      <c r="L194" s="21"/>
      <c r="M194" s="21"/>
      <c r="N194" s="21"/>
      <c r="O194" s="95">
        <f t="shared" si="11"/>
        <v>0</v>
      </c>
      <c r="Q194" s="26">
        <f t="shared" si="7"/>
        <v>0</v>
      </c>
    </row>
    <row r="195" spans="1:17" s="105" customFormat="1" ht="14.25">
      <c r="A195" s="15">
        <v>192</v>
      </c>
      <c r="B195" s="93">
        <f t="shared" si="8"/>
      </c>
      <c r="C195" s="104"/>
      <c r="D195" s="21"/>
      <c r="E195" s="21"/>
      <c r="F195" s="21"/>
      <c r="G195" s="102"/>
      <c r="H195" s="21"/>
      <c r="I195" s="21"/>
      <c r="J195" s="22"/>
      <c r="K195" s="23"/>
      <c r="L195" s="21"/>
      <c r="M195" s="21"/>
      <c r="N195" s="21"/>
      <c r="O195" s="95">
        <f t="shared" si="11"/>
        <v>0</v>
      </c>
      <c r="Q195" s="26">
        <f t="shared" si="7"/>
        <v>0</v>
      </c>
    </row>
    <row r="196" spans="1:17" s="105" customFormat="1" ht="14.25">
      <c r="A196" s="14">
        <v>193</v>
      </c>
      <c r="B196" s="93">
        <f t="shared" si="8"/>
      </c>
      <c r="C196" s="104"/>
      <c r="D196" s="21"/>
      <c r="E196" s="21"/>
      <c r="F196" s="21"/>
      <c r="G196" s="102"/>
      <c r="H196" s="21"/>
      <c r="I196" s="21"/>
      <c r="J196" s="22"/>
      <c r="K196" s="23"/>
      <c r="L196" s="21"/>
      <c r="M196" s="21"/>
      <c r="N196" s="21"/>
      <c r="O196" s="95">
        <f t="shared" si="11"/>
        <v>0</v>
      </c>
      <c r="Q196" s="26">
        <f t="shared" si="7"/>
        <v>0</v>
      </c>
    </row>
    <row r="197" spans="1:17" s="105" customFormat="1" ht="14.25">
      <c r="A197" s="15">
        <v>194</v>
      </c>
      <c r="B197" s="93">
        <f t="shared" si="8"/>
      </c>
      <c r="C197" s="104"/>
      <c r="D197" s="21"/>
      <c r="E197" s="21"/>
      <c r="F197" s="21"/>
      <c r="G197" s="102"/>
      <c r="H197" s="21"/>
      <c r="I197" s="21"/>
      <c r="J197" s="22"/>
      <c r="K197" s="23"/>
      <c r="L197" s="21"/>
      <c r="M197" s="21"/>
      <c r="N197" s="21"/>
      <c r="O197" s="95">
        <f t="shared" si="11"/>
        <v>0</v>
      </c>
      <c r="Q197" s="26">
        <f aca="true" t="shared" si="12" ref="Q197:Q243">D197</f>
        <v>0</v>
      </c>
    </row>
    <row r="198" spans="1:17" s="105" customFormat="1" ht="14.25">
      <c r="A198" s="15">
        <v>195</v>
      </c>
      <c r="B198" s="93">
        <f aca="true" t="shared" si="13" ref="B198:B243">IF(C198="","",B197+1)</f>
      </c>
      <c r="C198" s="104"/>
      <c r="D198" s="21"/>
      <c r="E198" s="21"/>
      <c r="F198" s="21"/>
      <c r="G198" s="102"/>
      <c r="H198" s="21"/>
      <c r="I198" s="21"/>
      <c r="J198" s="22"/>
      <c r="K198" s="23"/>
      <c r="L198" s="21"/>
      <c r="M198" s="21"/>
      <c r="N198" s="21"/>
      <c r="O198" s="95">
        <f t="shared" si="11"/>
        <v>0</v>
      </c>
      <c r="Q198" s="26">
        <f t="shared" si="12"/>
        <v>0</v>
      </c>
    </row>
    <row r="199" spans="1:17" s="105" customFormat="1" ht="14.25">
      <c r="A199" s="14">
        <v>196</v>
      </c>
      <c r="B199" s="93">
        <f t="shared" si="13"/>
      </c>
      <c r="C199" s="104"/>
      <c r="D199" s="21"/>
      <c r="E199" s="21"/>
      <c r="F199" s="21"/>
      <c r="G199" s="102"/>
      <c r="H199" s="21"/>
      <c r="I199" s="21"/>
      <c r="J199" s="22"/>
      <c r="K199" s="23"/>
      <c r="L199" s="21"/>
      <c r="M199" s="21"/>
      <c r="N199" s="21"/>
      <c r="O199" s="95">
        <f t="shared" si="11"/>
        <v>0</v>
      </c>
      <c r="Q199" s="26">
        <f t="shared" si="12"/>
        <v>0</v>
      </c>
    </row>
    <row r="200" spans="1:17" s="105" customFormat="1" ht="14.25">
      <c r="A200" s="15">
        <v>197</v>
      </c>
      <c r="B200" s="93">
        <f t="shared" si="13"/>
      </c>
      <c r="C200" s="104"/>
      <c r="D200" s="21"/>
      <c r="E200" s="21"/>
      <c r="F200" s="21"/>
      <c r="G200" s="102"/>
      <c r="H200" s="21"/>
      <c r="I200" s="21"/>
      <c r="J200" s="22"/>
      <c r="K200" s="23"/>
      <c r="L200" s="21"/>
      <c r="M200" s="21"/>
      <c r="N200" s="21"/>
      <c r="O200" s="95">
        <f t="shared" si="11"/>
        <v>0</v>
      </c>
      <c r="Q200" s="26">
        <f t="shared" si="12"/>
        <v>0</v>
      </c>
    </row>
    <row r="201" spans="1:17" s="105" customFormat="1" ht="14.25">
      <c r="A201" s="15">
        <v>198</v>
      </c>
      <c r="B201" s="93">
        <f t="shared" si="13"/>
      </c>
      <c r="C201" s="104"/>
      <c r="D201" s="21"/>
      <c r="E201" s="21"/>
      <c r="F201" s="21"/>
      <c r="G201" s="102"/>
      <c r="H201" s="21"/>
      <c r="I201" s="21"/>
      <c r="J201" s="22"/>
      <c r="K201" s="23"/>
      <c r="L201" s="21"/>
      <c r="M201" s="21"/>
      <c r="N201" s="21"/>
      <c r="O201" s="95">
        <f t="shared" si="11"/>
        <v>0</v>
      </c>
      <c r="Q201" s="26">
        <f t="shared" si="12"/>
        <v>0</v>
      </c>
    </row>
    <row r="202" spans="1:17" s="105" customFormat="1" ht="14.25">
      <c r="A202" s="14">
        <v>199</v>
      </c>
      <c r="B202" s="93">
        <f t="shared" si="13"/>
      </c>
      <c r="C202" s="104"/>
      <c r="D202" s="21"/>
      <c r="E202" s="21"/>
      <c r="F202" s="21"/>
      <c r="G202" s="102"/>
      <c r="H202" s="21"/>
      <c r="I202" s="21"/>
      <c r="J202" s="22"/>
      <c r="K202" s="23"/>
      <c r="L202" s="21"/>
      <c r="M202" s="21"/>
      <c r="N202" s="21"/>
      <c r="O202" s="95">
        <f t="shared" si="11"/>
        <v>0</v>
      </c>
      <c r="Q202" s="26">
        <f t="shared" si="12"/>
        <v>0</v>
      </c>
    </row>
    <row r="203" spans="1:17" s="105" customFormat="1" ht="14.25">
      <c r="A203" s="15">
        <v>200</v>
      </c>
      <c r="B203" s="93">
        <f t="shared" si="13"/>
      </c>
      <c r="C203" s="104"/>
      <c r="D203" s="21"/>
      <c r="E203" s="21"/>
      <c r="F203" s="21"/>
      <c r="G203" s="102"/>
      <c r="H203" s="21"/>
      <c r="I203" s="21"/>
      <c r="J203" s="22"/>
      <c r="K203" s="23"/>
      <c r="L203" s="21"/>
      <c r="M203" s="21"/>
      <c r="N203" s="21"/>
      <c r="O203" s="95">
        <f t="shared" si="11"/>
        <v>0</v>
      </c>
      <c r="Q203" s="26">
        <f t="shared" si="12"/>
        <v>0</v>
      </c>
    </row>
    <row r="204" spans="1:17" s="105" customFormat="1" ht="14.25">
      <c r="A204" s="15">
        <v>201</v>
      </c>
      <c r="B204" s="93">
        <f t="shared" si="13"/>
      </c>
      <c r="C204" s="104"/>
      <c r="D204" s="21"/>
      <c r="E204" s="21"/>
      <c r="F204" s="21"/>
      <c r="G204" s="102"/>
      <c r="H204" s="21"/>
      <c r="I204" s="21"/>
      <c r="J204" s="22"/>
      <c r="K204" s="23"/>
      <c r="L204" s="21"/>
      <c r="M204" s="21"/>
      <c r="N204" s="21"/>
      <c r="O204" s="95">
        <f t="shared" si="11"/>
        <v>0</v>
      </c>
      <c r="Q204" s="26">
        <f t="shared" si="12"/>
        <v>0</v>
      </c>
    </row>
    <row r="205" spans="1:17" s="105" customFormat="1" ht="14.25">
      <c r="A205" s="14">
        <v>202</v>
      </c>
      <c r="B205" s="93">
        <f t="shared" si="13"/>
      </c>
      <c r="C205" s="104"/>
      <c r="D205" s="21"/>
      <c r="E205" s="21"/>
      <c r="F205" s="21"/>
      <c r="G205" s="102"/>
      <c r="H205" s="21"/>
      <c r="I205" s="21"/>
      <c r="J205" s="22"/>
      <c r="K205" s="23"/>
      <c r="L205" s="21"/>
      <c r="M205" s="21"/>
      <c r="N205" s="21"/>
      <c r="O205" s="95">
        <f t="shared" si="11"/>
        <v>0</v>
      </c>
      <c r="Q205" s="26">
        <f t="shared" si="12"/>
        <v>0</v>
      </c>
    </row>
    <row r="206" spans="1:17" s="105" customFormat="1" ht="14.25">
      <c r="A206" s="15">
        <v>203</v>
      </c>
      <c r="B206" s="93">
        <f t="shared" si="13"/>
      </c>
      <c r="C206" s="104"/>
      <c r="D206" s="21"/>
      <c r="E206" s="21"/>
      <c r="F206" s="21"/>
      <c r="G206" s="102"/>
      <c r="H206" s="21"/>
      <c r="I206" s="21"/>
      <c r="J206" s="22"/>
      <c r="K206" s="23"/>
      <c r="L206" s="21"/>
      <c r="M206" s="21"/>
      <c r="N206" s="21"/>
      <c r="O206" s="95">
        <f t="shared" si="11"/>
        <v>0</v>
      </c>
      <c r="Q206" s="26">
        <f t="shared" si="12"/>
        <v>0</v>
      </c>
    </row>
    <row r="207" spans="1:17" s="105" customFormat="1" ht="14.25">
      <c r="A207" s="15">
        <v>204</v>
      </c>
      <c r="B207" s="93">
        <f t="shared" si="13"/>
      </c>
      <c r="C207" s="104"/>
      <c r="D207" s="21"/>
      <c r="E207" s="21"/>
      <c r="F207" s="21"/>
      <c r="G207" s="102"/>
      <c r="H207" s="21"/>
      <c r="I207" s="21"/>
      <c r="J207" s="22"/>
      <c r="K207" s="23"/>
      <c r="L207" s="21"/>
      <c r="M207" s="21"/>
      <c r="N207" s="21"/>
      <c r="O207" s="95">
        <f t="shared" si="11"/>
        <v>0</v>
      </c>
      <c r="Q207" s="26">
        <f t="shared" si="12"/>
        <v>0</v>
      </c>
    </row>
    <row r="208" spans="1:17" s="105" customFormat="1" ht="14.25">
      <c r="A208" s="14">
        <v>205</v>
      </c>
      <c r="B208" s="93">
        <f t="shared" si="13"/>
      </c>
      <c r="C208" s="104"/>
      <c r="D208" s="21"/>
      <c r="E208" s="21"/>
      <c r="F208" s="21"/>
      <c r="G208" s="102"/>
      <c r="H208" s="21"/>
      <c r="I208" s="21"/>
      <c r="J208" s="22"/>
      <c r="K208" s="23"/>
      <c r="L208" s="21"/>
      <c r="M208" s="21"/>
      <c r="N208" s="21"/>
      <c r="O208" s="95">
        <f t="shared" si="11"/>
        <v>0</v>
      </c>
      <c r="Q208" s="26">
        <f t="shared" si="12"/>
        <v>0</v>
      </c>
    </row>
    <row r="209" spans="1:17" s="105" customFormat="1" ht="14.25">
      <c r="A209" s="15">
        <v>206</v>
      </c>
      <c r="B209" s="93">
        <f t="shared" si="13"/>
      </c>
      <c r="C209" s="104"/>
      <c r="D209" s="21"/>
      <c r="E209" s="21"/>
      <c r="F209" s="21"/>
      <c r="G209" s="102"/>
      <c r="H209" s="21"/>
      <c r="I209" s="21"/>
      <c r="J209" s="22"/>
      <c r="K209" s="23"/>
      <c r="L209" s="21"/>
      <c r="M209" s="21"/>
      <c r="N209" s="21"/>
      <c r="O209" s="95">
        <f t="shared" si="11"/>
        <v>0</v>
      </c>
      <c r="Q209" s="26">
        <f t="shared" si="12"/>
        <v>0</v>
      </c>
    </row>
    <row r="210" spans="1:17" s="105" customFormat="1" ht="14.25">
      <c r="A210" s="15">
        <v>207</v>
      </c>
      <c r="B210" s="93">
        <f t="shared" si="13"/>
      </c>
      <c r="C210" s="104"/>
      <c r="D210" s="21"/>
      <c r="E210" s="21"/>
      <c r="F210" s="21"/>
      <c r="G210" s="102"/>
      <c r="H210" s="21"/>
      <c r="I210" s="21"/>
      <c r="J210" s="22"/>
      <c r="K210" s="23"/>
      <c r="L210" s="21"/>
      <c r="M210" s="21"/>
      <c r="N210" s="21"/>
      <c r="O210" s="95">
        <f t="shared" si="11"/>
        <v>0</v>
      </c>
      <c r="Q210" s="26">
        <f t="shared" si="12"/>
        <v>0</v>
      </c>
    </row>
    <row r="211" spans="1:17" s="105" customFormat="1" ht="14.25">
      <c r="A211" s="14">
        <v>208</v>
      </c>
      <c r="B211" s="93">
        <f t="shared" si="13"/>
      </c>
      <c r="C211" s="104"/>
      <c r="D211" s="21"/>
      <c r="E211" s="21"/>
      <c r="F211" s="21"/>
      <c r="G211" s="102"/>
      <c r="H211" s="21"/>
      <c r="I211" s="21"/>
      <c r="J211" s="22"/>
      <c r="K211" s="23"/>
      <c r="L211" s="21"/>
      <c r="M211" s="21"/>
      <c r="N211" s="21"/>
      <c r="O211" s="95">
        <f t="shared" si="11"/>
        <v>0</v>
      </c>
      <c r="Q211" s="26">
        <f t="shared" si="12"/>
        <v>0</v>
      </c>
    </row>
    <row r="212" spans="1:17" s="105" customFormat="1" ht="14.25">
      <c r="A212" s="15">
        <v>209</v>
      </c>
      <c r="B212" s="93">
        <f t="shared" si="13"/>
      </c>
      <c r="C212" s="104"/>
      <c r="D212" s="21"/>
      <c r="E212" s="21"/>
      <c r="F212" s="21"/>
      <c r="G212" s="102"/>
      <c r="H212" s="21"/>
      <c r="I212" s="21"/>
      <c r="J212" s="22"/>
      <c r="K212" s="23"/>
      <c r="L212" s="21"/>
      <c r="M212" s="21"/>
      <c r="N212" s="21"/>
      <c r="O212" s="95">
        <f t="shared" si="11"/>
        <v>0</v>
      </c>
      <c r="Q212" s="26">
        <f t="shared" si="12"/>
        <v>0</v>
      </c>
    </row>
    <row r="213" spans="1:17" s="105" customFormat="1" ht="14.25">
      <c r="A213" s="15">
        <v>210</v>
      </c>
      <c r="B213" s="93">
        <f t="shared" si="13"/>
      </c>
      <c r="C213" s="104"/>
      <c r="D213" s="21"/>
      <c r="E213" s="21"/>
      <c r="F213" s="21"/>
      <c r="G213" s="102"/>
      <c r="H213" s="21"/>
      <c r="I213" s="21"/>
      <c r="J213" s="22"/>
      <c r="K213" s="23"/>
      <c r="L213" s="21"/>
      <c r="M213" s="21"/>
      <c r="N213" s="21"/>
      <c r="O213" s="95">
        <f t="shared" si="11"/>
        <v>0</v>
      </c>
      <c r="Q213" s="26">
        <f t="shared" si="12"/>
        <v>0</v>
      </c>
    </row>
    <row r="214" spans="1:17" s="105" customFormat="1" ht="14.25">
      <c r="A214" s="14">
        <v>211</v>
      </c>
      <c r="B214" s="93">
        <f t="shared" si="13"/>
      </c>
      <c r="C214" s="104"/>
      <c r="D214" s="21"/>
      <c r="E214" s="21"/>
      <c r="F214" s="21"/>
      <c r="G214" s="102"/>
      <c r="H214" s="21"/>
      <c r="I214" s="21"/>
      <c r="J214" s="22"/>
      <c r="K214" s="23"/>
      <c r="L214" s="21"/>
      <c r="M214" s="21"/>
      <c r="N214" s="21"/>
      <c r="O214" s="95">
        <f t="shared" si="11"/>
        <v>0</v>
      </c>
      <c r="Q214" s="26">
        <f t="shared" si="12"/>
        <v>0</v>
      </c>
    </row>
    <row r="215" spans="1:17" s="105" customFormat="1" ht="14.25">
      <c r="A215" s="15">
        <v>212</v>
      </c>
      <c r="B215" s="93">
        <f t="shared" si="13"/>
      </c>
      <c r="C215" s="104"/>
      <c r="D215" s="21"/>
      <c r="E215" s="21"/>
      <c r="F215" s="21"/>
      <c r="G215" s="102"/>
      <c r="H215" s="21"/>
      <c r="I215" s="21"/>
      <c r="J215" s="22"/>
      <c r="K215" s="23"/>
      <c r="L215" s="21"/>
      <c r="M215" s="21"/>
      <c r="N215" s="21"/>
      <c r="O215" s="95">
        <f t="shared" si="11"/>
        <v>0</v>
      </c>
      <c r="Q215" s="26">
        <f t="shared" si="12"/>
        <v>0</v>
      </c>
    </row>
    <row r="216" spans="1:17" s="105" customFormat="1" ht="14.25">
      <c r="A216" s="15">
        <v>213</v>
      </c>
      <c r="B216" s="93">
        <f t="shared" si="13"/>
      </c>
      <c r="C216" s="104"/>
      <c r="D216" s="21"/>
      <c r="E216" s="21"/>
      <c r="F216" s="21"/>
      <c r="G216" s="102"/>
      <c r="H216" s="21"/>
      <c r="I216" s="21"/>
      <c r="J216" s="22"/>
      <c r="K216" s="23"/>
      <c r="L216" s="21"/>
      <c r="M216" s="21"/>
      <c r="N216" s="21"/>
      <c r="O216" s="95">
        <f t="shared" si="11"/>
        <v>0</v>
      </c>
      <c r="Q216" s="26">
        <f t="shared" si="12"/>
        <v>0</v>
      </c>
    </row>
    <row r="217" spans="1:17" s="105" customFormat="1" ht="14.25">
      <c r="A217" s="14">
        <v>214</v>
      </c>
      <c r="B217" s="93">
        <f t="shared" si="13"/>
      </c>
      <c r="C217" s="104"/>
      <c r="D217" s="21"/>
      <c r="E217" s="21"/>
      <c r="F217" s="21"/>
      <c r="G217" s="102"/>
      <c r="H217" s="21"/>
      <c r="I217" s="21"/>
      <c r="J217" s="22"/>
      <c r="K217" s="23"/>
      <c r="L217" s="21"/>
      <c r="M217" s="21"/>
      <c r="N217" s="21"/>
      <c r="O217" s="95">
        <f t="shared" si="11"/>
        <v>0</v>
      </c>
      <c r="Q217" s="26">
        <f t="shared" si="12"/>
        <v>0</v>
      </c>
    </row>
    <row r="218" spans="1:17" s="105" customFormat="1" ht="14.25">
      <c r="A218" s="15">
        <v>215</v>
      </c>
      <c r="B218" s="93">
        <f t="shared" si="13"/>
      </c>
      <c r="C218" s="104"/>
      <c r="D218" s="21"/>
      <c r="E218" s="21"/>
      <c r="F218" s="21"/>
      <c r="G218" s="102"/>
      <c r="H218" s="21"/>
      <c r="I218" s="21"/>
      <c r="J218" s="22"/>
      <c r="K218" s="23"/>
      <c r="L218" s="21"/>
      <c r="M218" s="21"/>
      <c r="N218" s="21"/>
      <c r="O218" s="95">
        <f t="shared" si="11"/>
        <v>0</v>
      </c>
      <c r="Q218" s="26">
        <f t="shared" si="12"/>
        <v>0</v>
      </c>
    </row>
    <row r="219" spans="1:17" s="105" customFormat="1" ht="14.25">
      <c r="A219" s="15">
        <v>216</v>
      </c>
      <c r="B219" s="93">
        <f t="shared" si="13"/>
      </c>
      <c r="C219" s="104"/>
      <c r="D219" s="21"/>
      <c r="E219" s="21"/>
      <c r="F219" s="21"/>
      <c r="G219" s="102"/>
      <c r="H219" s="21"/>
      <c r="I219" s="21"/>
      <c r="J219" s="22"/>
      <c r="K219" s="23"/>
      <c r="L219" s="21"/>
      <c r="M219" s="21"/>
      <c r="N219" s="21"/>
      <c r="O219" s="95">
        <f t="shared" si="11"/>
        <v>0</v>
      </c>
      <c r="Q219" s="26">
        <f t="shared" si="12"/>
        <v>0</v>
      </c>
    </row>
    <row r="220" spans="1:17" s="105" customFormat="1" ht="14.25">
      <c r="A220" s="14">
        <v>217</v>
      </c>
      <c r="B220" s="93">
        <f t="shared" si="13"/>
      </c>
      <c r="C220" s="104"/>
      <c r="D220" s="21"/>
      <c r="E220" s="21"/>
      <c r="F220" s="21"/>
      <c r="G220" s="102"/>
      <c r="H220" s="21"/>
      <c r="I220" s="21"/>
      <c r="J220" s="22"/>
      <c r="K220" s="23"/>
      <c r="L220" s="21"/>
      <c r="M220" s="21"/>
      <c r="N220" s="21"/>
      <c r="O220" s="95">
        <f t="shared" si="11"/>
        <v>0</v>
      </c>
      <c r="Q220" s="26">
        <f t="shared" si="12"/>
        <v>0</v>
      </c>
    </row>
    <row r="221" spans="1:17" s="105" customFormat="1" ht="14.25">
      <c r="A221" s="15">
        <v>218</v>
      </c>
      <c r="B221" s="93">
        <f t="shared" si="13"/>
      </c>
      <c r="C221" s="104"/>
      <c r="D221" s="21"/>
      <c r="E221" s="21"/>
      <c r="F221" s="21"/>
      <c r="G221" s="102"/>
      <c r="H221" s="21"/>
      <c r="I221" s="21"/>
      <c r="J221" s="22"/>
      <c r="K221" s="23"/>
      <c r="L221" s="21"/>
      <c r="M221" s="21"/>
      <c r="N221" s="21"/>
      <c r="O221" s="95">
        <f t="shared" si="11"/>
        <v>0</v>
      </c>
      <c r="Q221" s="26">
        <f t="shared" si="12"/>
        <v>0</v>
      </c>
    </row>
    <row r="222" spans="1:17" s="105" customFormat="1" ht="14.25">
      <c r="A222" s="15">
        <v>219</v>
      </c>
      <c r="B222" s="93">
        <f t="shared" si="13"/>
      </c>
      <c r="C222" s="104"/>
      <c r="D222" s="21"/>
      <c r="E222" s="21"/>
      <c r="F222" s="21"/>
      <c r="G222" s="102"/>
      <c r="H222" s="21"/>
      <c r="I222" s="21"/>
      <c r="J222" s="22"/>
      <c r="K222" s="23"/>
      <c r="L222" s="21"/>
      <c r="M222" s="21"/>
      <c r="N222" s="21"/>
      <c r="O222" s="95">
        <f t="shared" si="11"/>
        <v>0</v>
      </c>
      <c r="Q222" s="26">
        <f t="shared" si="12"/>
        <v>0</v>
      </c>
    </row>
    <row r="223" spans="1:17" s="105" customFormat="1" ht="14.25">
      <c r="A223" s="14">
        <v>220</v>
      </c>
      <c r="B223" s="93">
        <f t="shared" si="13"/>
      </c>
      <c r="C223" s="104"/>
      <c r="D223" s="21"/>
      <c r="E223" s="21"/>
      <c r="F223" s="21"/>
      <c r="G223" s="102"/>
      <c r="H223" s="21"/>
      <c r="I223" s="21"/>
      <c r="J223" s="22"/>
      <c r="K223" s="23"/>
      <c r="L223" s="21"/>
      <c r="M223" s="21"/>
      <c r="N223" s="21"/>
      <c r="O223" s="95">
        <f t="shared" si="11"/>
        <v>0</v>
      </c>
      <c r="Q223" s="26">
        <f t="shared" si="12"/>
        <v>0</v>
      </c>
    </row>
    <row r="224" spans="1:17" s="105" customFormat="1" ht="14.25">
      <c r="A224" s="15">
        <v>221</v>
      </c>
      <c r="B224" s="93">
        <f t="shared" si="13"/>
      </c>
      <c r="C224" s="104"/>
      <c r="D224" s="21"/>
      <c r="E224" s="21"/>
      <c r="F224" s="21"/>
      <c r="G224" s="102"/>
      <c r="H224" s="21"/>
      <c r="I224" s="21"/>
      <c r="J224" s="22"/>
      <c r="K224" s="23"/>
      <c r="L224" s="21"/>
      <c r="M224" s="21"/>
      <c r="N224" s="21"/>
      <c r="O224" s="95">
        <f t="shared" si="11"/>
        <v>0</v>
      </c>
      <c r="Q224" s="26">
        <f t="shared" si="12"/>
        <v>0</v>
      </c>
    </row>
    <row r="225" spans="1:17" s="105" customFormat="1" ht="14.25">
      <c r="A225" s="15">
        <v>222</v>
      </c>
      <c r="B225" s="93">
        <f t="shared" si="13"/>
      </c>
      <c r="C225" s="104"/>
      <c r="D225" s="21"/>
      <c r="E225" s="21"/>
      <c r="F225" s="21"/>
      <c r="G225" s="102"/>
      <c r="H225" s="21"/>
      <c r="I225" s="21"/>
      <c r="J225" s="22"/>
      <c r="K225" s="23"/>
      <c r="L225" s="21"/>
      <c r="M225" s="21"/>
      <c r="N225" s="21"/>
      <c r="O225" s="95">
        <f t="shared" si="11"/>
        <v>0</v>
      </c>
      <c r="Q225" s="26">
        <f t="shared" si="12"/>
        <v>0</v>
      </c>
    </row>
    <row r="226" spans="1:17" s="105" customFormat="1" ht="14.25">
      <c r="A226" s="14">
        <v>223</v>
      </c>
      <c r="B226" s="93">
        <f t="shared" si="13"/>
      </c>
      <c r="C226" s="104"/>
      <c r="D226" s="21"/>
      <c r="E226" s="21"/>
      <c r="F226" s="21"/>
      <c r="G226" s="102"/>
      <c r="H226" s="21"/>
      <c r="I226" s="21"/>
      <c r="J226" s="22"/>
      <c r="K226" s="23"/>
      <c r="L226" s="21"/>
      <c r="M226" s="21"/>
      <c r="N226" s="21"/>
      <c r="O226" s="95">
        <f t="shared" si="11"/>
        <v>0</v>
      </c>
      <c r="Q226" s="26">
        <f t="shared" si="12"/>
        <v>0</v>
      </c>
    </row>
    <row r="227" spans="1:17" s="105" customFormat="1" ht="14.25">
      <c r="A227" s="15">
        <v>224</v>
      </c>
      <c r="B227" s="93">
        <f t="shared" si="13"/>
      </c>
      <c r="C227" s="104"/>
      <c r="D227" s="21"/>
      <c r="E227" s="21"/>
      <c r="F227" s="21"/>
      <c r="G227" s="102"/>
      <c r="H227" s="21"/>
      <c r="I227" s="21"/>
      <c r="J227" s="22"/>
      <c r="K227" s="23"/>
      <c r="L227" s="21"/>
      <c r="M227" s="21"/>
      <c r="N227" s="21"/>
      <c r="O227" s="95">
        <f t="shared" si="11"/>
        <v>0</v>
      </c>
      <c r="Q227" s="26">
        <f t="shared" si="12"/>
        <v>0</v>
      </c>
    </row>
    <row r="228" spans="1:17" s="105" customFormat="1" ht="14.25">
      <c r="A228" s="15">
        <v>225</v>
      </c>
      <c r="B228" s="93">
        <f t="shared" si="13"/>
      </c>
      <c r="C228" s="104"/>
      <c r="D228" s="21"/>
      <c r="E228" s="21"/>
      <c r="F228" s="21"/>
      <c r="G228" s="102"/>
      <c r="H228" s="21"/>
      <c r="I228" s="21"/>
      <c r="J228" s="22"/>
      <c r="K228" s="23"/>
      <c r="L228" s="21"/>
      <c r="M228" s="21"/>
      <c r="N228" s="21"/>
      <c r="O228" s="95">
        <f t="shared" si="11"/>
        <v>0</v>
      </c>
      <c r="Q228" s="26">
        <f t="shared" si="12"/>
        <v>0</v>
      </c>
    </row>
    <row r="229" spans="1:17" s="105" customFormat="1" ht="14.25">
      <c r="A229" s="14">
        <v>226</v>
      </c>
      <c r="B229" s="93">
        <f t="shared" si="13"/>
      </c>
      <c r="C229" s="104"/>
      <c r="D229" s="21"/>
      <c r="E229" s="21"/>
      <c r="F229" s="21"/>
      <c r="G229" s="102"/>
      <c r="H229" s="21"/>
      <c r="I229" s="21"/>
      <c r="J229" s="22"/>
      <c r="K229" s="23"/>
      <c r="L229" s="21"/>
      <c r="M229" s="21"/>
      <c r="N229" s="21"/>
      <c r="O229" s="95">
        <f t="shared" si="11"/>
        <v>0</v>
      </c>
      <c r="Q229" s="26">
        <f t="shared" si="12"/>
        <v>0</v>
      </c>
    </row>
    <row r="230" spans="1:17" s="105" customFormat="1" ht="14.25">
      <c r="A230" s="15">
        <v>227</v>
      </c>
      <c r="B230" s="93">
        <f t="shared" si="13"/>
      </c>
      <c r="C230" s="104"/>
      <c r="D230" s="21"/>
      <c r="E230" s="21"/>
      <c r="F230" s="21"/>
      <c r="G230" s="102"/>
      <c r="H230" s="21"/>
      <c r="I230" s="21"/>
      <c r="J230" s="22"/>
      <c r="K230" s="23"/>
      <c r="L230" s="21"/>
      <c r="M230" s="21"/>
      <c r="N230" s="21"/>
      <c r="O230" s="95">
        <f t="shared" si="11"/>
        <v>0</v>
      </c>
      <c r="Q230" s="26">
        <f t="shared" si="12"/>
        <v>0</v>
      </c>
    </row>
    <row r="231" spans="1:17" s="105" customFormat="1" ht="14.25">
      <c r="A231" s="15">
        <v>228</v>
      </c>
      <c r="B231" s="93">
        <f t="shared" si="13"/>
      </c>
      <c r="C231" s="104"/>
      <c r="D231" s="21"/>
      <c r="E231" s="21"/>
      <c r="F231" s="21"/>
      <c r="G231" s="102"/>
      <c r="H231" s="21"/>
      <c r="I231" s="21"/>
      <c r="J231" s="22"/>
      <c r="K231" s="23"/>
      <c r="L231" s="21"/>
      <c r="M231" s="21"/>
      <c r="N231" s="21"/>
      <c r="O231" s="95">
        <f t="shared" si="11"/>
        <v>0</v>
      </c>
      <c r="Q231" s="26">
        <f t="shared" si="12"/>
        <v>0</v>
      </c>
    </row>
    <row r="232" spans="1:17" s="105" customFormat="1" ht="14.25">
      <c r="A232" s="14">
        <v>229</v>
      </c>
      <c r="B232" s="93">
        <f t="shared" si="13"/>
      </c>
      <c r="C232" s="104"/>
      <c r="D232" s="21"/>
      <c r="E232" s="21"/>
      <c r="F232" s="21"/>
      <c r="G232" s="102"/>
      <c r="H232" s="21"/>
      <c r="I232" s="21"/>
      <c r="J232" s="22"/>
      <c r="K232" s="23"/>
      <c r="L232" s="21"/>
      <c r="M232" s="21"/>
      <c r="N232" s="21"/>
      <c r="O232" s="95">
        <f t="shared" si="11"/>
        <v>0</v>
      </c>
      <c r="Q232" s="26">
        <f t="shared" si="12"/>
        <v>0</v>
      </c>
    </row>
    <row r="233" spans="1:17" s="105" customFormat="1" ht="14.25">
      <c r="A233" s="15">
        <v>230</v>
      </c>
      <c r="B233" s="93">
        <f t="shared" si="13"/>
      </c>
      <c r="C233" s="104"/>
      <c r="D233" s="21"/>
      <c r="E233" s="21"/>
      <c r="F233" s="21"/>
      <c r="G233" s="102"/>
      <c r="H233" s="21"/>
      <c r="I233" s="21"/>
      <c r="J233" s="22"/>
      <c r="K233" s="23"/>
      <c r="L233" s="21"/>
      <c r="M233" s="21"/>
      <c r="N233" s="21"/>
      <c r="O233" s="95">
        <f t="shared" si="11"/>
        <v>0</v>
      </c>
      <c r="Q233" s="26">
        <f t="shared" si="12"/>
        <v>0</v>
      </c>
    </row>
    <row r="234" spans="1:17" s="105" customFormat="1" ht="14.25">
      <c r="A234" s="15">
        <v>231</v>
      </c>
      <c r="B234" s="93">
        <f t="shared" si="13"/>
      </c>
      <c r="C234" s="104"/>
      <c r="D234" s="21"/>
      <c r="E234" s="21"/>
      <c r="F234" s="21"/>
      <c r="G234" s="102"/>
      <c r="H234" s="21"/>
      <c r="I234" s="21"/>
      <c r="J234" s="22"/>
      <c r="K234" s="23"/>
      <c r="L234" s="21"/>
      <c r="M234" s="21"/>
      <c r="N234" s="21"/>
      <c r="O234" s="95">
        <f t="shared" si="11"/>
        <v>0</v>
      </c>
      <c r="Q234" s="26">
        <f t="shared" si="12"/>
        <v>0</v>
      </c>
    </row>
    <row r="235" spans="1:17" s="105" customFormat="1" ht="14.25">
      <c r="A235" s="14">
        <v>232</v>
      </c>
      <c r="B235" s="93">
        <f t="shared" si="13"/>
      </c>
      <c r="C235" s="104"/>
      <c r="D235" s="21"/>
      <c r="E235" s="21"/>
      <c r="F235" s="21"/>
      <c r="G235" s="102"/>
      <c r="H235" s="21"/>
      <c r="I235" s="21"/>
      <c r="J235" s="22"/>
      <c r="K235" s="23"/>
      <c r="L235" s="21"/>
      <c r="M235" s="21"/>
      <c r="N235" s="21"/>
      <c r="O235" s="95">
        <f t="shared" si="11"/>
        <v>0</v>
      </c>
      <c r="Q235" s="26">
        <f t="shared" si="12"/>
        <v>0</v>
      </c>
    </row>
    <row r="236" spans="1:17" s="105" customFormat="1" ht="14.25">
      <c r="A236" s="15">
        <v>233</v>
      </c>
      <c r="B236" s="93">
        <f t="shared" si="13"/>
      </c>
      <c r="C236" s="104"/>
      <c r="D236" s="21"/>
      <c r="E236" s="21"/>
      <c r="F236" s="21"/>
      <c r="G236" s="102"/>
      <c r="H236" s="21"/>
      <c r="I236" s="21"/>
      <c r="J236" s="22"/>
      <c r="K236" s="23"/>
      <c r="L236" s="21"/>
      <c r="M236" s="21"/>
      <c r="N236" s="21"/>
      <c r="O236" s="95">
        <f t="shared" si="11"/>
        <v>0</v>
      </c>
      <c r="Q236" s="26">
        <f t="shared" si="12"/>
        <v>0</v>
      </c>
    </row>
    <row r="237" spans="1:17" s="105" customFormat="1" ht="14.25">
      <c r="A237" s="15">
        <v>234</v>
      </c>
      <c r="B237" s="93">
        <f t="shared" si="13"/>
      </c>
      <c r="C237" s="104"/>
      <c r="D237" s="21"/>
      <c r="E237" s="21"/>
      <c r="F237" s="21"/>
      <c r="G237" s="102"/>
      <c r="H237" s="21"/>
      <c r="I237" s="21"/>
      <c r="J237" s="22"/>
      <c r="K237" s="23"/>
      <c r="L237" s="21"/>
      <c r="M237" s="21"/>
      <c r="N237" s="21"/>
      <c r="O237" s="95">
        <f t="shared" si="11"/>
        <v>0</v>
      </c>
      <c r="Q237" s="26">
        <f t="shared" si="12"/>
        <v>0</v>
      </c>
    </row>
    <row r="238" spans="1:17" s="105" customFormat="1" ht="14.25">
      <c r="A238" s="14">
        <v>235</v>
      </c>
      <c r="B238" s="93">
        <f t="shared" si="13"/>
      </c>
      <c r="C238" s="104"/>
      <c r="D238" s="21"/>
      <c r="E238" s="21"/>
      <c r="F238" s="21"/>
      <c r="G238" s="102"/>
      <c r="H238" s="21"/>
      <c r="I238" s="21"/>
      <c r="J238" s="22"/>
      <c r="K238" s="23"/>
      <c r="L238" s="21"/>
      <c r="M238" s="21"/>
      <c r="N238" s="21"/>
      <c r="O238" s="95">
        <f t="shared" si="11"/>
        <v>0</v>
      </c>
      <c r="Q238" s="26">
        <f t="shared" si="12"/>
        <v>0</v>
      </c>
    </row>
    <row r="239" spans="1:17" s="105" customFormat="1" ht="14.25">
      <c r="A239" s="15">
        <v>236</v>
      </c>
      <c r="B239" s="93">
        <f t="shared" si="13"/>
      </c>
      <c r="C239" s="104"/>
      <c r="D239" s="21"/>
      <c r="E239" s="21"/>
      <c r="F239" s="21"/>
      <c r="G239" s="102"/>
      <c r="H239" s="21"/>
      <c r="I239" s="21"/>
      <c r="J239" s="22"/>
      <c r="K239" s="23"/>
      <c r="L239" s="21"/>
      <c r="M239" s="21"/>
      <c r="N239" s="21"/>
      <c r="O239" s="95">
        <f t="shared" si="11"/>
        <v>0</v>
      </c>
      <c r="Q239" s="26">
        <f t="shared" si="12"/>
        <v>0</v>
      </c>
    </row>
    <row r="240" spans="1:17" s="105" customFormat="1" ht="14.25">
      <c r="A240" s="15">
        <v>237</v>
      </c>
      <c r="B240" s="93">
        <f t="shared" si="13"/>
      </c>
      <c r="C240" s="104"/>
      <c r="D240" s="21"/>
      <c r="E240" s="21"/>
      <c r="F240" s="21"/>
      <c r="G240" s="102"/>
      <c r="H240" s="21"/>
      <c r="I240" s="21"/>
      <c r="J240" s="22"/>
      <c r="K240" s="23"/>
      <c r="L240" s="21"/>
      <c r="M240" s="21"/>
      <c r="N240" s="21"/>
      <c r="O240" s="95">
        <f t="shared" si="11"/>
        <v>0</v>
      </c>
      <c r="Q240" s="26">
        <f t="shared" si="12"/>
        <v>0</v>
      </c>
    </row>
    <row r="241" spans="1:17" s="105" customFormat="1" ht="14.25">
      <c r="A241" s="14">
        <v>238</v>
      </c>
      <c r="B241" s="93">
        <f t="shared" si="13"/>
      </c>
      <c r="C241" s="104"/>
      <c r="D241" s="21"/>
      <c r="E241" s="21"/>
      <c r="F241" s="21"/>
      <c r="G241" s="102"/>
      <c r="H241" s="21"/>
      <c r="I241" s="21"/>
      <c r="J241" s="22"/>
      <c r="K241" s="23"/>
      <c r="L241" s="21"/>
      <c r="M241" s="21"/>
      <c r="N241" s="21"/>
      <c r="O241" s="95">
        <f t="shared" si="11"/>
        <v>0</v>
      </c>
      <c r="Q241" s="26">
        <f t="shared" si="12"/>
        <v>0</v>
      </c>
    </row>
    <row r="242" spans="1:17" s="105" customFormat="1" ht="14.25">
      <c r="A242" s="15">
        <v>239</v>
      </c>
      <c r="B242" s="93">
        <f t="shared" si="13"/>
      </c>
      <c r="C242" s="104"/>
      <c r="D242" s="21"/>
      <c r="E242" s="21"/>
      <c r="F242" s="21"/>
      <c r="G242" s="102"/>
      <c r="H242" s="21"/>
      <c r="I242" s="21"/>
      <c r="J242" s="22"/>
      <c r="K242" s="23"/>
      <c r="L242" s="21"/>
      <c r="M242" s="21"/>
      <c r="N242" s="21"/>
      <c r="O242" s="95">
        <f t="shared" si="11"/>
        <v>0</v>
      </c>
      <c r="Q242" s="26">
        <f t="shared" si="12"/>
        <v>0</v>
      </c>
    </row>
    <row r="243" spans="1:17" s="105" customFormat="1" ht="15" thickBot="1">
      <c r="A243" s="15">
        <v>240</v>
      </c>
      <c r="B243" s="93">
        <f t="shared" si="13"/>
      </c>
      <c r="C243" s="104"/>
      <c r="D243" s="21"/>
      <c r="E243" s="21"/>
      <c r="F243" s="21"/>
      <c r="G243" s="102"/>
      <c r="H243" s="21"/>
      <c r="I243" s="21"/>
      <c r="J243" s="22"/>
      <c r="K243" s="23"/>
      <c r="L243" s="21"/>
      <c r="M243" s="21"/>
      <c r="N243" s="21"/>
      <c r="O243" s="95">
        <f>K243*6+L243*3+M243*2+N243*1</f>
        <v>0</v>
      </c>
      <c r="Q243" s="27">
        <f t="shared" si="12"/>
        <v>0</v>
      </c>
    </row>
    <row r="244" spans="10:15" ht="15" thickBot="1">
      <c r="J244" s="96" t="s">
        <v>6</v>
      </c>
      <c r="K244" s="97">
        <f>SUM(K4:K243)</f>
        <v>0</v>
      </c>
      <c r="L244" s="98">
        <f>SUM(L4:L243)</f>
        <v>0</v>
      </c>
      <c r="M244" s="98">
        <f>SUM(M4:M243)</f>
        <v>0</v>
      </c>
      <c r="N244" s="98">
        <f>SUM(N4:N243)</f>
        <v>0</v>
      </c>
      <c r="O244" s="99">
        <f>SUM(O4:O243)</f>
        <v>0</v>
      </c>
    </row>
  </sheetData>
  <sheetProtection/>
  <printOptions/>
  <pageMargins left="0.7874015748031497" right="0.7874015748031497" top="0.984251968503937" bottom="0.984251968503937" header="0.5118110236220472" footer="0.5118110236220472"/>
  <pageSetup horizontalDpi="300" verticalDpi="300" orientation="portrait" paperSize="9" scale="78" r:id="rId1"/>
  <rowBreaks count="3" manualBreakCount="3">
    <brk id="63" max="15" man="1"/>
    <brk id="123" max="255" man="1"/>
    <brk id="183" max="15" man="1"/>
  </rowBreaks>
  <colBreaks count="1" manualBreakCount="1">
    <brk id="15" max="65535" man="1"/>
  </colBreaks>
</worksheet>
</file>

<file path=xl/worksheets/sheet2.xml><?xml version="1.0" encoding="utf-8"?>
<worksheet xmlns="http://schemas.openxmlformats.org/spreadsheetml/2006/main" xmlns:r="http://schemas.openxmlformats.org/officeDocument/2006/relationships">
  <dimension ref="A1:J26"/>
  <sheetViews>
    <sheetView showZeros="0" zoomScaleSheetLayoutView="85" zoomScalePageLayoutView="0" workbookViewId="0" topLeftCell="A1">
      <selection activeCell="A1" sqref="A1"/>
    </sheetView>
  </sheetViews>
  <sheetFormatPr defaultColWidth="9.00390625" defaultRowHeight="13.5"/>
  <cols>
    <col min="1" max="1" width="4.125" style="0" customWidth="1"/>
    <col min="2" max="2" width="8.125" style="0" customWidth="1"/>
    <col min="3" max="3" width="11.25390625" style="0" customWidth="1"/>
    <col min="4" max="4" width="33.50390625" style="0" customWidth="1"/>
    <col min="5" max="5" width="11.625" style="0" bestFit="1" customWidth="1"/>
    <col min="6" max="6" width="16.125" style="0" bestFit="1" customWidth="1"/>
    <col min="7" max="7" width="15.00390625" style="0" customWidth="1"/>
    <col min="8" max="8" width="18.375" style="0" bestFit="1" customWidth="1"/>
  </cols>
  <sheetData>
    <row r="1" spans="1:10" ht="33" customHeight="1">
      <c r="A1" s="31" t="s">
        <v>82</v>
      </c>
      <c r="H1" s="32" t="s">
        <v>83</v>
      </c>
      <c r="I1" s="134"/>
      <c r="J1" s="135"/>
    </row>
    <row r="2" spans="1:10" ht="22.5" customHeight="1">
      <c r="A2" s="33" t="s">
        <v>84</v>
      </c>
      <c r="B2" s="34"/>
      <c r="C2" s="142" t="s">
        <v>85</v>
      </c>
      <c r="D2" s="142"/>
      <c r="E2" s="142"/>
      <c r="F2" s="142"/>
      <c r="G2" s="142"/>
      <c r="H2" s="142"/>
      <c r="I2" s="143" t="s">
        <v>86</v>
      </c>
      <c r="J2" s="143"/>
    </row>
    <row r="3" spans="8:10" ht="14.25">
      <c r="H3" s="137" t="s">
        <v>141</v>
      </c>
      <c r="I3" s="137"/>
      <c r="J3" s="137"/>
    </row>
    <row r="4" spans="1:3" ht="14.25">
      <c r="A4" s="140" t="s">
        <v>87</v>
      </c>
      <c r="B4" s="140"/>
      <c r="C4" s="140"/>
    </row>
    <row r="5" spans="6:10" ht="22.5" customHeight="1">
      <c r="F5" s="35" t="s">
        <v>88</v>
      </c>
      <c r="G5" s="137"/>
      <c r="H5" s="137"/>
      <c r="I5" s="137"/>
      <c r="J5" s="39" t="s">
        <v>89</v>
      </c>
    </row>
    <row r="6" spans="6:10" ht="13.5" customHeight="1">
      <c r="F6" s="36" t="s">
        <v>90</v>
      </c>
      <c r="G6" s="144"/>
      <c r="H6" s="144"/>
      <c r="I6" s="144"/>
      <c r="J6" s="39"/>
    </row>
    <row r="7" spans="6:10" ht="22.5" customHeight="1">
      <c r="F7" s="37" t="s">
        <v>91</v>
      </c>
      <c r="G7" s="145"/>
      <c r="H7" s="145"/>
      <c r="I7" s="145"/>
      <c r="J7" s="39"/>
    </row>
    <row r="8" spans="6:10" ht="22.5" customHeight="1">
      <c r="F8" s="66" t="s">
        <v>140</v>
      </c>
      <c r="G8" s="137"/>
      <c r="H8" s="137"/>
      <c r="I8" s="137"/>
      <c r="J8" s="40"/>
    </row>
    <row r="9" spans="6:10" ht="22.5" customHeight="1">
      <c r="F9" s="35" t="s">
        <v>92</v>
      </c>
      <c r="G9" s="41"/>
      <c r="H9" s="131" t="s">
        <v>93</v>
      </c>
      <c r="I9" s="138"/>
      <c r="J9" s="138"/>
    </row>
    <row r="10" spans="6:10" ht="22.5" customHeight="1">
      <c r="F10" s="35" t="s">
        <v>94</v>
      </c>
      <c r="G10" s="41" t="s">
        <v>135</v>
      </c>
      <c r="H10" s="138" t="s">
        <v>118</v>
      </c>
      <c r="I10" s="139"/>
      <c r="J10" s="139"/>
    </row>
    <row r="11" ht="8.25" customHeight="1"/>
    <row r="12" ht="22.5" customHeight="1">
      <c r="B12" s="31" t="s">
        <v>95</v>
      </c>
    </row>
    <row r="13" ht="22.5" customHeight="1">
      <c r="B13" s="31" t="s">
        <v>96</v>
      </c>
    </row>
    <row r="14" ht="8.25" customHeight="1"/>
    <row r="15" ht="22.5" customHeight="1">
      <c r="A15" s="31" t="s">
        <v>97</v>
      </c>
    </row>
    <row r="16" spans="1:10" ht="22.5" customHeight="1">
      <c r="A16" s="84" t="s">
        <v>98</v>
      </c>
      <c r="B16" s="63" t="s">
        <v>99</v>
      </c>
      <c r="C16" s="63" t="s">
        <v>100</v>
      </c>
      <c r="D16" s="63" t="s">
        <v>101</v>
      </c>
      <c r="E16" s="63" t="s">
        <v>138</v>
      </c>
      <c r="F16" s="141" t="s">
        <v>102</v>
      </c>
      <c r="G16" s="141"/>
      <c r="H16" s="63" t="s">
        <v>103</v>
      </c>
      <c r="I16" s="63" t="s">
        <v>104</v>
      </c>
      <c r="J16" s="63" t="s">
        <v>105</v>
      </c>
    </row>
    <row r="17" spans="1:10" ht="22.5" customHeight="1">
      <c r="A17" s="85">
        <v>1</v>
      </c>
      <c r="B17" s="47"/>
      <c r="C17" s="47"/>
      <c r="D17" s="106"/>
      <c r="E17" s="107"/>
      <c r="F17" s="136"/>
      <c r="G17" s="136"/>
      <c r="H17" s="108"/>
      <c r="I17" s="107"/>
      <c r="J17" s="109"/>
    </row>
    <row r="18" spans="1:10" ht="22.5" customHeight="1">
      <c r="A18" s="85">
        <v>2</v>
      </c>
      <c r="B18" s="47"/>
      <c r="C18" s="47"/>
      <c r="D18" s="106"/>
      <c r="E18" s="107"/>
      <c r="F18" s="136"/>
      <c r="G18" s="136"/>
      <c r="H18" s="108"/>
      <c r="I18" s="107"/>
      <c r="J18" s="109"/>
    </row>
    <row r="19" spans="1:10" ht="22.5" customHeight="1">
      <c r="A19" s="85">
        <v>3</v>
      </c>
      <c r="B19" s="47"/>
      <c r="C19" s="47"/>
      <c r="D19" s="106"/>
      <c r="E19" s="107"/>
      <c r="F19" s="136"/>
      <c r="G19" s="136"/>
      <c r="H19" s="108"/>
      <c r="I19" s="107"/>
      <c r="J19" s="109"/>
    </row>
    <row r="20" spans="1:10" ht="22.5" customHeight="1">
      <c r="A20" s="85">
        <v>4</v>
      </c>
      <c r="B20" s="47"/>
      <c r="C20" s="47"/>
      <c r="D20" s="106"/>
      <c r="E20" s="107"/>
      <c r="F20" s="136"/>
      <c r="G20" s="136"/>
      <c r="H20" s="108"/>
      <c r="I20" s="107"/>
      <c r="J20" s="109"/>
    </row>
    <row r="21" spans="1:10" ht="22.5" customHeight="1">
      <c r="A21" s="85">
        <v>5</v>
      </c>
      <c r="B21" s="47"/>
      <c r="C21" s="47"/>
      <c r="D21" s="106"/>
      <c r="E21" s="107"/>
      <c r="F21" s="136"/>
      <c r="G21" s="136"/>
      <c r="H21" s="108"/>
      <c r="I21" s="107"/>
      <c r="J21" s="109"/>
    </row>
    <row r="22" spans="1:10" ht="22.5" customHeight="1">
      <c r="A22" s="85">
        <v>6</v>
      </c>
      <c r="B22" s="47"/>
      <c r="C22" s="47"/>
      <c r="D22" s="106"/>
      <c r="E22" s="107"/>
      <c r="F22" s="136"/>
      <c r="G22" s="136"/>
      <c r="H22" s="108"/>
      <c r="I22" s="107"/>
      <c r="J22" s="109"/>
    </row>
    <row r="23" spans="1:10" ht="22.5" customHeight="1">
      <c r="A23" s="85">
        <v>7</v>
      </c>
      <c r="B23" s="47"/>
      <c r="C23" s="47"/>
      <c r="D23" s="106"/>
      <c r="E23" s="107"/>
      <c r="F23" s="136"/>
      <c r="G23" s="136"/>
      <c r="H23" s="108"/>
      <c r="I23" s="107"/>
      <c r="J23" s="109"/>
    </row>
    <row r="24" spans="1:10" ht="22.5" customHeight="1">
      <c r="A24" s="85">
        <v>8</v>
      </c>
      <c r="B24" s="47"/>
      <c r="C24" s="47"/>
      <c r="D24" s="106"/>
      <c r="E24" s="107"/>
      <c r="F24" s="136"/>
      <c r="G24" s="136"/>
      <c r="H24" s="108"/>
      <c r="I24" s="107"/>
      <c r="J24" s="109"/>
    </row>
    <row r="25" spans="1:10" ht="22.5" customHeight="1">
      <c r="A25" s="85">
        <v>9</v>
      </c>
      <c r="B25" s="47"/>
      <c r="C25" s="47"/>
      <c r="D25" s="106"/>
      <c r="E25" s="107"/>
      <c r="F25" s="136"/>
      <c r="G25" s="136"/>
      <c r="H25" s="108"/>
      <c r="I25" s="107"/>
      <c r="J25" s="109"/>
    </row>
    <row r="26" spans="1:10" ht="22.5" customHeight="1">
      <c r="A26" s="133" t="s">
        <v>106</v>
      </c>
      <c r="B26" s="133"/>
      <c r="C26" s="133"/>
      <c r="D26" s="133"/>
      <c r="E26" s="133"/>
      <c r="F26" s="133"/>
      <c r="G26" s="133"/>
      <c r="H26" s="133"/>
      <c r="I26" s="133"/>
      <c r="J26" s="110">
        <f>SUM(J17:J25)</f>
        <v>0</v>
      </c>
    </row>
    <row r="27" ht="18" customHeight="1"/>
    <row r="28" ht="18" customHeight="1"/>
    <row r="29" ht="18" customHeight="1"/>
    <row r="30" ht="18" customHeight="1"/>
    <row r="31" ht="18" customHeight="1"/>
  </sheetData>
  <sheetProtection/>
  <mergeCells count="22">
    <mergeCell ref="C2:H2"/>
    <mergeCell ref="I2:J2"/>
    <mergeCell ref="H3:J3"/>
    <mergeCell ref="G5:I5"/>
    <mergeCell ref="G6:I6"/>
    <mergeCell ref="G7:I7"/>
    <mergeCell ref="F16:G16"/>
    <mergeCell ref="F17:G17"/>
    <mergeCell ref="F20:G20"/>
    <mergeCell ref="F21:G21"/>
    <mergeCell ref="F22:G22"/>
    <mergeCell ref="F25:G25"/>
    <mergeCell ref="A26:I26"/>
    <mergeCell ref="I1:J1"/>
    <mergeCell ref="F18:G18"/>
    <mergeCell ref="F19:G19"/>
    <mergeCell ref="F23:G23"/>
    <mergeCell ref="F24:G24"/>
    <mergeCell ref="G8:I8"/>
    <mergeCell ref="H10:J10"/>
    <mergeCell ref="A4:C4"/>
    <mergeCell ref="I9:J9"/>
  </mergeCells>
  <printOptions/>
  <pageMargins left="0.6299212598425197" right="0.4330708661417323" top="0.7480314960629921" bottom="0.551181102362204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23"/>
  <sheetViews>
    <sheetView zoomScalePageLayoutView="0" workbookViewId="0" topLeftCell="A1">
      <selection activeCell="A1" sqref="A1"/>
    </sheetView>
  </sheetViews>
  <sheetFormatPr defaultColWidth="9.00390625" defaultRowHeight="13.5"/>
  <cols>
    <col min="1" max="1" width="13.00390625" style="0" customWidth="1"/>
    <col min="2" max="6" width="12.75390625" style="0" customWidth="1"/>
  </cols>
  <sheetData>
    <row r="1" spans="1:6" ht="21.75" customHeight="1">
      <c r="A1" s="1" t="s">
        <v>30</v>
      </c>
      <c r="B1" s="1"/>
      <c r="C1" s="1"/>
      <c r="D1" s="1"/>
      <c r="E1" s="1"/>
      <c r="F1" s="1"/>
    </row>
    <row r="2" spans="1:6" ht="21.75" customHeight="1">
      <c r="A2" s="1"/>
      <c r="B2" s="1"/>
      <c r="C2" s="1"/>
      <c r="D2" s="1"/>
      <c r="E2" s="67" t="s">
        <v>58</v>
      </c>
      <c r="F2" s="68" t="s">
        <v>34</v>
      </c>
    </row>
    <row r="3" spans="1:6" ht="21.75" customHeight="1">
      <c r="A3" s="1"/>
      <c r="B3" s="1"/>
      <c r="C3" s="1"/>
      <c r="D3" s="1"/>
      <c r="E3" s="148" t="s">
        <v>142</v>
      </c>
      <c r="F3" s="148"/>
    </row>
    <row r="4" spans="1:6" ht="21.75" customHeight="1">
      <c r="A4" s="150" t="s">
        <v>44</v>
      </c>
      <c r="B4" s="150"/>
      <c r="C4" s="1"/>
      <c r="D4" s="1"/>
      <c r="E4" s="1"/>
      <c r="F4" s="1"/>
    </row>
    <row r="5" spans="1:6" ht="21.75" customHeight="1">
      <c r="A5" s="1"/>
      <c r="B5" s="1"/>
      <c r="C5" s="1"/>
      <c r="D5" s="29" t="s">
        <v>113</v>
      </c>
      <c r="E5" s="149" t="s">
        <v>115</v>
      </c>
      <c r="F5" s="149"/>
    </row>
    <row r="6" spans="1:6" ht="33.75" customHeight="1">
      <c r="A6" s="1"/>
      <c r="B6" s="1"/>
      <c r="C6" s="1"/>
      <c r="D6" s="29" t="s">
        <v>35</v>
      </c>
      <c r="E6" s="149" t="s">
        <v>147</v>
      </c>
      <c r="F6" s="149"/>
    </row>
    <row r="7" spans="1:6" ht="33.75" customHeight="1">
      <c r="A7" s="1"/>
      <c r="B7" s="1"/>
      <c r="C7" s="1"/>
      <c r="D7" s="29" t="s">
        <v>36</v>
      </c>
      <c r="E7" s="149" t="s">
        <v>148</v>
      </c>
      <c r="F7" s="149"/>
    </row>
    <row r="8" spans="1:6" ht="21.75" customHeight="1">
      <c r="A8" s="1"/>
      <c r="B8" s="1"/>
      <c r="C8" s="1"/>
      <c r="D8" s="1"/>
      <c r="E8" s="69"/>
      <c r="F8" s="69"/>
    </row>
    <row r="9" spans="1:6" ht="21.75" customHeight="1">
      <c r="A9" s="150" t="s">
        <v>37</v>
      </c>
      <c r="B9" s="150"/>
      <c r="C9" s="150"/>
      <c r="D9" s="150"/>
      <c r="E9" s="150"/>
      <c r="F9" s="150"/>
    </row>
    <row r="10" spans="1:6" ht="21.75" customHeight="1">
      <c r="A10" s="1"/>
      <c r="B10" s="1"/>
      <c r="C10" s="1"/>
      <c r="D10" s="1"/>
      <c r="E10" s="69"/>
      <c r="F10" s="69"/>
    </row>
    <row r="11" spans="1:6" ht="21.75" customHeight="1">
      <c r="A11" s="146" t="s">
        <v>137</v>
      </c>
      <c r="B11" s="147"/>
      <c r="C11" s="147"/>
      <c r="D11" s="147"/>
      <c r="E11" s="147"/>
      <c r="F11" s="147"/>
    </row>
    <row r="12" spans="1:6" ht="21.75" customHeight="1">
      <c r="A12" s="147"/>
      <c r="B12" s="147"/>
      <c r="C12" s="147"/>
      <c r="D12" s="147"/>
      <c r="E12" s="147"/>
      <c r="F12" s="147"/>
    </row>
    <row r="13" spans="1:6" ht="21.75" customHeight="1">
      <c r="A13" s="147"/>
      <c r="B13" s="147"/>
      <c r="C13" s="147"/>
      <c r="D13" s="147"/>
      <c r="E13" s="147"/>
      <c r="F13" s="147"/>
    </row>
    <row r="14" spans="1:6" ht="12" customHeight="1">
      <c r="A14" s="64"/>
      <c r="B14" s="64"/>
      <c r="C14" s="64"/>
      <c r="D14" s="64"/>
      <c r="E14" s="64"/>
      <c r="F14" s="64"/>
    </row>
    <row r="15" spans="1:6" ht="18" customHeight="1">
      <c r="A15" s="150" t="s">
        <v>38</v>
      </c>
      <c r="B15" s="150"/>
      <c r="C15" s="150"/>
      <c r="D15" s="150"/>
      <c r="E15" s="150"/>
      <c r="F15" s="150"/>
    </row>
    <row r="16" spans="1:6" ht="12" customHeight="1">
      <c r="A16" s="1"/>
      <c r="B16" s="1"/>
      <c r="C16" s="1"/>
      <c r="D16" s="1"/>
      <c r="E16" s="1"/>
      <c r="F16" s="1"/>
    </row>
    <row r="17" spans="1:6" ht="35.25" customHeight="1">
      <c r="A17" s="56"/>
      <c r="B17" s="42" t="s">
        <v>39</v>
      </c>
      <c r="C17" s="42" t="s">
        <v>40</v>
      </c>
      <c r="D17" s="42" t="s">
        <v>41</v>
      </c>
      <c r="E17" s="42" t="s">
        <v>42</v>
      </c>
      <c r="F17" s="42" t="s">
        <v>43</v>
      </c>
    </row>
    <row r="18" spans="1:6" ht="35.25" customHeight="1" thickBot="1">
      <c r="A18" s="71" t="s">
        <v>33</v>
      </c>
      <c r="B18" s="72">
        <f>COUNTIF('申請者リスト'!$Q$4:$Q$243,"1")</f>
        <v>0</v>
      </c>
      <c r="C18" s="72">
        <f>COUNTIF('申請者リスト'!$Q$4:$Q$243,"2")</f>
        <v>0</v>
      </c>
      <c r="D18" s="72">
        <f>COUNTIF('申請者リスト'!$Q$4:$Q$243,"3")</f>
        <v>0</v>
      </c>
      <c r="E18" s="72">
        <f>COUNTIF('申請者リスト'!$Q$4:$Q$243,"4")</f>
        <v>0</v>
      </c>
      <c r="F18" s="72">
        <f>SUM(B18:E18)</f>
        <v>0</v>
      </c>
    </row>
    <row r="19" spans="1:6" ht="35.25" customHeight="1" thickTop="1">
      <c r="A19" s="73" t="s">
        <v>45</v>
      </c>
      <c r="B19" s="74">
        <f>SUMIF('申請者リスト'!$D$4:$D$243,1,'申請者リスト'!$K$4:$K$243)</f>
        <v>0</v>
      </c>
      <c r="C19" s="74">
        <f>SUMIF('申請者リスト'!$D$4:$D$243,2,'申請者リスト'!$K$4:$K$243)</f>
        <v>0</v>
      </c>
      <c r="D19" s="74">
        <f>SUMIF('申請者リスト'!$D$4:$D$243,3,'申請者リスト'!$K$4:$K$243)</f>
        <v>0</v>
      </c>
      <c r="E19" s="74">
        <f>SUMIF('申請者リスト'!$D$4:$D$243,4,'申請者リスト'!$K$4:$K$243)</f>
        <v>0</v>
      </c>
      <c r="F19" s="74">
        <f>SUM(B19:E19)</f>
        <v>0</v>
      </c>
    </row>
    <row r="20" spans="1:6" ht="35.25" customHeight="1">
      <c r="A20" s="42" t="s">
        <v>46</v>
      </c>
      <c r="B20" s="70">
        <f>SUMIF('申請者リスト'!$D$4:$D$243,1,'申請者リスト'!$L$4:$L$243)</f>
        <v>0</v>
      </c>
      <c r="C20" s="70">
        <f>SUMIF('申請者リスト'!$D$4:$D$243,2,'申請者リスト'!$L$4:$L$243)</f>
        <v>0</v>
      </c>
      <c r="D20" s="70">
        <f>SUMIF('申請者リスト'!$D$4:$D$243,3,'申請者リスト'!$L$4:$L$243)</f>
        <v>0</v>
      </c>
      <c r="E20" s="70">
        <f>SUMIF('申請者リスト'!$D$4:$D$243,4,'申請者リスト'!$L$4:$L$243)</f>
        <v>0</v>
      </c>
      <c r="F20" s="70">
        <f>SUM(B20:E20)</f>
        <v>0</v>
      </c>
    </row>
    <row r="21" spans="1:6" ht="35.25" customHeight="1">
      <c r="A21" s="42" t="s">
        <v>47</v>
      </c>
      <c r="B21" s="70">
        <f>SUMIF('申請者リスト'!$D$4:$D$243,1,'申請者リスト'!$M$4:$M$243)</f>
        <v>0</v>
      </c>
      <c r="C21" s="70">
        <f>SUMIF('申請者リスト'!$D$4:$D$243,2,'申請者リスト'!$M$4:$M$243)</f>
        <v>0</v>
      </c>
      <c r="D21" s="70">
        <f>SUMIF('申請者リスト'!$D$4:$D$243,3,'申請者リスト'!$M$4:$M$243)</f>
        <v>0</v>
      </c>
      <c r="E21" s="70">
        <f>SUMIF('申請者リスト'!$D$4:$D$243,4,'申請者リスト'!$M$4:$M$243)</f>
        <v>0</v>
      </c>
      <c r="F21" s="70">
        <f>SUM(B21:E21)</f>
        <v>0</v>
      </c>
    </row>
    <row r="22" spans="1:6" ht="35.25" customHeight="1">
      <c r="A22" s="42" t="s">
        <v>48</v>
      </c>
      <c r="B22" s="70">
        <f>SUMIF('申請者リスト'!$D$4:$D$243,1,'申請者リスト'!$N$4:$N$243)</f>
        <v>0</v>
      </c>
      <c r="C22" s="70">
        <f>SUMIF('申請者リスト'!$D$4:$D$243,2,'申請者リスト'!$N$4:$N$243)</f>
        <v>0</v>
      </c>
      <c r="D22" s="70">
        <f>SUMIF('申請者リスト'!$D$4:$D$243,3,'申請者リスト'!$N$4:$N$243)</f>
        <v>0</v>
      </c>
      <c r="E22" s="70">
        <f>SUMIF('申請者リスト'!$D$4:$D$243,4,'申請者リスト'!$N$4:$N$243)</f>
        <v>0</v>
      </c>
      <c r="F22" s="70">
        <f>SUM(B22:E22)</f>
        <v>0</v>
      </c>
    </row>
    <row r="23" spans="1:6" ht="13.5">
      <c r="A23" s="2"/>
      <c r="B23" s="2"/>
      <c r="C23" s="2"/>
      <c r="D23" s="2"/>
      <c r="E23" s="2"/>
      <c r="F23" s="2"/>
    </row>
  </sheetData>
  <sheetProtection/>
  <mergeCells count="8">
    <mergeCell ref="A11:F13"/>
    <mergeCell ref="E3:F3"/>
    <mergeCell ref="E5:F5"/>
    <mergeCell ref="E6:F6"/>
    <mergeCell ref="E7:F7"/>
    <mergeCell ref="A15:F15"/>
    <mergeCell ref="A4:B4"/>
    <mergeCell ref="A9:F9"/>
  </mergeCells>
  <printOptions/>
  <pageMargins left="1.1811023622047245" right="0.7874015748031497" top="0.9448818897637796" bottom="0.6692913385826772"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Q479"/>
  <sheetViews>
    <sheetView showZeros="0" zoomScale="115" zoomScaleNormal="115" zoomScaleSheetLayoutView="115" zoomScalePageLayoutView="0" workbookViewId="0" topLeftCell="A1">
      <selection activeCell="A1" sqref="A1"/>
    </sheetView>
  </sheetViews>
  <sheetFormatPr defaultColWidth="9.00390625" defaultRowHeight="13.5"/>
  <cols>
    <col min="1" max="1" width="5.875" style="0" customWidth="1"/>
    <col min="2" max="2" width="4.125" style="0" customWidth="1"/>
    <col min="3" max="3" width="12.00390625" style="0" customWidth="1"/>
    <col min="4" max="4" width="10.125" style="0" customWidth="1"/>
    <col min="5" max="5" width="4.625" style="0" customWidth="1"/>
    <col min="6" max="6" width="2.125" style="0" customWidth="1"/>
    <col min="7" max="7" width="4.625" style="0" customWidth="1"/>
    <col min="8" max="8" width="2.125" style="0" customWidth="1"/>
    <col min="9" max="9" width="4.625" style="0" customWidth="1"/>
    <col min="10" max="13" width="4.25390625" style="0" customWidth="1"/>
    <col min="14" max="14" width="5.625" style="0" customWidth="1"/>
    <col min="15" max="15" width="8.75390625" style="0" customWidth="1"/>
  </cols>
  <sheetData>
    <row r="1" spans="1:15" ht="14.25">
      <c r="A1" s="1" t="s">
        <v>0</v>
      </c>
      <c r="B1" s="2"/>
      <c r="C1" s="2"/>
      <c r="D1" s="2"/>
      <c r="E1" s="2"/>
      <c r="F1" s="2"/>
      <c r="G1" s="2"/>
      <c r="H1" s="2"/>
      <c r="I1" s="2"/>
      <c r="J1" s="2"/>
      <c r="K1" s="2" t="s">
        <v>53</v>
      </c>
      <c r="L1" s="28"/>
      <c r="M1" s="2" t="s">
        <v>124</v>
      </c>
      <c r="N1" s="2">
        <v>1</v>
      </c>
      <c r="O1" s="2" t="s">
        <v>52</v>
      </c>
    </row>
    <row r="2" spans="1:17" ht="14.25">
      <c r="A2" s="2"/>
      <c r="B2" s="2"/>
      <c r="C2" s="2"/>
      <c r="D2" s="2"/>
      <c r="E2" s="2"/>
      <c r="F2" s="2"/>
      <c r="G2" s="2"/>
      <c r="H2" s="2"/>
      <c r="I2" s="2"/>
      <c r="J2" s="2"/>
      <c r="K2" s="2"/>
      <c r="L2" s="2"/>
      <c r="M2" s="2"/>
      <c r="N2" s="2"/>
      <c r="O2" s="2"/>
      <c r="Q2" s="1"/>
    </row>
    <row r="3" spans="1:15" ht="14.25">
      <c r="A3" s="150" t="s">
        <v>1</v>
      </c>
      <c r="B3" s="150"/>
      <c r="C3" s="150"/>
      <c r="D3" s="150"/>
      <c r="E3" s="150"/>
      <c r="F3" s="150"/>
      <c r="G3" s="150"/>
      <c r="H3" s="150"/>
      <c r="I3" s="150"/>
      <c r="J3" s="150"/>
      <c r="K3" s="150"/>
      <c r="L3" s="150"/>
      <c r="M3" s="150"/>
      <c r="N3" s="150"/>
      <c r="O3" s="150"/>
    </row>
    <row r="4" spans="1:15" ht="13.5">
      <c r="A4" s="2"/>
      <c r="B4" s="2"/>
      <c r="C4" s="2"/>
      <c r="D4" s="2"/>
      <c r="E4" s="2"/>
      <c r="F4" s="2"/>
      <c r="G4" s="2"/>
      <c r="H4" s="2"/>
      <c r="I4" s="2"/>
      <c r="J4" s="2"/>
      <c r="K4" s="2"/>
      <c r="L4" s="2"/>
      <c r="M4" s="2"/>
      <c r="N4" s="2"/>
      <c r="O4" s="2"/>
    </row>
    <row r="5" spans="1:15" ht="14.25">
      <c r="A5" s="2"/>
      <c r="B5" s="2"/>
      <c r="C5" s="2"/>
      <c r="D5" s="2"/>
      <c r="E5" s="2"/>
      <c r="F5" s="2"/>
      <c r="G5" s="16" t="s">
        <v>54</v>
      </c>
      <c r="H5" s="16"/>
      <c r="I5" s="16"/>
      <c r="J5" s="162"/>
      <c r="K5" s="162"/>
      <c r="L5" s="162"/>
      <c r="M5" s="162"/>
      <c r="N5" s="162"/>
      <c r="O5" s="16" t="s">
        <v>115</v>
      </c>
    </row>
    <row r="6" spans="1:15" ht="4.5" customHeight="1">
      <c r="A6" s="2"/>
      <c r="B6" s="2"/>
      <c r="C6" s="2"/>
      <c r="D6" s="2"/>
      <c r="E6" s="2"/>
      <c r="F6" s="2"/>
      <c r="G6" s="2"/>
      <c r="H6" s="2"/>
      <c r="I6" s="2"/>
      <c r="J6" s="2"/>
      <c r="K6" s="2"/>
      <c r="L6" s="2"/>
      <c r="M6" s="2"/>
      <c r="N6" s="2"/>
      <c r="O6" s="2"/>
    </row>
    <row r="7" spans="1:15" ht="34.5" customHeight="1">
      <c r="A7" s="152" t="s">
        <v>2</v>
      </c>
      <c r="B7" s="151" t="s">
        <v>122</v>
      </c>
      <c r="C7" s="151" t="s">
        <v>123</v>
      </c>
      <c r="D7" s="153" t="s">
        <v>79</v>
      </c>
      <c r="E7" s="156" t="s">
        <v>3</v>
      </c>
      <c r="F7" s="157"/>
      <c r="G7" s="157"/>
      <c r="H7" s="157"/>
      <c r="I7" s="158"/>
      <c r="J7" s="163" t="s">
        <v>10</v>
      </c>
      <c r="K7" s="163"/>
      <c r="L7" s="163"/>
      <c r="M7" s="163"/>
      <c r="N7" s="164" t="s">
        <v>80</v>
      </c>
      <c r="O7" s="151" t="s">
        <v>5</v>
      </c>
    </row>
    <row r="8" spans="1:15" ht="15.75">
      <c r="A8" s="152"/>
      <c r="B8" s="151"/>
      <c r="C8" s="151"/>
      <c r="D8" s="154"/>
      <c r="E8" s="156"/>
      <c r="F8" s="157"/>
      <c r="G8" s="157"/>
      <c r="H8" s="157"/>
      <c r="I8" s="158"/>
      <c r="J8" s="45" t="s">
        <v>12</v>
      </c>
      <c r="K8" s="45" t="s">
        <v>13</v>
      </c>
      <c r="L8" s="45" t="s">
        <v>14</v>
      </c>
      <c r="M8" s="45" t="s">
        <v>15</v>
      </c>
      <c r="N8" s="151"/>
      <c r="O8" s="151"/>
    </row>
    <row r="9" spans="1:15" ht="15.75">
      <c r="A9" s="152"/>
      <c r="B9" s="151"/>
      <c r="C9" s="151"/>
      <c r="D9" s="155"/>
      <c r="E9" s="156"/>
      <c r="F9" s="157"/>
      <c r="G9" s="157"/>
      <c r="H9" s="157"/>
      <c r="I9" s="158"/>
      <c r="J9" s="46">
        <v>6</v>
      </c>
      <c r="K9" s="46">
        <v>3</v>
      </c>
      <c r="L9" s="46">
        <v>2</v>
      </c>
      <c r="M9" s="46">
        <v>1</v>
      </c>
      <c r="N9" s="151"/>
      <c r="O9" s="151"/>
    </row>
    <row r="10" spans="1:15" ht="39" customHeight="1">
      <c r="A10" s="42">
        <v>1</v>
      </c>
      <c r="B10" s="42">
        <f>IF('申請者リスト'!D4="","",'申請者リスト'!D4)</f>
      </c>
      <c r="C10" s="111">
        <f>IF('申請者リスト'!C4="","",'申請者リスト'!C4)</f>
      </c>
      <c r="D10" s="111">
        <f>IF('申請者リスト'!B4="","",'申請者リスト'!B4)</f>
      </c>
      <c r="E10" s="44">
        <f>IF('申請者リスト'!H4="","",'申請者リスト'!H4)</f>
      </c>
      <c r="F10" s="5" t="s">
        <v>24</v>
      </c>
      <c r="G10" s="3">
        <f>IF('申請者リスト'!I4="","",'申請者リスト'!I4)</f>
      </c>
      <c r="H10" s="5" t="s">
        <v>24</v>
      </c>
      <c r="I10" s="4">
        <f>IF('申請者リスト'!J4="","",'申請者リスト'!J4)</f>
      </c>
      <c r="J10" s="42">
        <f>IF('申請者リスト'!K4="","",'申請者リスト'!K4)</f>
      </c>
      <c r="K10" s="42">
        <f>IF('申請者リスト'!L4="","",'申請者リスト'!L4)</f>
      </c>
      <c r="L10" s="42">
        <f>IF('申請者リスト'!M4="","",'申請者リスト'!M4)</f>
      </c>
      <c r="M10" s="42">
        <f>IF('申請者リスト'!N4="","",'申請者リスト'!N4)</f>
      </c>
      <c r="N10" s="42">
        <f>IF('申請者リスト'!O4=0,"",'申請者リスト'!O4)</f>
      </c>
      <c r="O10" s="43"/>
    </row>
    <row r="11" spans="1:15" ht="39" customHeight="1">
      <c r="A11" s="42">
        <f>+A10+1</f>
        <v>2</v>
      </c>
      <c r="B11" s="42">
        <f>IF('申請者リスト'!D5="","",'申請者リスト'!D5)</f>
      </c>
      <c r="C11" s="111">
        <f>IF('申請者リスト'!C5="","",'申請者リスト'!C5)</f>
      </c>
      <c r="D11" s="111">
        <f>IF('申請者リスト'!B5="","",'申請者リスト'!B5)</f>
      </c>
      <c r="E11" s="44">
        <f>IF('申請者リスト'!H5="","",'申請者リスト'!H5)</f>
      </c>
      <c r="F11" s="5" t="s">
        <v>24</v>
      </c>
      <c r="G11" s="3">
        <f>IF('申請者リスト'!I5="","",'申請者リスト'!I5)</f>
      </c>
      <c r="H11" s="5" t="s">
        <v>24</v>
      </c>
      <c r="I11" s="4">
        <f>IF('申請者リスト'!J5="","",'申請者リスト'!J5)</f>
      </c>
      <c r="J11" s="42">
        <f>IF('申請者リスト'!K5="","",'申請者リスト'!K5)</f>
      </c>
      <c r="K11" s="42">
        <f>IF('申請者リスト'!L5="","",'申請者リスト'!L5)</f>
      </c>
      <c r="L11" s="42">
        <f>IF('申請者リスト'!M5="","",'申請者リスト'!M5)</f>
      </c>
      <c r="M11" s="42">
        <f>IF('申請者リスト'!N5="","",'申請者リスト'!N5)</f>
      </c>
      <c r="N11" s="42">
        <f>IF('申請者リスト'!O5=0,"",'申請者リスト'!O5)</f>
      </c>
      <c r="O11" s="43"/>
    </row>
    <row r="12" spans="1:15" ht="39" customHeight="1">
      <c r="A12" s="42">
        <f aca="true" t="shared" si="0" ref="A12:A24">+A11+1</f>
        <v>3</v>
      </c>
      <c r="B12" s="42">
        <f>IF('申請者リスト'!D6="","",'申請者リスト'!D6)</f>
      </c>
      <c r="C12" s="111">
        <f>IF('申請者リスト'!C6="","",'申請者リスト'!C6)</f>
      </c>
      <c r="D12" s="111">
        <f>IF('申請者リスト'!B6="","",'申請者リスト'!B6)</f>
      </c>
      <c r="E12" s="44">
        <f>IF('申請者リスト'!H6="","",'申請者リスト'!H6)</f>
      </c>
      <c r="F12" s="5" t="s">
        <v>24</v>
      </c>
      <c r="G12" s="3">
        <f>IF('申請者リスト'!I6="","",'申請者リスト'!I6)</f>
      </c>
      <c r="H12" s="5" t="s">
        <v>24</v>
      </c>
      <c r="I12" s="4">
        <f>IF('申請者リスト'!J6="","",'申請者リスト'!J6)</f>
      </c>
      <c r="J12" s="42">
        <f>IF('申請者リスト'!K6="","",'申請者リスト'!K6)</f>
      </c>
      <c r="K12" s="42">
        <f>IF('申請者リスト'!L6="","",'申請者リスト'!L6)</f>
      </c>
      <c r="L12" s="42">
        <f>IF('申請者リスト'!M6="","",'申請者リスト'!M6)</f>
      </c>
      <c r="M12" s="42">
        <f>IF('申請者リスト'!N6="","",'申請者リスト'!N6)</f>
      </c>
      <c r="N12" s="42">
        <f>IF('申請者リスト'!O6=0,"",'申請者リスト'!O6)</f>
      </c>
      <c r="O12" s="43"/>
    </row>
    <row r="13" spans="1:15" ht="39" customHeight="1">
      <c r="A13" s="42">
        <f t="shared" si="0"/>
        <v>4</v>
      </c>
      <c r="B13" s="42">
        <f>IF('申請者リスト'!D7="","",'申請者リスト'!D7)</f>
      </c>
      <c r="C13" s="111">
        <f>IF('申請者リスト'!C7="","",'申請者リスト'!C7)</f>
      </c>
      <c r="D13" s="111">
        <f>IF('申請者リスト'!B7="","",'申請者リスト'!B7)</f>
      </c>
      <c r="E13" s="44">
        <f>IF('申請者リスト'!H7="","",'申請者リスト'!H7)</f>
      </c>
      <c r="F13" s="5" t="s">
        <v>24</v>
      </c>
      <c r="G13" s="3">
        <f>IF('申請者リスト'!I7="","",'申請者リスト'!I7)</f>
      </c>
      <c r="H13" s="5" t="s">
        <v>24</v>
      </c>
      <c r="I13" s="4">
        <f>IF('申請者リスト'!J7="","",'申請者リスト'!J7)</f>
      </c>
      <c r="J13" s="42">
        <f>IF('申請者リスト'!K7="","",'申請者リスト'!K7)</f>
      </c>
      <c r="K13" s="42">
        <f>IF('申請者リスト'!L7="","",'申請者リスト'!L7)</f>
      </c>
      <c r="L13" s="42">
        <f>IF('申請者リスト'!M7="","",'申請者リスト'!M7)</f>
      </c>
      <c r="M13" s="42">
        <f>IF('申請者リスト'!N7="","",'申請者リスト'!N7)</f>
      </c>
      <c r="N13" s="42">
        <f>IF('申請者リスト'!O7=0,"",'申請者リスト'!O7)</f>
      </c>
      <c r="O13" s="43"/>
    </row>
    <row r="14" spans="1:15" ht="39" customHeight="1">
      <c r="A14" s="42">
        <f t="shared" si="0"/>
        <v>5</v>
      </c>
      <c r="B14" s="42">
        <f>IF('申請者リスト'!D8="","",'申請者リスト'!D8)</f>
      </c>
      <c r="C14" s="111">
        <f>IF('申請者リスト'!C8="","",'申請者リスト'!C8)</f>
      </c>
      <c r="D14" s="111">
        <f>IF('申請者リスト'!B8="","",'申請者リスト'!B8)</f>
      </c>
      <c r="E14" s="44">
        <f>IF('申請者リスト'!H8="","",'申請者リスト'!H8)</f>
      </c>
      <c r="F14" s="5" t="s">
        <v>24</v>
      </c>
      <c r="G14" s="3">
        <f>IF('申請者リスト'!I8="","",'申請者リスト'!I8)</f>
      </c>
      <c r="H14" s="5" t="s">
        <v>24</v>
      </c>
      <c r="I14" s="4">
        <f>IF('申請者リスト'!J8="","",'申請者リスト'!J8)</f>
      </c>
      <c r="J14" s="42">
        <f>IF('申請者リスト'!K8="","",'申請者リスト'!K8)</f>
      </c>
      <c r="K14" s="42">
        <f>IF('申請者リスト'!L8="","",'申請者リスト'!L8)</f>
      </c>
      <c r="L14" s="42">
        <f>IF('申請者リスト'!M8="","",'申請者リスト'!M8)</f>
      </c>
      <c r="M14" s="42">
        <f>IF('申請者リスト'!N8="","",'申請者リスト'!N8)</f>
      </c>
      <c r="N14" s="42">
        <f>IF('申請者リスト'!O8=0,"",'申請者リスト'!O8)</f>
      </c>
      <c r="O14" s="43"/>
    </row>
    <row r="15" spans="1:15" ht="39" customHeight="1">
      <c r="A15" s="42">
        <f t="shared" si="0"/>
        <v>6</v>
      </c>
      <c r="B15" s="42">
        <f>IF('申請者リスト'!D9="","",'申請者リスト'!D9)</f>
      </c>
      <c r="C15" s="111">
        <f>IF('申請者リスト'!C9="","",'申請者リスト'!C9)</f>
      </c>
      <c r="D15" s="111">
        <f>IF('申請者リスト'!B9="","",'申請者リスト'!B9)</f>
      </c>
      <c r="E15" s="44">
        <f>IF('申請者リスト'!H9="","",'申請者リスト'!H9)</f>
      </c>
      <c r="F15" s="5" t="s">
        <v>24</v>
      </c>
      <c r="G15" s="3">
        <f>IF('申請者リスト'!I9="","",'申請者リスト'!I9)</f>
      </c>
      <c r="H15" s="5" t="s">
        <v>24</v>
      </c>
      <c r="I15" s="4">
        <f>IF('申請者リスト'!J9="","",'申請者リスト'!J9)</f>
      </c>
      <c r="J15" s="42">
        <f>IF('申請者リスト'!K9="","",'申請者リスト'!K9)</f>
      </c>
      <c r="K15" s="42">
        <f>IF('申請者リスト'!L9="","",'申請者リスト'!L9)</f>
      </c>
      <c r="L15" s="42">
        <f>IF('申請者リスト'!M9="","",'申請者リスト'!M9)</f>
      </c>
      <c r="M15" s="42">
        <f>IF('申請者リスト'!N9="","",'申請者リスト'!N9)</f>
      </c>
      <c r="N15" s="42">
        <f>IF('申請者リスト'!O9=0,"",'申請者リスト'!O9)</f>
      </c>
      <c r="O15" s="43"/>
    </row>
    <row r="16" spans="1:15" ht="39" customHeight="1">
      <c r="A16" s="42">
        <f t="shared" si="0"/>
        <v>7</v>
      </c>
      <c r="B16" s="42">
        <f>IF('申請者リスト'!D10="","",'申請者リスト'!D10)</f>
      </c>
      <c r="C16" s="111">
        <f>IF('申請者リスト'!C10="","",'申請者リスト'!C10)</f>
      </c>
      <c r="D16" s="111">
        <f>IF('申請者リスト'!B10="","",'申請者リスト'!B10)</f>
      </c>
      <c r="E16" s="44">
        <f>IF('申請者リスト'!H10="","",'申請者リスト'!H10)</f>
      </c>
      <c r="F16" s="5" t="s">
        <v>24</v>
      </c>
      <c r="G16" s="3">
        <f>IF('申請者リスト'!I10="","",'申請者リスト'!I10)</f>
      </c>
      <c r="H16" s="5" t="s">
        <v>24</v>
      </c>
      <c r="I16" s="4">
        <f>IF('申請者リスト'!J10="","",'申請者リスト'!J10)</f>
      </c>
      <c r="J16" s="42">
        <f>IF('申請者リスト'!K10="","",'申請者リスト'!K10)</f>
      </c>
      <c r="K16" s="42">
        <f>IF('申請者リスト'!L10="","",'申請者リスト'!L10)</f>
      </c>
      <c r="L16" s="42">
        <f>IF('申請者リスト'!M10="","",'申請者リスト'!M10)</f>
      </c>
      <c r="M16" s="42">
        <f>IF('申請者リスト'!N10="","",'申請者リスト'!N10)</f>
      </c>
      <c r="N16" s="42">
        <f>IF('申請者リスト'!O10=0,"",'申請者リスト'!O10)</f>
      </c>
      <c r="O16" s="43"/>
    </row>
    <row r="17" spans="1:15" ht="39" customHeight="1">
      <c r="A17" s="42">
        <f t="shared" si="0"/>
        <v>8</v>
      </c>
      <c r="B17" s="42">
        <f>IF('申請者リスト'!D11="","",'申請者リスト'!D11)</f>
      </c>
      <c r="C17" s="111">
        <f>IF('申請者リスト'!C11="","",'申請者リスト'!C11)</f>
      </c>
      <c r="D17" s="111">
        <f>IF('申請者リスト'!B11="","",'申請者リスト'!B11)</f>
      </c>
      <c r="E17" s="44">
        <f>IF('申請者リスト'!H11="","",'申請者リスト'!H11)</f>
      </c>
      <c r="F17" s="5" t="s">
        <v>24</v>
      </c>
      <c r="G17" s="3">
        <f>IF('申請者リスト'!I11="","",'申請者リスト'!I11)</f>
      </c>
      <c r="H17" s="5" t="s">
        <v>24</v>
      </c>
      <c r="I17" s="4">
        <f>IF('申請者リスト'!J11="","",'申請者リスト'!J11)</f>
      </c>
      <c r="J17" s="42">
        <f>IF('申請者リスト'!K11="","",'申請者リスト'!K11)</f>
      </c>
      <c r="K17" s="42">
        <f>IF('申請者リスト'!L11="","",'申請者リスト'!L11)</f>
      </c>
      <c r="L17" s="42">
        <f>IF('申請者リスト'!M11="","",'申請者リスト'!M11)</f>
      </c>
      <c r="M17" s="42">
        <f>IF('申請者リスト'!N11="","",'申請者リスト'!N11)</f>
      </c>
      <c r="N17" s="42">
        <f>IF('申請者リスト'!O11=0,"",'申請者リスト'!O11)</f>
      </c>
      <c r="O17" s="43"/>
    </row>
    <row r="18" spans="1:15" ht="39" customHeight="1">
      <c r="A18" s="42">
        <f t="shared" si="0"/>
        <v>9</v>
      </c>
      <c r="B18" s="42">
        <f>IF('申請者リスト'!D12="","",'申請者リスト'!D12)</f>
      </c>
      <c r="C18" s="111">
        <f>IF('申請者リスト'!C12="","",'申請者リスト'!C12)</f>
      </c>
      <c r="D18" s="111">
        <f>IF('申請者リスト'!B12="","",'申請者リスト'!B12)</f>
      </c>
      <c r="E18" s="44">
        <f>IF('申請者リスト'!H12="","",'申請者リスト'!H12)</f>
      </c>
      <c r="F18" s="5" t="s">
        <v>24</v>
      </c>
      <c r="G18" s="3">
        <f>IF('申請者リスト'!I12="","",'申請者リスト'!I12)</f>
      </c>
      <c r="H18" s="5" t="s">
        <v>24</v>
      </c>
      <c r="I18" s="4">
        <f>IF('申請者リスト'!J12="","",'申請者リスト'!J12)</f>
      </c>
      <c r="J18" s="42">
        <f>IF('申請者リスト'!K12="","",'申請者リスト'!K12)</f>
      </c>
      <c r="K18" s="42">
        <f>IF('申請者リスト'!L12="","",'申請者リスト'!L12)</f>
      </c>
      <c r="L18" s="42">
        <f>IF('申請者リスト'!M12="","",'申請者リスト'!M12)</f>
      </c>
      <c r="M18" s="42">
        <f>IF('申請者リスト'!N12="","",'申請者リスト'!N12)</f>
      </c>
      <c r="N18" s="42">
        <f>IF('申請者リスト'!O12=0,"",'申請者リスト'!O12)</f>
      </c>
      <c r="O18" s="43"/>
    </row>
    <row r="19" spans="1:15" ht="39" customHeight="1">
      <c r="A19" s="42">
        <f t="shared" si="0"/>
        <v>10</v>
      </c>
      <c r="B19" s="42">
        <f>IF('申請者リスト'!D13="","",'申請者リスト'!D13)</f>
      </c>
      <c r="C19" s="111">
        <f>IF('申請者リスト'!C13="","",'申請者リスト'!C13)</f>
      </c>
      <c r="D19" s="111">
        <f>IF('申請者リスト'!B13="","",'申請者リスト'!B13)</f>
      </c>
      <c r="E19" s="44">
        <f>IF('申請者リスト'!H13="","",'申請者リスト'!H13)</f>
      </c>
      <c r="F19" s="5" t="s">
        <v>24</v>
      </c>
      <c r="G19" s="3">
        <f>IF('申請者リスト'!I13="","",'申請者リスト'!I13)</f>
      </c>
      <c r="H19" s="5" t="s">
        <v>24</v>
      </c>
      <c r="I19" s="4">
        <f>IF('申請者リスト'!J13="","",'申請者リスト'!J13)</f>
      </c>
      <c r="J19" s="42">
        <f>IF('申請者リスト'!K13="","",'申請者リスト'!K13)</f>
      </c>
      <c r="K19" s="42">
        <f>IF('申請者リスト'!L13="","",'申請者リスト'!L13)</f>
      </c>
      <c r="L19" s="42">
        <f>IF('申請者リスト'!M13="","",'申請者リスト'!M13)</f>
      </c>
      <c r="M19" s="42">
        <f>IF('申請者リスト'!N13="","",'申請者リスト'!N13)</f>
      </c>
      <c r="N19" s="42">
        <f>IF('申請者リスト'!O13=0,"",'申請者リスト'!O13)</f>
      </c>
      <c r="O19" s="43"/>
    </row>
    <row r="20" spans="1:15" ht="39" customHeight="1">
      <c r="A20" s="42">
        <f t="shared" si="0"/>
        <v>11</v>
      </c>
      <c r="B20" s="42">
        <f>IF('申請者リスト'!D14="","",'申請者リスト'!D14)</f>
      </c>
      <c r="C20" s="111">
        <f>IF('申請者リスト'!C14="","",'申請者リスト'!C14)</f>
      </c>
      <c r="D20" s="111">
        <f>IF('申請者リスト'!B14="","",'申請者リスト'!B14)</f>
      </c>
      <c r="E20" s="44">
        <f>IF('申請者リスト'!H14="","",'申請者リスト'!H14)</f>
      </c>
      <c r="F20" s="5" t="s">
        <v>24</v>
      </c>
      <c r="G20" s="3">
        <f>IF('申請者リスト'!I14="","",'申請者リスト'!I14)</f>
      </c>
      <c r="H20" s="5" t="s">
        <v>24</v>
      </c>
      <c r="I20" s="4">
        <f>IF('申請者リスト'!J14="","",'申請者リスト'!J14)</f>
      </c>
      <c r="J20" s="42">
        <f>IF('申請者リスト'!K14="","",'申請者リスト'!K14)</f>
      </c>
      <c r="K20" s="42">
        <f>IF('申請者リスト'!L14="","",'申請者リスト'!L14)</f>
      </c>
      <c r="L20" s="42">
        <f>IF('申請者リスト'!M14="","",'申請者リスト'!M14)</f>
      </c>
      <c r="M20" s="42">
        <f>IF('申請者リスト'!N14="","",'申請者リスト'!N14)</f>
      </c>
      <c r="N20" s="42">
        <f>IF('申請者リスト'!O14=0,"",'申請者リスト'!O14)</f>
      </c>
      <c r="O20" s="43"/>
    </row>
    <row r="21" spans="1:15" ht="39" customHeight="1">
      <c r="A21" s="42">
        <f t="shared" si="0"/>
        <v>12</v>
      </c>
      <c r="B21" s="42">
        <f>IF('申請者リスト'!D15="","",'申請者リスト'!D15)</f>
      </c>
      <c r="C21" s="111">
        <f>IF('申請者リスト'!C15="","",'申請者リスト'!C15)</f>
      </c>
      <c r="D21" s="111">
        <f>IF('申請者リスト'!B15="","",'申請者リスト'!B15)</f>
      </c>
      <c r="E21" s="44">
        <f>IF('申請者リスト'!H15="","",'申請者リスト'!H15)</f>
      </c>
      <c r="F21" s="5" t="s">
        <v>24</v>
      </c>
      <c r="G21" s="3">
        <f>IF('申請者リスト'!I15="","",'申請者リスト'!I15)</f>
      </c>
      <c r="H21" s="5" t="s">
        <v>24</v>
      </c>
      <c r="I21" s="4">
        <f>IF('申請者リスト'!J15="","",'申請者リスト'!J15)</f>
      </c>
      <c r="J21" s="42">
        <f>IF('申請者リスト'!K15="","",'申請者リスト'!K15)</f>
      </c>
      <c r="K21" s="42">
        <f>IF('申請者リスト'!L15="","",'申請者リスト'!L15)</f>
      </c>
      <c r="L21" s="42">
        <f>IF('申請者リスト'!M15="","",'申請者リスト'!M15)</f>
      </c>
      <c r="M21" s="42">
        <f>IF('申請者リスト'!N15="","",'申請者リスト'!N15)</f>
      </c>
      <c r="N21" s="42">
        <f>IF('申請者リスト'!O15=0,"",'申請者リスト'!O15)</f>
      </c>
      <c r="O21" s="43"/>
    </row>
    <row r="22" spans="1:15" ht="39" customHeight="1">
      <c r="A22" s="42">
        <f t="shared" si="0"/>
        <v>13</v>
      </c>
      <c r="B22" s="42">
        <f>IF('申請者リスト'!D16="","",'申請者リスト'!D16)</f>
      </c>
      <c r="C22" s="111">
        <f>IF('申請者リスト'!C16="","",'申請者リスト'!C16)</f>
      </c>
      <c r="D22" s="111">
        <f>IF('申請者リスト'!B16="","",'申請者リスト'!B16)</f>
      </c>
      <c r="E22" s="44">
        <f>IF('申請者リスト'!H16="","",'申請者リスト'!H16)</f>
      </c>
      <c r="F22" s="5" t="s">
        <v>24</v>
      </c>
      <c r="G22" s="3">
        <f>IF('申請者リスト'!I16="","",'申請者リスト'!I16)</f>
      </c>
      <c r="H22" s="5" t="s">
        <v>24</v>
      </c>
      <c r="I22" s="4">
        <f>IF('申請者リスト'!J16="","",'申請者リスト'!J16)</f>
      </c>
      <c r="J22" s="42">
        <f>IF('申請者リスト'!K16="","",'申請者リスト'!K16)</f>
      </c>
      <c r="K22" s="42">
        <f>IF('申請者リスト'!L16="","",'申請者リスト'!L16)</f>
      </c>
      <c r="L22" s="42">
        <f>IF('申請者リスト'!M16="","",'申請者リスト'!M16)</f>
      </c>
      <c r="M22" s="42">
        <f>IF('申請者リスト'!N16="","",'申請者リスト'!N16)</f>
      </c>
      <c r="N22" s="42">
        <f>IF('申請者リスト'!O16=0,"",'申請者リスト'!O16)</f>
      </c>
      <c r="O22" s="43"/>
    </row>
    <row r="23" spans="1:15" ht="39" customHeight="1">
      <c r="A23" s="42">
        <f t="shared" si="0"/>
        <v>14</v>
      </c>
      <c r="B23" s="42">
        <f>IF('申請者リスト'!D17="","",'申請者リスト'!D17)</f>
      </c>
      <c r="C23" s="111">
        <f>IF('申請者リスト'!C17="","",'申請者リスト'!C17)</f>
      </c>
      <c r="D23" s="111">
        <f>IF('申請者リスト'!B17="","",'申請者リスト'!B17)</f>
      </c>
      <c r="E23" s="44">
        <f>IF('申請者リスト'!H17="","",'申請者リスト'!H17)</f>
      </c>
      <c r="F23" s="5" t="s">
        <v>24</v>
      </c>
      <c r="G23" s="3">
        <f>IF('申請者リスト'!I17="","",'申請者リスト'!I17)</f>
      </c>
      <c r="H23" s="5" t="s">
        <v>24</v>
      </c>
      <c r="I23" s="4">
        <f>IF('申請者リスト'!J17="","",'申請者リスト'!J17)</f>
      </c>
      <c r="J23" s="42">
        <f>IF('申請者リスト'!K17="","",'申請者リスト'!K17)</f>
      </c>
      <c r="K23" s="42">
        <f>IF('申請者リスト'!L17="","",'申請者リスト'!L17)</f>
      </c>
      <c r="L23" s="42">
        <f>IF('申請者リスト'!M17="","",'申請者リスト'!M17)</f>
      </c>
      <c r="M23" s="42">
        <f>IF('申請者リスト'!N17="","",'申請者リスト'!N17)</f>
      </c>
      <c r="N23" s="42">
        <f>IF('申請者リスト'!O17=0,"",'申請者リスト'!O17)</f>
      </c>
      <c r="O23" s="43"/>
    </row>
    <row r="24" spans="1:15" ht="39" customHeight="1">
      <c r="A24" s="42">
        <f t="shared" si="0"/>
        <v>15</v>
      </c>
      <c r="B24" s="42">
        <f>IF('申請者リスト'!D18="","",'申請者リスト'!D18)</f>
      </c>
      <c r="C24" s="111">
        <f>IF('申請者リスト'!C18="","",'申請者リスト'!C18)</f>
      </c>
      <c r="D24" s="111">
        <f>IF('申請者リスト'!B18="","",'申請者リスト'!B18)</f>
      </c>
      <c r="E24" s="44">
        <f>IF('申請者リスト'!H18="","",'申請者リスト'!H18)</f>
      </c>
      <c r="F24" s="5" t="s">
        <v>24</v>
      </c>
      <c r="G24" s="3">
        <f>IF('申請者リスト'!I18="","",'申請者リスト'!I18)</f>
      </c>
      <c r="H24" s="5" t="s">
        <v>24</v>
      </c>
      <c r="I24" s="4">
        <f>IF('申請者リスト'!J18="","",'申請者リスト'!J18)</f>
      </c>
      <c r="J24" s="42">
        <f>IF('申請者リスト'!K18="","",'申請者リスト'!K18)</f>
      </c>
      <c r="K24" s="42">
        <f>IF('申請者リスト'!L18="","",'申請者リスト'!L18)</f>
      </c>
      <c r="L24" s="42">
        <f>IF('申請者リスト'!M18="","",'申請者リスト'!M18)</f>
      </c>
      <c r="M24" s="42">
        <f>IF('申請者リスト'!N18="","",'申請者リスト'!N18)</f>
      </c>
      <c r="N24" s="42">
        <f>IF('申請者リスト'!O18=0,"",'申請者リスト'!O18)</f>
      </c>
      <c r="O24" s="43"/>
    </row>
    <row r="25" spans="1:15" ht="15.75" customHeight="1">
      <c r="A25" s="1" t="s">
        <v>17</v>
      </c>
      <c r="B25" s="1"/>
      <c r="C25" s="1"/>
      <c r="D25" s="1"/>
      <c r="E25" s="1"/>
      <c r="F25" s="1"/>
      <c r="G25" s="1"/>
      <c r="H25" s="1"/>
      <c r="I25" s="1"/>
      <c r="J25" s="1"/>
      <c r="K25" s="1"/>
      <c r="L25" s="1"/>
      <c r="M25" s="1"/>
      <c r="N25" s="1"/>
      <c r="O25" s="1"/>
    </row>
    <row r="26" spans="1:15" ht="15.75" customHeight="1">
      <c r="A26" s="1" t="s">
        <v>75</v>
      </c>
      <c r="B26" s="1"/>
      <c r="C26" s="1"/>
      <c r="D26" s="1"/>
      <c r="E26" s="1"/>
      <c r="F26" s="1"/>
      <c r="G26" s="1"/>
      <c r="H26" s="1"/>
      <c r="I26" s="1"/>
      <c r="J26" s="1"/>
      <c r="K26" s="1"/>
      <c r="L26" s="1"/>
      <c r="M26" s="1"/>
      <c r="N26" s="1"/>
      <c r="O26" s="1"/>
    </row>
    <row r="27" spans="1:15" ht="15.75" customHeight="1">
      <c r="A27" s="1"/>
      <c r="B27" s="1" t="s">
        <v>139</v>
      </c>
      <c r="C27" s="1"/>
      <c r="D27" s="1"/>
      <c r="E27" s="1"/>
      <c r="F27" s="1"/>
      <c r="G27" s="1"/>
      <c r="H27" s="1"/>
      <c r="I27" s="1"/>
      <c r="J27" s="1"/>
      <c r="K27" s="1"/>
      <c r="L27" s="1"/>
      <c r="M27" s="1"/>
      <c r="N27" s="1"/>
      <c r="O27" s="1"/>
    </row>
    <row r="28" spans="1:15" ht="15.75" customHeight="1">
      <c r="A28" s="1" t="s">
        <v>76</v>
      </c>
      <c r="B28" s="1" t="s">
        <v>74</v>
      </c>
      <c r="C28" s="1"/>
      <c r="D28" s="1"/>
      <c r="E28" s="1"/>
      <c r="F28" s="1"/>
      <c r="G28" s="1"/>
      <c r="H28" s="1"/>
      <c r="I28" s="1"/>
      <c r="J28" s="1"/>
      <c r="K28" s="1"/>
      <c r="L28" s="1"/>
      <c r="M28" s="1"/>
      <c r="N28" s="1"/>
      <c r="O28" s="1"/>
    </row>
    <row r="29" spans="1:15" ht="15.75" customHeight="1">
      <c r="A29" s="1" t="s">
        <v>77</v>
      </c>
      <c r="B29" s="1" t="s">
        <v>78</v>
      </c>
      <c r="C29" s="1"/>
      <c r="D29" s="1"/>
      <c r="E29" s="1"/>
      <c r="F29" s="1"/>
      <c r="G29" s="1"/>
      <c r="H29" s="1"/>
      <c r="I29" s="1"/>
      <c r="J29" s="1"/>
      <c r="K29" s="1"/>
      <c r="L29" s="1"/>
      <c r="M29" s="1"/>
      <c r="N29" s="1"/>
      <c r="O29" s="1"/>
    </row>
    <row r="30" spans="1:15" ht="14.25">
      <c r="A30" s="1"/>
      <c r="B30" s="2"/>
      <c r="C30" s="2"/>
      <c r="D30" s="2"/>
      <c r="E30" s="2"/>
      <c r="F30" s="2"/>
      <c r="G30" s="2"/>
      <c r="H30" s="2"/>
      <c r="I30" s="2"/>
      <c r="J30" s="2"/>
      <c r="K30" s="2"/>
      <c r="L30" s="2"/>
      <c r="M30" s="2"/>
      <c r="N30" s="2"/>
      <c r="O30" s="2"/>
    </row>
    <row r="31" spans="1:15" ht="14.25">
      <c r="A31" s="1" t="s">
        <v>0</v>
      </c>
      <c r="B31" s="2"/>
      <c r="C31" s="2"/>
      <c r="D31" s="2"/>
      <c r="E31" s="2"/>
      <c r="J31" s="2"/>
      <c r="K31" s="2" t="s">
        <v>53</v>
      </c>
      <c r="L31" s="60">
        <f>$L$1</f>
        <v>0</v>
      </c>
      <c r="M31" s="2" t="s">
        <v>124</v>
      </c>
      <c r="N31" s="2">
        <f>+N1+1</f>
        <v>2</v>
      </c>
      <c r="O31" s="2" t="s">
        <v>52</v>
      </c>
    </row>
    <row r="32" spans="1:17" ht="14.25">
      <c r="A32" s="2"/>
      <c r="B32" s="2"/>
      <c r="C32" s="2"/>
      <c r="D32" s="2"/>
      <c r="E32" s="2"/>
      <c r="F32" s="2"/>
      <c r="G32" s="2"/>
      <c r="H32" s="2"/>
      <c r="I32" s="2"/>
      <c r="J32" s="2"/>
      <c r="K32" s="2"/>
      <c r="L32" s="2"/>
      <c r="M32" s="2"/>
      <c r="N32" s="2"/>
      <c r="O32" s="2"/>
      <c r="Q32" s="1"/>
    </row>
    <row r="33" spans="1:15" ht="14.25">
      <c r="A33" s="150" t="s">
        <v>1</v>
      </c>
      <c r="B33" s="150"/>
      <c r="C33" s="150"/>
      <c r="D33" s="150"/>
      <c r="E33" s="150"/>
      <c r="F33" s="150"/>
      <c r="G33" s="150"/>
      <c r="H33" s="150"/>
      <c r="I33" s="150"/>
      <c r="J33" s="150"/>
      <c r="K33" s="150"/>
      <c r="L33" s="150"/>
      <c r="M33" s="150"/>
      <c r="N33" s="150"/>
      <c r="O33" s="150"/>
    </row>
    <row r="34" spans="1:15" ht="13.5">
      <c r="A34" s="2"/>
      <c r="B34" s="2"/>
      <c r="C34" s="2"/>
      <c r="D34" s="2"/>
      <c r="E34" s="2"/>
      <c r="F34" s="2"/>
      <c r="G34" s="2"/>
      <c r="H34" s="2"/>
      <c r="I34" s="2"/>
      <c r="J34" s="2"/>
      <c r="K34" s="2"/>
      <c r="L34" s="2"/>
      <c r="M34" s="2"/>
      <c r="N34" s="2"/>
      <c r="O34" s="2"/>
    </row>
    <row r="35" spans="1:15" ht="14.25">
      <c r="A35" s="2"/>
      <c r="B35" s="2"/>
      <c r="C35" s="2"/>
      <c r="D35" s="2"/>
      <c r="E35" s="2"/>
      <c r="F35" s="2"/>
      <c r="G35" s="16" t="s">
        <v>54</v>
      </c>
      <c r="H35" s="16"/>
      <c r="I35" s="16"/>
      <c r="J35" s="165">
        <f>$J$5</f>
        <v>0</v>
      </c>
      <c r="K35" s="165"/>
      <c r="L35" s="165"/>
      <c r="M35" s="165"/>
      <c r="N35" s="165"/>
      <c r="O35" s="16" t="s">
        <v>115</v>
      </c>
    </row>
    <row r="36" spans="1:15" ht="4.5" customHeight="1">
      <c r="A36" s="2"/>
      <c r="B36" s="2"/>
      <c r="C36" s="2"/>
      <c r="D36" s="2"/>
      <c r="E36" s="2"/>
      <c r="F36" s="2"/>
      <c r="G36" s="2"/>
      <c r="H36" s="2"/>
      <c r="I36" s="2"/>
      <c r="J36" s="2"/>
      <c r="K36" s="2"/>
      <c r="L36" s="2"/>
      <c r="M36" s="2"/>
      <c r="N36" s="2"/>
      <c r="O36" s="2"/>
    </row>
    <row r="37" spans="1:15" ht="34.5" customHeight="1">
      <c r="A37" s="152" t="s">
        <v>2</v>
      </c>
      <c r="B37" s="151" t="s">
        <v>122</v>
      </c>
      <c r="C37" s="151" t="s">
        <v>123</v>
      </c>
      <c r="D37" s="159" t="s">
        <v>79</v>
      </c>
      <c r="E37" s="156" t="s">
        <v>3</v>
      </c>
      <c r="F37" s="157"/>
      <c r="G37" s="157"/>
      <c r="H37" s="157"/>
      <c r="I37" s="158"/>
      <c r="J37" s="163" t="s">
        <v>10</v>
      </c>
      <c r="K37" s="163"/>
      <c r="L37" s="163"/>
      <c r="M37" s="163"/>
      <c r="N37" s="164" t="s">
        <v>80</v>
      </c>
      <c r="O37" s="151" t="s">
        <v>5</v>
      </c>
    </row>
    <row r="38" spans="1:15" ht="15.75">
      <c r="A38" s="152"/>
      <c r="B38" s="151"/>
      <c r="C38" s="151"/>
      <c r="D38" s="160"/>
      <c r="E38" s="156"/>
      <c r="F38" s="157"/>
      <c r="G38" s="157"/>
      <c r="H38" s="157"/>
      <c r="I38" s="158"/>
      <c r="J38" s="45" t="s">
        <v>12</v>
      </c>
      <c r="K38" s="45" t="s">
        <v>13</v>
      </c>
      <c r="L38" s="45" t="s">
        <v>14</v>
      </c>
      <c r="M38" s="45" t="s">
        <v>15</v>
      </c>
      <c r="N38" s="151"/>
      <c r="O38" s="151"/>
    </row>
    <row r="39" spans="1:15" ht="15.75">
      <c r="A39" s="152"/>
      <c r="B39" s="151"/>
      <c r="C39" s="151"/>
      <c r="D39" s="161"/>
      <c r="E39" s="156"/>
      <c r="F39" s="157"/>
      <c r="G39" s="157"/>
      <c r="H39" s="157"/>
      <c r="I39" s="158"/>
      <c r="J39" s="46">
        <v>6</v>
      </c>
      <c r="K39" s="46">
        <v>3</v>
      </c>
      <c r="L39" s="46">
        <v>2</v>
      </c>
      <c r="M39" s="46">
        <v>1</v>
      </c>
      <c r="N39" s="151"/>
      <c r="O39" s="151"/>
    </row>
    <row r="40" spans="1:15" ht="39" customHeight="1">
      <c r="A40" s="42">
        <f>+A24+1</f>
        <v>16</v>
      </c>
      <c r="B40" s="42">
        <f>IF('申請者リスト'!D19="","",'申請者リスト'!D19)</f>
      </c>
      <c r="C40" s="111">
        <f>IF('申請者リスト'!C19="","",'申請者リスト'!C19)</f>
      </c>
      <c r="D40" s="111">
        <f>IF('申請者リスト'!B19="","",'申請者リスト'!B19)</f>
      </c>
      <c r="E40" s="44">
        <f>IF('申請者リスト'!H19="","",'申請者リスト'!H19)</f>
      </c>
      <c r="F40" s="5" t="s">
        <v>24</v>
      </c>
      <c r="G40" s="3">
        <f>IF('申請者リスト'!I19="","",'申請者リスト'!I19)</f>
      </c>
      <c r="H40" s="5" t="s">
        <v>24</v>
      </c>
      <c r="I40" s="4">
        <f>IF('申請者リスト'!J19="","",'申請者リスト'!J19)</f>
      </c>
      <c r="J40" s="42">
        <f>IF('申請者リスト'!K19="","",'申請者リスト'!K19)</f>
      </c>
      <c r="K40" s="42">
        <f>IF('申請者リスト'!L19="","",'申請者リスト'!L19)</f>
      </c>
      <c r="L40" s="42">
        <f>IF('申請者リスト'!M19="","",'申請者リスト'!M19)</f>
      </c>
      <c r="M40" s="42">
        <f>IF('申請者リスト'!N19="","",'申請者リスト'!N19)</f>
      </c>
      <c r="N40" s="42">
        <f>IF('申請者リスト'!O19=0,"",'申請者リスト'!O19)</f>
      </c>
      <c r="O40" s="43"/>
    </row>
    <row r="41" spans="1:15" ht="39" customHeight="1">
      <c r="A41" s="42">
        <f>+A40+1</f>
        <v>17</v>
      </c>
      <c r="B41" s="42">
        <f>IF('申請者リスト'!D20="","",'申請者リスト'!D20)</f>
      </c>
      <c r="C41" s="111">
        <f>IF('申請者リスト'!C20="","",'申請者リスト'!C20)</f>
      </c>
      <c r="D41" s="111">
        <f>IF('申請者リスト'!B20="","",'申請者リスト'!B20)</f>
      </c>
      <c r="E41" s="44">
        <f>IF('申請者リスト'!H20="","",'申請者リスト'!H20)</f>
      </c>
      <c r="F41" s="5" t="s">
        <v>24</v>
      </c>
      <c r="G41" s="3">
        <f>IF('申請者リスト'!I20="","",'申請者リスト'!I20)</f>
      </c>
      <c r="H41" s="5" t="s">
        <v>24</v>
      </c>
      <c r="I41" s="4">
        <f>IF('申請者リスト'!J20="","",'申請者リスト'!J20)</f>
      </c>
      <c r="J41" s="42">
        <f>IF('申請者リスト'!K20="","",'申請者リスト'!K20)</f>
      </c>
      <c r="K41" s="42">
        <f>IF('申請者リスト'!L20="","",'申請者リスト'!L20)</f>
      </c>
      <c r="L41" s="42">
        <f>IF('申請者リスト'!M20="","",'申請者リスト'!M20)</f>
      </c>
      <c r="M41" s="42">
        <f>IF('申請者リスト'!N20="","",'申請者リスト'!N20)</f>
      </c>
      <c r="N41" s="42">
        <f>IF('申請者リスト'!O20=0,"",'申請者リスト'!O20)</f>
      </c>
      <c r="O41" s="43"/>
    </row>
    <row r="42" spans="1:15" ht="39" customHeight="1">
      <c r="A42" s="42">
        <f aca="true" t="shared" si="1" ref="A42:A54">+A41+1</f>
        <v>18</v>
      </c>
      <c r="B42" s="42">
        <f>IF('申請者リスト'!D21="","",'申請者リスト'!D21)</f>
      </c>
      <c r="C42" s="111">
        <f>IF('申請者リスト'!C21="","",'申請者リスト'!C21)</f>
      </c>
      <c r="D42" s="111">
        <f>IF('申請者リスト'!B21="","",'申請者リスト'!B21)</f>
      </c>
      <c r="E42" s="44">
        <f>IF('申請者リスト'!H21="","",'申請者リスト'!H21)</f>
      </c>
      <c r="F42" s="5" t="s">
        <v>24</v>
      </c>
      <c r="G42" s="3">
        <f>IF('申請者リスト'!I21="","",'申請者リスト'!I21)</f>
      </c>
      <c r="H42" s="5" t="s">
        <v>24</v>
      </c>
      <c r="I42" s="4">
        <f>IF('申請者リスト'!J21="","",'申請者リスト'!J21)</f>
      </c>
      <c r="J42" s="42">
        <f>IF('申請者リスト'!K21="","",'申請者リスト'!K21)</f>
      </c>
      <c r="K42" s="42">
        <f>IF('申請者リスト'!L21="","",'申請者リスト'!L21)</f>
      </c>
      <c r="L42" s="42">
        <f>IF('申請者リスト'!M21="","",'申請者リスト'!M21)</f>
      </c>
      <c r="M42" s="42">
        <f>IF('申請者リスト'!N21="","",'申請者リスト'!N21)</f>
      </c>
      <c r="N42" s="42">
        <f>IF('申請者リスト'!O21=0,"",'申請者リスト'!O21)</f>
      </c>
      <c r="O42" s="43"/>
    </row>
    <row r="43" spans="1:15" ht="39" customHeight="1">
      <c r="A43" s="42">
        <f t="shared" si="1"/>
        <v>19</v>
      </c>
      <c r="B43" s="42">
        <f>IF('申請者リスト'!D22="","",'申請者リスト'!D22)</f>
      </c>
      <c r="C43" s="111">
        <f>IF('申請者リスト'!C22="","",'申請者リスト'!C22)</f>
      </c>
      <c r="D43" s="111">
        <f>IF('申請者リスト'!B22="","",'申請者リスト'!B22)</f>
      </c>
      <c r="E43" s="44">
        <f>IF('申請者リスト'!H22="","",'申請者リスト'!H22)</f>
      </c>
      <c r="F43" s="5" t="s">
        <v>24</v>
      </c>
      <c r="G43" s="3">
        <f>IF('申請者リスト'!I22="","",'申請者リスト'!I22)</f>
      </c>
      <c r="H43" s="5" t="s">
        <v>24</v>
      </c>
      <c r="I43" s="4">
        <f>IF('申請者リスト'!J22="","",'申請者リスト'!J22)</f>
      </c>
      <c r="J43" s="42">
        <f>IF('申請者リスト'!K22="","",'申請者リスト'!K22)</f>
      </c>
      <c r="K43" s="42">
        <f>IF('申請者リスト'!L22="","",'申請者リスト'!L22)</f>
      </c>
      <c r="L43" s="42">
        <f>IF('申請者リスト'!M22="","",'申請者リスト'!M22)</f>
      </c>
      <c r="M43" s="42">
        <f>IF('申請者リスト'!N22="","",'申請者リスト'!N22)</f>
      </c>
      <c r="N43" s="42">
        <f>IF('申請者リスト'!O22=0,"",'申請者リスト'!O22)</f>
      </c>
      <c r="O43" s="43"/>
    </row>
    <row r="44" spans="1:15" ht="39" customHeight="1">
      <c r="A44" s="42">
        <f t="shared" si="1"/>
        <v>20</v>
      </c>
      <c r="B44" s="42">
        <f>IF('申請者リスト'!D23="","",'申請者リスト'!D23)</f>
      </c>
      <c r="C44" s="111">
        <f>IF('申請者リスト'!C23="","",'申請者リスト'!C23)</f>
      </c>
      <c r="D44" s="111">
        <f>IF('申請者リスト'!B23="","",'申請者リスト'!B23)</f>
      </c>
      <c r="E44" s="44">
        <f>IF('申請者リスト'!H23="","",'申請者リスト'!H23)</f>
      </c>
      <c r="F44" s="5" t="s">
        <v>24</v>
      </c>
      <c r="G44" s="3">
        <f>IF('申請者リスト'!I23="","",'申請者リスト'!I23)</f>
      </c>
      <c r="H44" s="5" t="s">
        <v>24</v>
      </c>
      <c r="I44" s="4">
        <f>IF('申請者リスト'!J23="","",'申請者リスト'!J23)</f>
      </c>
      <c r="J44" s="42">
        <f>IF('申請者リスト'!K23="","",'申請者リスト'!K23)</f>
      </c>
      <c r="K44" s="42">
        <f>IF('申請者リスト'!L23="","",'申請者リスト'!L23)</f>
      </c>
      <c r="L44" s="42">
        <f>IF('申請者リスト'!M23="","",'申請者リスト'!M23)</f>
      </c>
      <c r="M44" s="42">
        <f>IF('申請者リスト'!N23="","",'申請者リスト'!N23)</f>
      </c>
      <c r="N44" s="42">
        <f>IF('申請者リスト'!O23=0,"",'申請者リスト'!O23)</f>
      </c>
      <c r="O44" s="43"/>
    </row>
    <row r="45" spans="1:15" ht="39" customHeight="1">
      <c r="A45" s="42">
        <f t="shared" si="1"/>
        <v>21</v>
      </c>
      <c r="B45" s="42">
        <f>IF('申請者リスト'!D24="","",'申請者リスト'!D24)</f>
      </c>
      <c r="C45" s="111">
        <f>IF('申請者リスト'!C24="","",'申請者リスト'!C24)</f>
      </c>
      <c r="D45" s="111">
        <f>IF('申請者リスト'!B24="","",'申請者リスト'!B24)</f>
      </c>
      <c r="E45" s="44">
        <f>IF('申請者リスト'!H24="","",'申請者リスト'!H24)</f>
      </c>
      <c r="F45" s="5" t="s">
        <v>24</v>
      </c>
      <c r="G45" s="3">
        <f>IF('申請者リスト'!I24="","",'申請者リスト'!I24)</f>
      </c>
      <c r="H45" s="5" t="s">
        <v>24</v>
      </c>
      <c r="I45" s="4">
        <f>IF('申請者リスト'!J24="","",'申請者リスト'!J24)</f>
      </c>
      <c r="J45" s="42">
        <f>IF('申請者リスト'!K24="","",'申請者リスト'!K24)</f>
      </c>
      <c r="K45" s="42">
        <f>IF('申請者リスト'!L24="","",'申請者リスト'!L24)</f>
      </c>
      <c r="L45" s="42">
        <f>IF('申請者リスト'!M24="","",'申請者リスト'!M24)</f>
      </c>
      <c r="M45" s="42">
        <f>IF('申請者リスト'!N24="","",'申請者リスト'!N24)</f>
      </c>
      <c r="N45" s="42">
        <f>IF('申請者リスト'!O24=0,"",'申請者リスト'!O24)</f>
      </c>
      <c r="O45" s="43"/>
    </row>
    <row r="46" spans="1:15" ht="39" customHeight="1">
      <c r="A46" s="42">
        <f t="shared" si="1"/>
        <v>22</v>
      </c>
      <c r="B46" s="42">
        <f>IF('申請者リスト'!D25="","",'申請者リスト'!D25)</f>
      </c>
      <c r="C46" s="111">
        <f>IF('申請者リスト'!C25="","",'申請者リスト'!C25)</f>
      </c>
      <c r="D46" s="111">
        <f>IF('申請者リスト'!B25="","",'申請者リスト'!B25)</f>
      </c>
      <c r="E46" s="44">
        <f>IF('申請者リスト'!H25="","",'申請者リスト'!H25)</f>
      </c>
      <c r="F46" s="5" t="s">
        <v>24</v>
      </c>
      <c r="G46" s="3">
        <f>IF('申請者リスト'!I25="","",'申請者リスト'!I25)</f>
      </c>
      <c r="H46" s="5" t="s">
        <v>24</v>
      </c>
      <c r="I46" s="4">
        <f>IF('申請者リスト'!J25="","",'申請者リスト'!J25)</f>
      </c>
      <c r="J46" s="42">
        <f>IF('申請者リスト'!K25="","",'申請者リスト'!K25)</f>
      </c>
      <c r="K46" s="42">
        <f>IF('申請者リスト'!L25="","",'申請者リスト'!L25)</f>
      </c>
      <c r="L46" s="42">
        <f>IF('申請者リスト'!M25="","",'申請者リスト'!M25)</f>
      </c>
      <c r="M46" s="42">
        <f>IF('申請者リスト'!N25="","",'申請者リスト'!N25)</f>
      </c>
      <c r="N46" s="42">
        <f>IF('申請者リスト'!O25=0,"",'申請者リスト'!O25)</f>
      </c>
      <c r="O46" s="43"/>
    </row>
    <row r="47" spans="1:15" ht="39" customHeight="1">
      <c r="A47" s="42">
        <f t="shared" si="1"/>
        <v>23</v>
      </c>
      <c r="B47" s="42">
        <f>IF('申請者リスト'!D26="","",'申請者リスト'!D26)</f>
      </c>
      <c r="C47" s="111">
        <f>IF('申請者リスト'!C26="","",'申請者リスト'!C26)</f>
      </c>
      <c r="D47" s="111">
        <f>IF('申請者リスト'!B26="","",'申請者リスト'!B26)</f>
      </c>
      <c r="E47" s="44">
        <f>IF('申請者リスト'!H26="","",'申請者リスト'!H26)</f>
      </c>
      <c r="F47" s="5" t="s">
        <v>24</v>
      </c>
      <c r="G47" s="3">
        <f>IF('申請者リスト'!I26="","",'申請者リスト'!I26)</f>
      </c>
      <c r="H47" s="5" t="s">
        <v>24</v>
      </c>
      <c r="I47" s="4">
        <f>IF('申請者リスト'!J26="","",'申請者リスト'!J26)</f>
      </c>
      <c r="J47" s="42">
        <f>IF('申請者リスト'!K26="","",'申請者リスト'!K26)</f>
      </c>
      <c r="K47" s="42">
        <f>IF('申請者リスト'!L26="","",'申請者リスト'!L26)</f>
      </c>
      <c r="L47" s="42">
        <f>IF('申請者リスト'!M26="","",'申請者リスト'!M26)</f>
      </c>
      <c r="M47" s="42">
        <f>IF('申請者リスト'!N26="","",'申請者リスト'!N26)</f>
      </c>
      <c r="N47" s="42">
        <f>IF('申請者リスト'!O26=0,"",'申請者リスト'!O26)</f>
      </c>
      <c r="O47" s="43"/>
    </row>
    <row r="48" spans="1:15" ht="39" customHeight="1">
      <c r="A48" s="42">
        <f t="shared" si="1"/>
        <v>24</v>
      </c>
      <c r="B48" s="42">
        <f>IF('申請者リスト'!D27="","",'申請者リスト'!D27)</f>
      </c>
      <c r="C48" s="111">
        <f>IF('申請者リスト'!C27="","",'申請者リスト'!C27)</f>
      </c>
      <c r="D48" s="111">
        <f>IF('申請者リスト'!B27="","",'申請者リスト'!B27)</f>
      </c>
      <c r="E48" s="44">
        <f>IF('申請者リスト'!H27="","",'申請者リスト'!H27)</f>
      </c>
      <c r="F48" s="5" t="s">
        <v>24</v>
      </c>
      <c r="G48" s="3">
        <f>IF('申請者リスト'!I27="","",'申請者リスト'!I27)</f>
      </c>
      <c r="H48" s="5" t="s">
        <v>24</v>
      </c>
      <c r="I48" s="4">
        <f>IF('申請者リスト'!J27="","",'申請者リスト'!J27)</f>
      </c>
      <c r="J48" s="42">
        <f>IF('申請者リスト'!K27="","",'申請者リスト'!K27)</f>
      </c>
      <c r="K48" s="42">
        <f>IF('申請者リスト'!L27="","",'申請者リスト'!L27)</f>
      </c>
      <c r="L48" s="42">
        <f>IF('申請者リスト'!M27="","",'申請者リスト'!M27)</f>
      </c>
      <c r="M48" s="42">
        <f>IF('申請者リスト'!N27="","",'申請者リスト'!N27)</f>
      </c>
      <c r="N48" s="42">
        <f>IF('申請者リスト'!O27=0,"",'申請者リスト'!O27)</f>
      </c>
      <c r="O48" s="43"/>
    </row>
    <row r="49" spans="1:15" ht="39" customHeight="1">
      <c r="A49" s="42">
        <f t="shared" si="1"/>
        <v>25</v>
      </c>
      <c r="B49" s="42">
        <f>IF('申請者リスト'!D28="","",'申請者リスト'!D28)</f>
      </c>
      <c r="C49" s="111">
        <f>IF('申請者リスト'!C28="","",'申請者リスト'!C28)</f>
      </c>
      <c r="D49" s="111">
        <f>IF('申請者リスト'!B28="","",'申請者リスト'!B28)</f>
      </c>
      <c r="E49" s="44">
        <f>IF('申請者リスト'!H28="","",'申請者リスト'!H28)</f>
      </c>
      <c r="F49" s="5" t="s">
        <v>24</v>
      </c>
      <c r="G49" s="3">
        <f>IF('申請者リスト'!I28="","",'申請者リスト'!I28)</f>
      </c>
      <c r="H49" s="5" t="s">
        <v>24</v>
      </c>
      <c r="I49" s="4">
        <f>IF('申請者リスト'!J28="","",'申請者リスト'!J28)</f>
      </c>
      <c r="J49" s="42">
        <f>IF('申請者リスト'!K28="","",'申請者リスト'!K28)</f>
      </c>
      <c r="K49" s="42">
        <f>IF('申請者リスト'!L28="","",'申請者リスト'!L28)</f>
      </c>
      <c r="L49" s="42">
        <f>IF('申請者リスト'!M28="","",'申請者リスト'!M28)</f>
      </c>
      <c r="M49" s="42">
        <f>IF('申請者リスト'!N28="","",'申請者リスト'!N28)</f>
      </c>
      <c r="N49" s="42">
        <f>IF('申請者リスト'!O28=0,"",'申請者リスト'!O28)</f>
      </c>
      <c r="O49" s="43"/>
    </row>
    <row r="50" spans="1:15" ht="39" customHeight="1">
      <c r="A50" s="42">
        <f t="shared" si="1"/>
        <v>26</v>
      </c>
      <c r="B50" s="42">
        <f>IF('申請者リスト'!D29="","",'申請者リスト'!D29)</f>
      </c>
      <c r="C50" s="111">
        <f>IF('申請者リスト'!C29="","",'申請者リスト'!C29)</f>
      </c>
      <c r="D50" s="111">
        <f>IF('申請者リスト'!B29="","",'申請者リスト'!B29)</f>
      </c>
      <c r="E50" s="44">
        <f>IF('申請者リスト'!H29="","",'申請者リスト'!H29)</f>
      </c>
      <c r="F50" s="5" t="s">
        <v>24</v>
      </c>
      <c r="G50" s="3">
        <f>IF('申請者リスト'!I29="","",'申請者リスト'!I29)</f>
      </c>
      <c r="H50" s="5" t="s">
        <v>24</v>
      </c>
      <c r="I50" s="4">
        <f>IF('申請者リスト'!J29="","",'申請者リスト'!J29)</f>
      </c>
      <c r="J50" s="42">
        <f>IF('申請者リスト'!K29="","",'申請者リスト'!K29)</f>
      </c>
      <c r="K50" s="42">
        <f>IF('申請者リスト'!L29="","",'申請者リスト'!L29)</f>
      </c>
      <c r="L50" s="42">
        <f>IF('申請者リスト'!M29="","",'申請者リスト'!M29)</f>
      </c>
      <c r="M50" s="42">
        <f>IF('申請者リスト'!N29="","",'申請者リスト'!N29)</f>
      </c>
      <c r="N50" s="42">
        <f>IF('申請者リスト'!O29=0,"",'申請者リスト'!O29)</f>
      </c>
      <c r="O50" s="43"/>
    </row>
    <row r="51" spans="1:15" ht="39" customHeight="1">
      <c r="A51" s="42">
        <f t="shared" si="1"/>
        <v>27</v>
      </c>
      <c r="B51" s="42">
        <f>IF('申請者リスト'!D30="","",'申請者リスト'!D30)</f>
      </c>
      <c r="C51" s="111">
        <f>IF('申請者リスト'!C30="","",'申請者リスト'!C30)</f>
      </c>
      <c r="D51" s="111">
        <f>IF('申請者リスト'!B30="","",'申請者リスト'!B30)</f>
      </c>
      <c r="E51" s="44">
        <f>IF('申請者リスト'!H30="","",'申請者リスト'!H30)</f>
      </c>
      <c r="F51" s="5" t="s">
        <v>24</v>
      </c>
      <c r="G51" s="3">
        <f>IF('申請者リスト'!I30="","",'申請者リスト'!I30)</f>
      </c>
      <c r="H51" s="5" t="s">
        <v>24</v>
      </c>
      <c r="I51" s="4">
        <f>IF('申請者リスト'!J30="","",'申請者リスト'!J30)</f>
      </c>
      <c r="J51" s="42">
        <f>IF('申請者リスト'!K30="","",'申請者リスト'!K30)</f>
      </c>
      <c r="K51" s="42">
        <f>IF('申請者リスト'!L30="","",'申請者リスト'!L30)</f>
      </c>
      <c r="L51" s="42">
        <f>IF('申請者リスト'!M30="","",'申請者リスト'!M30)</f>
      </c>
      <c r="M51" s="42">
        <f>IF('申請者リスト'!N30="","",'申請者リスト'!N30)</f>
      </c>
      <c r="N51" s="42">
        <f>IF('申請者リスト'!O30=0,"",'申請者リスト'!O30)</f>
      </c>
      <c r="O51" s="43"/>
    </row>
    <row r="52" spans="1:15" ht="39" customHeight="1">
      <c r="A52" s="42">
        <f t="shared" si="1"/>
        <v>28</v>
      </c>
      <c r="B52" s="42">
        <f>IF('申請者リスト'!D31="","",'申請者リスト'!D31)</f>
      </c>
      <c r="C52" s="111">
        <f>IF('申請者リスト'!C31="","",'申請者リスト'!C31)</f>
      </c>
      <c r="D52" s="111">
        <f>IF('申請者リスト'!B31="","",'申請者リスト'!B31)</f>
      </c>
      <c r="E52" s="44">
        <f>IF('申請者リスト'!H31="","",'申請者リスト'!H31)</f>
      </c>
      <c r="F52" s="5" t="s">
        <v>24</v>
      </c>
      <c r="G52" s="3">
        <f>IF('申請者リスト'!I31="","",'申請者リスト'!I31)</f>
      </c>
      <c r="H52" s="5" t="s">
        <v>24</v>
      </c>
      <c r="I52" s="4">
        <f>IF('申請者リスト'!J31="","",'申請者リスト'!J31)</f>
      </c>
      <c r="J52" s="42">
        <f>IF('申請者リスト'!K31="","",'申請者リスト'!K31)</f>
      </c>
      <c r="K52" s="42">
        <f>IF('申請者リスト'!L31="","",'申請者リスト'!L31)</f>
      </c>
      <c r="L52" s="42">
        <f>IF('申請者リスト'!M31="","",'申請者リスト'!M31)</f>
      </c>
      <c r="M52" s="42">
        <f>IF('申請者リスト'!N31="","",'申請者リスト'!N31)</f>
      </c>
      <c r="N52" s="42">
        <f>IF('申請者リスト'!O31=0,"",'申請者リスト'!O31)</f>
      </c>
      <c r="O52" s="43"/>
    </row>
    <row r="53" spans="1:15" ht="39" customHeight="1">
      <c r="A53" s="42">
        <f t="shared" si="1"/>
        <v>29</v>
      </c>
      <c r="B53" s="42">
        <f>IF('申請者リスト'!D32="","",'申請者リスト'!D32)</f>
      </c>
      <c r="C53" s="111">
        <f>IF('申請者リスト'!C32="","",'申請者リスト'!C32)</f>
      </c>
      <c r="D53" s="111">
        <f>IF('申請者リスト'!B32="","",'申請者リスト'!B32)</f>
      </c>
      <c r="E53" s="44">
        <f>IF('申請者リスト'!H32="","",'申請者リスト'!H32)</f>
      </c>
      <c r="F53" s="5" t="s">
        <v>24</v>
      </c>
      <c r="G53" s="3">
        <f>IF('申請者リスト'!I32="","",'申請者リスト'!I32)</f>
      </c>
      <c r="H53" s="5" t="s">
        <v>24</v>
      </c>
      <c r="I53" s="4">
        <f>IF('申請者リスト'!J32="","",'申請者リスト'!J32)</f>
      </c>
      <c r="J53" s="42">
        <f>IF('申請者リスト'!K32="","",'申請者リスト'!K32)</f>
      </c>
      <c r="K53" s="42">
        <f>IF('申請者リスト'!L32="","",'申請者リスト'!L32)</f>
      </c>
      <c r="L53" s="42">
        <f>IF('申請者リスト'!M32="","",'申請者リスト'!M32)</f>
      </c>
      <c r="M53" s="42">
        <f>IF('申請者リスト'!N32="","",'申請者リスト'!N32)</f>
      </c>
      <c r="N53" s="42">
        <f>IF('申請者リスト'!O32=0,"",'申請者リスト'!O32)</f>
      </c>
      <c r="O53" s="43"/>
    </row>
    <row r="54" spans="1:15" ht="39" customHeight="1">
      <c r="A54" s="42">
        <f t="shared" si="1"/>
        <v>30</v>
      </c>
      <c r="B54" s="42">
        <f>IF('申請者リスト'!D33="","",'申請者リスト'!D33)</f>
      </c>
      <c r="C54" s="111">
        <f>IF('申請者リスト'!C33="","",'申請者リスト'!C33)</f>
      </c>
      <c r="D54" s="111">
        <f>IF('申請者リスト'!B33="","",'申請者リスト'!B33)</f>
      </c>
      <c r="E54" s="44">
        <f>IF('申請者リスト'!H33="","",'申請者リスト'!H33)</f>
      </c>
      <c r="F54" s="5" t="s">
        <v>24</v>
      </c>
      <c r="G54" s="3">
        <f>IF('申請者リスト'!I33="","",'申請者リスト'!I33)</f>
      </c>
      <c r="H54" s="5" t="s">
        <v>24</v>
      </c>
      <c r="I54" s="4">
        <f>IF('申請者リスト'!J33="","",'申請者リスト'!J33)</f>
      </c>
      <c r="J54" s="42">
        <f>IF('申請者リスト'!K33="","",'申請者リスト'!K33)</f>
      </c>
      <c r="K54" s="42">
        <f>IF('申請者リスト'!L33="","",'申請者リスト'!L33)</f>
      </c>
      <c r="L54" s="42">
        <f>IF('申請者リスト'!M33="","",'申請者リスト'!M33)</f>
      </c>
      <c r="M54" s="42">
        <f>IF('申請者リスト'!N33="","",'申請者リスト'!N33)</f>
      </c>
      <c r="N54" s="42">
        <f>IF('申請者リスト'!O33=0,"",'申請者リスト'!O33)</f>
      </c>
      <c r="O54" s="43"/>
    </row>
    <row r="55" spans="1:15" ht="15.75" customHeight="1">
      <c r="A55" s="1" t="s">
        <v>17</v>
      </c>
      <c r="B55" s="1"/>
      <c r="C55" s="1"/>
      <c r="D55" s="1"/>
      <c r="E55" s="1"/>
      <c r="F55" s="1"/>
      <c r="G55" s="1"/>
      <c r="H55" s="1"/>
      <c r="I55" s="1"/>
      <c r="J55" s="1"/>
      <c r="K55" s="1"/>
      <c r="L55" s="1"/>
      <c r="M55" s="1"/>
      <c r="N55" s="1"/>
      <c r="O55" s="2"/>
    </row>
    <row r="56" spans="1:15" ht="15.75" customHeight="1">
      <c r="A56" s="1" t="s">
        <v>75</v>
      </c>
      <c r="B56" s="1"/>
      <c r="C56" s="1"/>
      <c r="D56" s="1"/>
      <c r="E56" s="1"/>
      <c r="F56" s="1"/>
      <c r="G56" s="1"/>
      <c r="H56" s="1"/>
      <c r="I56" s="1"/>
      <c r="J56" s="1"/>
      <c r="K56" s="1"/>
      <c r="L56" s="1"/>
      <c r="M56" s="1"/>
      <c r="N56" s="1"/>
      <c r="O56" s="2"/>
    </row>
    <row r="57" spans="1:15" ht="15.75" customHeight="1">
      <c r="A57" s="1"/>
      <c r="B57" s="1" t="s">
        <v>139</v>
      </c>
      <c r="C57" s="1"/>
      <c r="D57" s="1"/>
      <c r="E57" s="1"/>
      <c r="F57" s="1"/>
      <c r="G57" s="1"/>
      <c r="H57" s="1"/>
      <c r="I57" s="1"/>
      <c r="J57" s="1"/>
      <c r="K57" s="1"/>
      <c r="L57" s="1"/>
      <c r="M57" s="1"/>
      <c r="N57" s="1"/>
      <c r="O57" s="2"/>
    </row>
    <row r="58" spans="1:15" ht="15.75" customHeight="1">
      <c r="A58" s="1" t="s">
        <v>76</v>
      </c>
      <c r="B58" s="1" t="s">
        <v>74</v>
      </c>
      <c r="C58" s="1"/>
      <c r="D58" s="1"/>
      <c r="E58" s="1"/>
      <c r="F58" s="1"/>
      <c r="G58" s="1"/>
      <c r="H58" s="1"/>
      <c r="I58" s="1"/>
      <c r="J58" s="1"/>
      <c r="K58" s="1"/>
      <c r="L58" s="1"/>
      <c r="M58" s="1"/>
      <c r="N58" s="1"/>
      <c r="O58" s="2"/>
    </row>
    <row r="59" spans="1:15" ht="15.75" customHeight="1">
      <c r="A59" s="1" t="s">
        <v>77</v>
      </c>
      <c r="B59" s="1" t="s">
        <v>78</v>
      </c>
      <c r="C59" s="1"/>
      <c r="D59" s="1"/>
      <c r="E59" s="1"/>
      <c r="F59" s="1"/>
      <c r="G59" s="1"/>
      <c r="H59" s="1"/>
      <c r="I59" s="1"/>
      <c r="J59" s="1"/>
      <c r="K59" s="1"/>
      <c r="L59" s="1"/>
      <c r="M59" s="1"/>
      <c r="N59" s="1"/>
      <c r="O59" s="2"/>
    </row>
    <row r="60" spans="1:15" ht="14.25">
      <c r="A60" s="1"/>
      <c r="B60" s="2"/>
      <c r="C60" s="2"/>
      <c r="D60" s="2"/>
      <c r="E60" s="2"/>
      <c r="F60" s="2"/>
      <c r="G60" s="2"/>
      <c r="H60" s="2"/>
      <c r="I60" s="2"/>
      <c r="J60" s="2"/>
      <c r="K60" s="2"/>
      <c r="L60" s="2"/>
      <c r="M60" s="2"/>
      <c r="N60" s="2"/>
      <c r="O60" s="2"/>
    </row>
    <row r="61" spans="1:15" ht="14.25">
      <c r="A61" s="1" t="s">
        <v>0</v>
      </c>
      <c r="B61" s="2"/>
      <c r="C61" s="2"/>
      <c r="D61" s="2"/>
      <c r="E61" s="2"/>
      <c r="J61" s="2"/>
      <c r="K61" s="2" t="s">
        <v>53</v>
      </c>
      <c r="L61" s="60">
        <f>$L$1</f>
        <v>0</v>
      </c>
      <c r="M61" s="2" t="s">
        <v>124</v>
      </c>
      <c r="N61" s="2">
        <f>+N31+1</f>
        <v>3</v>
      </c>
      <c r="O61" s="2" t="s">
        <v>52</v>
      </c>
    </row>
    <row r="62" spans="1:17" ht="14.25">
      <c r="A62" s="2"/>
      <c r="B62" s="2"/>
      <c r="C62" s="2"/>
      <c r="D62" s="2"/>
      <c r="E62" s="2"/>
      <c r="F62" s="2"/>
      <c r="G62" s="2"/>
      <c r="H62" s="2"/>
      <c r="I62" s="2"/>
      <c r="J62" s="2"/>
      <c r="K62" s="2"/>
      <c r="L62" s="2"/>
      <c r="M62" s="2"/>
      <c r="N62" s="2"/>
      <c r="O62" s="2"/>
      <c r="Q62" s="1"/>
    </row>
    <row r="63" spans="1:15" ht="14.25">
      <c r="A63" s="150" t="s">
        <v>1</v>
      </c>
      <c r="B63" s="150"/>
      <c r="C63" s="150"/>
      <c r="D63" s="150"/>
      <c r="E63" s="150"/>
      <c r="F63" s="150"/>
      <c r="G63" s="150"/>
      <c r="H63" s="150"/>
      <c r="I63" s="150"/>
      <c r="J63" s="150"/>
      <c r="K63" s="150"/>
      <c r="L63" s="150"/>
      <c r="M63" s="150"/>
      <c r="N63" s="150"/>
      <c r="O63" s="150"/>
    </row>
    <row r="64" spans="1:15" ht="13.5">
      <c r="A64" s="2"/>
      <c r="B64" s="2"/>
      <c r="C64" s="2"/>
      <c r="D64" s="2"/>
      <c r="E64" s="2"/>
      <c r="F64" s="2"/>
      <c r="G64" s="2"/>
      <c r="H64" s="2"/>
      <c r="I64" s="2"/>
      <c r="J64" s="2"/>
      <c r="K64" s="2"/>
      <c r="L64" s="2"/>
      <c r="M64" s="2"/>
      <c r="N64" s="2"/>
      <c r="O64" s="2"/>
    </row>
    <row r="65" spans="1:15" ht="14.25">
      <c r="A65" s="2"/>
      <c r="B65" s="2"/>
      <c r="C65" s="2"/>
      <c r="D65" s="2"/>
      <c r="E65" s="2"/>
      <c r="F65" s="2"/>
      <c r="G65" s="16" t="s">
        <v>54</v>
      </c>
      <c r="H65" s="16"/>
      <c r="I65" s="16"/>
      <c r="J65" s="165">
        <f>$J$5</f>
        <v>0</v>
      </c>
      <c r="K65" s="165"/>
      <c r="L65" s="165"/>
      <c r="M65" s="165"/>
      <c r="N65" s="165"/>
      <c r="O65" s="16" t="s">
        <v>115</v>
      </c>
    </row>
    <row r="66" spans="1:15" ht="4.5" customHeight="1">
      <c r="A66" s="2"/>
      <c r="B66" s="2"/>
      <c r="C66" s="2"/>
      <c r="D66" s="2"/>
      <c r="E66" s="2"/>
      <c r="F66" s="2"/>
      <c r="G66" s="2"/>
      <c r="H66" s="2"/>
      <c r="I66" s="2"/>
      <c r="J66" s="2"/>
      <c r="K66" s="2"/>
      <c r="L66" s="2"/>
      <c r="M66" s="2"/>
      <c r="N66" s="2"/>
      <c r="O66" s="2"/>
    </row>
    <row r="67" spans="1:15" ht="34.5" customHeight="1">
      <c r="A67" s="152" t="s">
        <v>2</v>
      </c>
      <c r="B67" s="151" t="s">
        <v>122</v>
      </c>
      <c r="C67" s="151" t="s">
        <v>123</v>
      </c>
      <c r="D67" s="159" t="s">
        <v>79</v>
      </c>
      <c r="E67" s="156" t="s">
        <v>3</v>
      </c>
      <c r="F67" s="157"/>
      <c r="G67" s="157"/>
      <c r="H67" s="157"/>
      <c r="I67" s="158"/>
      <c r="J67" s="163" t="s">
        <v>10</v>
      </c>
      <c r="K67" s="163"/>
      <c r="L67" s="163"/>
      <c r="M67" s="163"/>
      <c r="N67" s="164" t="s">
        <v>80</v>
      </c>
      <c r="O67" s="151" t="s">
        <v>5</v>
      </c>
    </row>
    <row r="68" spans="1:15" ht="15.75">
      <c r="A68" s="152"/>
      <c r="B68" s="151"/>
      <c r="C68" s="151"/>
      <c r="D68" s="160"/>
      <c r="E68" s="156"/>
      <c r="F68" s="157"/>
      <c r="G68" s="157"/>
      <c r="H68" s="157"/>
      <c r="I68" s="158"/>
      <c r="J68" s="45" t="s">
        <v>12</v>
      </c>
      <c r="K68" s="45" t="s">
        <v>13</v>
      </c>
      <c r="L68" s="45" t="s">
        <v>14</v>
      </c>
      <c r="M68" s="45" t="s">
        <v>15</v>
      </c>
      <c r="N68" s="151"/>
      <c r="O68" s="151"/>
    </row>
    <row r="69" spans="1:15" ht="15.75">
      <c r="A69" s="152"/>
      <c r="B69" s="151"/>
      <c r="C69" s="151"/>
      <c r="D69" s="161"/>
      <c r="E69" s="156"/>
      <c r="F69" s="157"/>
      <c r="G69" s="157"/>
      <c r="H69" s="157"/>
      <c r="I69" s="158"/>
      <c r="J69" s="46">
        <v>6</v>
      </c>
      <c r="K69" s="46">
        <v>3</v>
      </c>
      <c r="L69" s="46">
        <v>2</v>
      </c>
      <c r="M69" s="46">
        <v>1</v>
      </c>
      <c r="N69" s="151"/>
      <c r="O69" s="151"/>
    </row>
    <row r="70" spans="1:15" ht="39" customHeight="1">
      <c r="A70" s="42">
        <f>+A54+1</f>
        <v>31</v>
      </c>
      <c r="B70" s="42">
        <f>IF('申請者リスト'!D34="","",'申請者リスト'!D34)</f>
      </c>
      <c r="C70" s="111">
        <f>IF('申請者リスト'!C34="","",'申請者リスト'!C34)</f>
      </c>
      <c r="D70" s="111">
        <f>IF('申請者リスト'!B34="","",'申請者リスト'!B34)</f>
      </c>
      <c r="E70" s="44">
        <f>IF('申請者リスト'!H34="","",'申請者リスト'!H34)</f>
      </c>
      <c r="F70" s="5" t="s">
        <v>24</v>
      </c>
      <c r="G70" s="3">
        <f>IF('申請者リスト'!I34="","",'申請者リスト'!I34)</f>
      </c>
      <c r="H70" s="5" t="s">
        <v>24</v>
      </c>
      <c r="I70" s="4">
        <f>IF('申請者リスト'!J34="","",'申請者リスト'!J34)</f>
      </c>
      <c r="J70" s="42">
        <f>IF('申請者リスト'!K34="","",'申請者リスト'!K34)</f>
      </c>
      <c r="K70" s="42">
        <f>IF('申請者リスト'!L34="","",'申請者リスト'!L34)</f>
      </c>
      <c r="L70" s="42">
        <f>IF('申請者リスト'!M34="","",'申請者リスト'!M34)</f>
      </c>
      <c r="M70" s="42">
        <f>IF('申請者リスト'!N34="","",'申請者リスト'!N34)</f>
      </c>
      <c r="N70" s="42">
        <f>IF('申請者リスト'!O34=0,"",'申請者リスト'!O34)</f>
      </c>
      <c r="O70" s="43"/>
    </row>
    <row r="71" spans="1:15" ht="39" customHeight="1">
      <c r="A71" s="42">
        <f>+A70+1</f>
        <v>32</v>
      </c>
      <c r="B71" s="42">
        <f>IF('申請者リスト'!D35="","",'申請者リスト'!D35)</f>
      </c>
      <c r="C71" s="111">
        <f>IF('申請者リスト'!C35="","",'申請者リスト'!C35)</f>
      </c>
      <c r="D71" s="111">
        <f>IF('申請者リスト'!B35="","",'申請者リスト'!B35)</f>
      </c>
      <c r="E71" s="44">
        <f>IF('申請者リスト'!H35="","",'申請者リスト'!H35)</f>
      </c>
      <c r="F71" s="5" t="s">
        <v>24</v>
      </c>
      <c r="G71" s="3">
        <f>IF('申請者リスト'!I35="","",'申請者リスト'!I35)</f>
      </c>
      <c r="H71" s="5" t="s">
        <v>24</v>
      </c>
      <c r="I71" s="4">
        <f>IF('申請者リスト'!J35="","",'申請者リスト'!J35)</f>
      </c>
      <c r="J71" s="42">
        <f>IF('申請者リスト'!K35="","",'申請者リスト'!K35)</f>
      </c>
      <c r="K71" s="42">
        <f>IF('申請者リスト'!L35="","",'申請者リスト'!L35)</f>
      </c>
      <c r="L71" s="42">
        <f>IF('申請者リスト'!M35="","",'申請者リスト'!M35)</f>
      </c>
      <c r="M71" s="42">
        <f>IF('申請者リスト'!N35="","",'申請者リスト'!N35)</f>
      </c>
      <c r="N71" s="42">
        <f>IF('申請者リスト'!O35=0,"",'申請者リスト'!O35)</f>
      </c>
      <c r="O71" s="43"/>
    </row>
    <row r="72" spans="1:15" ht="39" customHeight="1">
      <c r="A72" s="42">
        <f aca="true" t="shared" si="2" ref="A72:A84">+A71+1</f>
        <v>33</v>
      </c>
      <c r="B72" s="42">
        <f>IF('申請者リスト'!D36="","",'申請者リスト'!D36)</f>
      </c>
      <c r="C72" s="111">
        <f>IF('申請者リスト'!C36="","",'申請者リスト'!C36)</f>
      </c>
      <c r="D72" s="111">
        <f>IF('申請者リスト'!B36="","",'申請者リスト'!B36)</f>
      </c>
      <c r="E72" s="44">
        <f>IF('申請者リスト'!H36="","",'申請者リスト'!H36)</f>
      </c>
      <c r="F72" s="5" t="s">
        <v>24</v>
      </c>
      <c r="G72" s="3">
        <f>IF('申請者リスト'!I36="","",'申請者リスト'!I36)</f>
      </c>
      <c r="H72" s="5" t="s">
        <v>24</v>
      </c>
      <c r="I72" s="4">
        <f>IF('申請者リスト'!J36="","",'申請者リスト'!J36)</f>
      </c>
      <c r="J72" s="42">
        <f>IF('申請者リスト'!K36="","",'申請者リスト'!K36)</f>
      </c>
      <c r="K72" s="42">
        <f>IF('申請者リスト'!L36="","",'申請者リスト'!L36)</f>
      </c>
      <c r="L72" s="42">
        <f>IF('申請者リスト'!M36="","",'申請者リスト'!M36)</f>
      </c>
      <c r="M72" s="42">
        <f>IF('申請者リスト'!N36="","",'申請者リスト'!N36)</f>
      </c>
      <c r="N72" s="42">
        <f>IF('申請者リスト'!O36=0,"",'申請者リスト'!O36)</f>
      </c>
      <c r="O72" s="43"/>
    </row>
    <row r="73" spans="1:15" ht="39" customHeight="1">
      <c r="A73" s="42">
        <f t="shared" si="2"/>
        <v>34</v>
      </c>
      <c r="B73" s="42">
        <f>IF('申請者リスト'!D37="","",'申請者リスト'!D37)</f>
      </c>
      <c r="C73" s="111">
        <f>IF('申請者リスト'!C37="","",'申請者リスト'!C37)</f>
      </c>
      <c r="D73" s="111">
        <f>IF('申請者リスト'!B37="","",'申請者リスト'!B37)</f>
      </c>
      <c r="E73" s="44">
        <f>IF('申請者リスト'!H37="","",'申請者リスト'!H37)</f>
      </c>
      <c r="F73" s="5" t="s">
        <v>24</v>
      </c>
      <c r="G73" s="3">
        <f>IF('申請者リスト'!I37="","",'申請者リスト'!I37)</f>
      </c>
      <c r="H73" s="5" t="s">
        <v>24</v>
      </c>
      <c r="I73" s="4">
        <f>IF('申請者リスト'!J37="","",'申請者リスト'!J37)</f>
      </c>
      <c r="J73" s="42">
        <f>IF('申請者リスト'!K37="","",'申請者リスト'!K37)</f>
      </c>
      <c r="K73" s="42">
        <f>IF('申請者リスト'!L37="","",'申請者リスト'!L37)</f>
      </c>
      <c r="L73" s="42">
        <f>IF('申請者リスト'!M37="","",'申請者リスト'!M37)</f>
      </c>
      <c r="M73" s="42">
        <f>IF('申請者リスト'!N37="","",'申請者リスト'!N37)</f>
      </c>
      <c r="N73" s="42">
        <f>IF('申請者リスト'!O37=0,"",'申請者リスト'!O37)</f>
      </c>
      <c r="O73" s="43"/>
    </row>
    <row r="74" spans="1:15" ht="39" customHeight="1">
      <c r="A74" s="42">
        <f t="shared" si="2"/>
        <v>35</v>
      </c>
      <c r="B74" s="42">
        <f>IF('申請者リスト'!D38="","",'申請者リスト'!D38)</f>
      </c>
      <c r="C74" s="111">
        <f>IF('申請者リスト'!C38="","",'申請者リスト'!C38)</f>
      </c>
      <c r="D74" s="111">
        <f>IF('申請者リスト'!B38="","",'申請者リスト'!B38)</f>
      </c>
      <c r="E74" s="44">
        <f>IF('申請者リスト'!H38="","",'申請者リスト'!H38)</f>
      </c>
      <c r="F74" s="5" t="s">
        <v>24</v>
      </c>
      <c r="G74" s="3">
        <f>IF('申請者リスト'!I38="","",'申請者リスト'!I38)</f>
      </c>
      <c r="H74" s="5" t="s">
        <v>24</v>
      </c>
      <c r="I74" s="4">
        <f>IF('申請者リスト'!J38="","",'申請者リスト'!J38)</f>
      </c>
      <c r="J74" s="42">
        <f>IF('申請者リスト'!K38="","",'申請者リスト'!K38)</f>
      </c>
      <c r="K74" s="42">
        <f>IF('申請者リスト'!L38="","",'申請者リスト'!L38)</f>
      </c>
      <c r="L74" s="42">
        <f>IF('申請者リスト'!M38="","",'申請者リスト'!M38)</f>
      </c>
      <c r="M74" s="42">
        <f>IF('申請者リスト'!N38="","",'申請者リスト'!N38)</f>
      </c>
      <c r="N74" s="42">
        <f>IF('申請者リスト'!O38=0,"",'申請者リスト'!O38)</f>
      </c>
      <c r="O74" s="43"/>
    </row>
    <row r="75" spans="1:15" ht="39" customHeight="1">
      <c r="A75" s="42">
        <f t="shared" si="2"/>
        <v>36</v>
      </c>
      <c r="B75" s="42">
        <f>IF('申請者リスト'!D39="","",'申請者リスト'!D39)</f>
      </c>
      <c r="C75" s="111">
        <f>IF('申請者リスト'!C39="","",'申請者リスト'!C39)</f>
      </c>
      <c r="D75" s="111">
        <f>IF('申請者リスト'!B39="","",'申請者リスト'!B39)</f>
      </c>
      <c r="E75" s="44">
        <f>IF('申請者リスト'!H39="","",'申請者リスト'!H39)</f>
      </c>
      <c r="F75" s="5" t="s">
        <v>24</v>
      </c>
      <c r="G75" s="3">
        <f>IF('申請者リスト'!I39="","",'申請者リスト'!I39)</f>
      </c>
      <c r="H75" s="5" t="s">
        <v>24</v>
      </c>
      <c r="I75" s="4">
        <f>IF('申請者リスト'!J39="","",'申請者リスト'!J39)</f>
      </c>
      <c r="J75" s="42">
        <f>IF('申請者リスト'!K39="","",'申請者リスト'!K39)</f>
      </c>
      <c r="K75" s="42">
        <f>IF('申請者リスト'!L39="","",'申請者リスト'!L39)</f>
      </c>
      <c r="L75" s="42">
        <f>IF('申請者リスト'!M39="","",'申請者リスト'!M39)</f>
      </c>
      <c r="M75" s="42">
        <f>IF('申請者リスト'!N39="","",'申請者リスト'!N39)</f>
      </c>
      <c r="N75" s="42">
        <f>IF('申請者リスト'!O39=0,"",'申請者リスト'!O39)</f>
      </c>
      <c r="O75" s="43"/>
    </row>
    <row r="76" spans="1:15" ht="39" customHeight="1">
      <c r="A76" s="42">
        <f t="shared" si="2"/>
        <v>37</v>
      </c>
      <c r="B76" s="42">
        <f>IF('申請者リスト'!D40="","",'申請者リスト'!D40)</f>
      </c>
      <c r="C76" s="111">
        <f>IF('申請者リスト'!C40="","",'申請者リスト'!C40)</f>
      </c>
      <c r="D76" s="111">
        <f>IF('申請者リスト'!B40="","",'申請者リスト'!B40)</f>
      </c>
      <c r="E76" s="44">
        <f>IF('申請者リスト'!H40="","",'申請者リスト'!H40)</f>
      </c>
      <c r="F76" s="5" t="s">
        <v>24</v>
      </c>
      <c r="G76" s="3">
        <f>IF('申請者リスト'!I40="","",'申請者リスト'!I40)</f>
      </c>
      <c r="H76" s="5" t="s">
        <v>24</v>
      </c>
      <c r="I76" s="4">
        <f>IF('申請者リスト'!J40="","",'申請者リスト'!J40)</f>
      </c>
      <c r="J76" s="42">
        <f>IF('申請者リスト'!K40="","",'申請者リスト'!K40)</f>
      </c>
      <c r="K76" s="42">
        <f>IF('申請者リスト'!L40="","",'申請者リスト'!L40)</f>
      </c>
      <c r="L76" s="42">
        <f>IF('申請者リスト'!M40="","",'申請者リスト'!M40)</f>
      </c>
      <c r="M76" s="42">
        <f>IF('申請者リスト'!N40="","",'申請者リスト'!N40)</f>
      </c>
      <c r="N76" s="42">
        <f>IF('申請者リスト'!O40=0,"",'申請者リスト'!O40)</f>
      </c>
      <c r="O76" s="43"/>
    </row>
    <row r="77" spans="1:15" ht="39" customHeight="1">
      <c r="A77" s="42">
        <f t="shared" si="2"/>
        <v>38</v>
      </c>
      <c r="B77" s="42">
        <f>IF('申請者リスト'!D41="","",'申請者リスト'!D41)</f>
      </c>
      <c r="C77" s="111">
        <f>IF('申請者リスト'!C41="","",'申請者リスト'!C41)</f>
      </c>
      <c r="D77" s="111">
        <f>IF('申請者リスト'!B41="","",'申請者リスト'!B41)</f>
      </c>
      <c r="E77" s="44">
        <f>IF('申請者リスト'!H41="","",'申請者リスト'!H41)</f>
      </c>
      <c r="F77" s="5" t="s">
        <v>24</v>
      </c>
      <c r="G77" s="3">
        <f>IF('申請者リスト'!I41="","",'申請者リスト'!I41)</f>
      </c>
      <c r="H77" s="5" t="s">
        <v>24</v>
      </c>
      <c r="I77" s="4">
        <f>IF('申請者リスト'!J41="","",'申請者リスト'!J41)</f>
      </c>
      <c r="J77" s="42">
        <f>IF('申請者リスト'!K41="","",'申請者リスト'!K41)</f>
      </c>
      <c r="K77" s="42">
        <f>IF('申請者リスト'!L41="","",'申請者リスト'!L41)</f>
      </c>
      <c r="L77" s="42">
        <f>IF('申請者リスト'!M41="","",'申請者リスト'!M41)</f>
      </c>
      <c r="M77" s="42">
        <f>IF('申請者リスト'!N41="","",'申請者リスト'!N41)</f>
      </c>
      <c r="N77" s="42">
        <f>IF('申請者リスト'!O41=0,"",'申請者リスト'!O41)</f>
      </c>
      <c r="O77" s="43"/>
    </row>
    <row r="78" spans="1:15" ht="39" customHeight="1">
      <c r="A78" s="42">
        <f t="shared" si="2"/>
        <v>39</v>
      </c>
      <c r="B78" s="42">
        <f>IF('申請者リスト'!D42="","",'申請者リスト'!D42)</f>
      </c>
      <c r="C78" s="111">
        <f>IF('申請者リスト'!C42="","",'申請者リスト'!C42)</f>
      </c>
      <c r="D78" s="111">
        <f>IF('申請者リスト'!B42="","",'申請者リスト'!B42)</f>
      </c>
      <c r="E78" s="44">
        <f>IF('申請者リスト'!H42="","",'申請者リスト'!H42)</f>
      </c>
      <c r="F78" s="5" t="s">
        <v>24</v>
      </c>
      <c r="G78" s="3">
        <f>IF('申請者リスト'!I42="","",'申請者リスト'!I42)</f>
      </c>
      <c r="H78" s="5" t="s">
        <v>24</v>
      </c>
      <c r="I78" s="4">
        <f>IF('申請者リスト'!J42="","",'申請者リスト'!J42)</f>
      </c>
      <c r="J78" s="42">
        <f>IF('申請者リスト'!K42="","",'申請者リスト'!K42)</f>
      </c>
      <c r="K78" s="42">
        <f>IF('申請者リスト'!L42="","",'申請者リスト'!L42)</f>
      </c>
      <c r="L78" s="42">
        <f>IF('申請者リスト'!M42="","",'申請者リスト'!M42)</f>
      </c>
      <c r="M78" s="42">
        <f>IF('申請者リスト'!N42="","",'申請者リスト'!N42)</f>
      </c>
      <c r="N78" s="42">
        <f>IF('申請者リスト'!O42=0,"",'申請者リスト'!O42)</f>
      </c>
      <c r="O78" s="43"/>
    </row>
    <row r="79" spans="1:15" ht="39" customHeight="1">
      <c r="A79" s="42">
        <f t="shared" si="2"/>
        <v>40</v>
      </c>
      <c r="B79" s="42">
        <f>IF('申請者リスト'!D43="","",'申請者リスト'!D43)</f>
      </c>
      <c r="C79" s="111">
        <f>IF('申請者リスト'!C43="","",'申請者リスト'!C43)</f>
      </c>
      <c r="D79" s="111">
        <f>IF('申請者リスト'!B43="","",'申請者リスト'!B43)</f>
      </c>
      <c r="E79" s="44">
        <f>IF('申請者リスト'!H43="","",'申請者リスト'!H43)</f>
      </c>
      <c r="F79" s="5" t="s">
        <v>24</v>
      </c>
      <c r="G79" s="3">
        <f>IF('申請者リスト'!I43="","",'申請者リスト'!I43)</f>
      </c>
      <c r="H79" s="5" t="s">
        <v>24</v>
      </c>
      <c r="I79" s="4">
        <f>IF('申請者リスト'!J43="","",'申請者リスト'!J43)</f>
      </c>
      <c r="J79" s="42">
        <f>IF('申請者リスト'!K43="","",'申請者リスト'!K43)</f>
      </c>
      <c r="K79" s="42">
        <f>IF('申請者リスト'!L43="","",'申請者リスト'!L43)</f>
      </c>
      <c r="L79" s="42">
        <f>IF('申請者リスト'!M43="","",'申請者リスト'!M43)</f>
      </c>
      <c r="M79" s="42">
        <f>IF('申請者リスト'!N43="","",'申請者リスト'!N43)</f>
      </c>
      <c r="N79" s="42">
        <f>IF('申請者リスト'!O43=0,"",'申請者リスト'!O43)</f>
      </c>
      <c r="O79" s="43"/>
    </row>
    <row r="80" spans="1:15" ht="39" customHeight="1">
      <c r="A80" s="42">
        <f t="shared" si="2"/>
        <v>41</v>
      </c>
      <c r="B80" s="42">
        <f>IF('申請者リスト'!D44="","",'申請者リスト'!D44)</f>
      </c>
      <c r="C80" s="111">
        <f>IF('申請者リスト'!C44="","",'申請者リスト'!C44)</f>
      </c>
      <c r="D80" s="111">
        <f>IF('申請者リスト'!B44="","",'申請者リスト'!B44)</f>
      </c>
      <c r="E80" s="44">
        <f>IF('申請者リスト'!H44="","",'申請者リスト'!H44)</f>
      </c>
      <c r="F80" s="5" t="s">
        <v>24</v>
      </c>
      <c r="G80" s="3">
        <f>IF('申請者リスト'!I44="","",'申請者リスト'!I44)</f>
      </c>
      <c r="H80" s="5" t="s">
        <v>24</v>
      </c>
      <c r="I80" s="4">
        <f>IF('申請者リスト'!J44="","",'申請者リスト'!J44)</f>
      </c>
      <c r="J80" s="42">
        <f>IF('申請者リスト'!K44="","",'申請者リスト'!K44)</f>
      </c>
      <c r="K80" s="42">
        <f>IF('申請者リスト'!L44="","",'申請者リスト'!L44)</f>
      </c>
      <c r="L80" s="42">
        <f>IF('申請者リスト'!M44="","",'申請者リスト'!M44)</f>
      </c>
      <c r="M80" s="42">
        <f>IF('申請者リスト'!N44="","",'申請者リスト'!N44)</f>
      </c>
      <c r="N80" s="42">
        <f>IF('申請者リスト'!O44=0,"",'申請者リスト'!O44)</f>
      </c>
      <c r="O80" s="43"/>
    </row>
    <row r="81" spans="1:15" ht="39" customHeight="1">
      <c r="A81" s="42">
        <f t="shared" si="2"/>
        <v>42</v>
      </c>
      <c r="B81" s="42">
        <f>IF('申請者リスト'!D45="","",'申請者リスト'!D45)</f>
      </c>
      <c r="C81" s="111">
        <f>IF('申請者リスト'!C45="","",'申請者リスト'!C45)</f>
      </c>
      <c r="D81" s="111">
        <f>IF('申請者リスト'!B45="","",'申請者リスト'!B45)</f>
      </c>
      <c r="E81" s="44">
        <f>IF('申請者リスト'!H45="","",'申請者リスト'!H45)</f>
      </c>
      <c r="F81" s="5" t="s">
        <v>24</v>
      </c>
      <c r="G81" s="3">
        <f>IF('申請者リスト'!I45="","",'申請者リスト'!I45)</f>
      </c>
      <c r="H81" s="5" t="s">
        <v>24</v>
      </c>
      <c r="I81" s="4">
        <f>IF('申請者リスト'!J45="","",'申請者リスト'!J45)</f>
      </c>
      <c r="J81" s="42">
        <f>IF('申請者リスト'!K45="","",'申請者リスト'!K45)</f>
      </c>
      <c r="K81" s="42">
        <f>IF('申請者リスト'!L45="","",'申請者リスト'!L45)</f>
      </c>
      <c r="L81" s="42">
        <f>IF('申請者リスト'!M45="","",'申請者リスト'!M45)</f>
      </c>
      <c r="M81" s="42">
        <f>IF('申請者リスト'!N45="","",'申請者リスト'!N45)</f>
      </c>
      <c r="N81" s="42">
        <f>IF('申請者リスト'!O45=0,"",'申請者リスト'!O45)</f>
      </c>
      <c r="O81" s="43"/>
    </row>
    <row r="82" spans="1:15" ht="39" customHeight="1">
      <c r="A82" s="42">
        <f t="shared" si="2"/>
        <v>43</v>
      </c>
      <c r="B82" s="42">
        <f>IF('申請者リスト'!D46="","",'申請者リスト'!D46)</f>
      </c>
      <c r="C82" s="111">
        <f>IF('申請者リスト'!C46="","",'申請者リスト'!C46)</f>
      </c>
      <c r="D82" s="111">
        <f>IF('申請者リスト'!B46="","",'申請者リスト'!B46)</f>
      </c>
      <c r="E82" s="44">
        <f>IF('申請者リスト'!H46="","",'申請者リスト'!H46)</f>
      </c>
      <c r="F82" s="5" t="s">
        <v>24</v>
      </c>
      <c r="G82" s="3">
        <f>IF('申請者リスト'!I46="","",'申請者リスト'!I46)</f>
      </c>
      <c r="H82" s="5" t="s">
        <v>24</v>
      </c>
      <c r="I82" s="4">
        <f>IF('申請者リスト'!J46="","",'申請者リスト'!J46)</f>
      </c>
      <c r="J82" s="42">
        <f>IF('申請者リスト'!K46="","",'申請者リスト'!K46)</f>
      </c>
      <c r="K82" s="42">
        <f>IF('申請者リスト'!L46="","",'申請者リスト'!L46)</f>
      </c>
      <c r="L82" s="42">
        <f>IF('申請者リスト'!M46="","",'申請者リスト'!M46)</f>
      </c>
      <c r="M82" s="42">
        <f>IF('申請者リスト'!N46="","",'申請者リスト'!N46)</f>
      </c>
      <c r="N82" s="42">
        <f>IF('申請者リスト'!O46=0,"",'申請者リスト'!O46)</f>
      </c>
      <c r="O82" s="43"/>
    </row>
    <row r="83" spans="1:15" ht="39" customHeight="1">
      <c r="A83" s="42">
        <f t="shared" si="2"/>
        <v>44</v>
      </c>
      <c r="B83" s="42">
        <f>IF('申請者リスト'!D47="","",'申請者リスト'!D47)</f>
      </c>
      <c r="C83" s="111">
        <f>IF('申請者リスト'!C47="","",'申請者リスト'!C47)</f>
      </c>
      <c r="D83" s="111">
        <f>IF('申請者リスト'!B47="","",'申請者リスト'!B47)</f>
      </c>
      <c r="E83" s="44">
        <f>IF('申請者リスト'!H47="","",'申請者リスト'!H47)</f>
      </c>
      <c r="F83" s="5" t="s">
        <v>24</v>
      </c>
      <c r="G83" s="3">
        <f>IF('申請者リスト'!I47="","",'申請者リスト'!I47)</f>
      </c>
      <c r="H83" s="5" t="s">
        <v>24</v>
      </c>
      <c r="I83" s="4">
        <f>IF('申請者リスト'!J47="","",'申請者リスト'!J47)</f>
      </c>
      <c r="J83" s="42">
        <f>IF('申請者リスト'!K47="","",'申請者リスト'!K47)</f>
      </c>
      <c r="K83" s="42">
        <f>IF('申請者リスト'!L47="","",'申請者リスト'!L47)</f>
      </c>
      <c r="L83" s="42">
        <f>IF('申請者リスト'!M47="","",'申請者リスト'!M47)</f>
      </c>
      <c r="M83" s="42">
        <f>IF('申請者リスト'!N47="","",'申請者リスト'!N47)</f>
      </c>
      <c r="N83" s="42">
        <f>IF('申請者リスト'!O47=0,"",'申請者リスト'!O47)</f>
      </c>
      <c r="O83" s="43"/>
    </row>
    <row r="84" spans="1:15" ht="39" customHeight="1">
      <c r="A84" s="42">
        <f t="shared" si="2"/>
        <v>45</v>
      </c>
      <c r="B84" s="42">
        <f>IF('申請者リスト'!D48="","",'申請者リスト'!D48)</f>
      </c>
      <c r="C84" s="111">
        <f>IF('申請者リスト'!C48="","",'申請者リスト'!C48)</f>
      </c>
      <c r="D84" s="111">
        <f>IF('申請者リスト'!B48="","",'申請者リスト'!B48)</f>
      </c>
      <c r="E84" s="44">
        <f>IF('申請者リスト'!H48="","",'申請者リスト'!H48)</f>
      </c>
      <c r="F84" s="5" t="s">
        <v>24</v>
      </c>
      <c r="G84" s="3">
        <f>IF('申請者リスト'!I48="","",'申請者リスト'!I48)</f>
      </c>
      <c r="H84" s="5" t="s">
        <v>24</v>
      </c>
      <c r="I84" s="4">
        <f>IF('申請者リスト'!J48="","",'申請者リスト'!J48)</f>
      </c>
      <c r="J84" s="42">
        <f>IF('申請者リスト'!K48="","",'申請者リスト'!K48)</f>
      </c>
      <c r="K84" s="42">
        <f>IF('申請者リスト'!L48="","",'申請者リスト'!L48)</f>
      </c>
      <c r="L84" s="42">
        <f>IF('申請者リスト'!M48="","",'申請者リスト'!M48)</f>
      </c>
      <c r="M84" s="42">
        <f>IF('申請者リスト'!N48="","",'申請者リスト'!N48)</f>
      </c>
      <c r="N84" s="42">
        <f>IF('申請者リスト'!O48=0,"",'申請者リスト'!O48)</f>
      </c>
      <c r="O84" s="43"/>
    </row>
    <row r="85" spans="1:15" ht="15.75" customHeight="1">
      <c r="A85" s="1" t="s">
        <v>17</v>
      </c>
      <c r="B85" s="1"/>
      <c r="C85" s="1"/>
      <c r="D85" s="1"/>
      <c r="E85" s="1"/>
      <c r="F85" s="1"/>
      <c r="G85" s="1"/>
      <c r="H85" s="1"/>
      <c r="I85" s="1"/>
      <c r="J85" s="1"/>
      <c r="K85" s="1"/>
      <c r="L85" s="1"/>
      <c r="M85" s="1"/>
      <c r="N85" s="1"/>
      <c r="O85" s="2"/>
    </row>
    <row r="86" spans="1:15" ht="15.75" customHeight="1">
      <c r="A86" s="1" t="s">
        <v>75</v>
      </c>
      <c r="B86" s="1"/>
      <c r="C86" s="1"/>
      <c r="D86" s="1"/>
      <c r="E86" s="1"/>
      <c r="F86" s="1"/>
      <c r="G86" s="1"/>
      <c r="H86" s="1"/>
      <c r="I86" s="1"/>
      <c r="J86" s="1"/>
      <c r="K86" s="1"/>
      <c r="L86" s="1"/>
      <c r="M86" s="1"/>
      <c r="N86" s="1"/>
      <c r="O86" s="2"/>
    </row>
    <row r="87" spans="1:15" ht="15.75" customHeight="1">
      <c r="A87" s="1"/>
      <c r="B87" s="1" t="s">
        <v>139</v>
      </c>
      <c r="C87" s="1"/>
      <c r="D87" s="1"/>
      <c r="E87" s="1"/>
      <c r="F87" s="1"/>
      <c r="G87" s="1"/>
      <c r="H87" s="1"/>
      <c r="I87" s="1"/>
      <c r="J87" s="1"/>
      <c r="K87" s="1"/>
      <c r="L87" s="1"/>
      <c r="M87" s="1"/>
      <c r="N87" s="1"/>
      <c r="O87" s="2"/>
    </row>
    <row r="88" spans="1:15" ht="15.75" customHeight="1">
      <c r="A88" s="1" t="s">
        <v>76</v>
      </c>
      <c r="B88" s="1" t="s">
        <v>74</v>
      </c>
      <c r="C88" s="1"/>
      <c r="D88" s="1"/>
      <c r="E88" s="1"/>
      <c r="F88" s="1"/>
      <c r="G88" s="1"/>
      <c r="H88" s="1"/>
      <c r="I88" s="1"/>
      <c r="J88" s="1"/>
      <c r="K88" s="1"/>
      <c r="L88" s="1"/>
      <c r="M88" s="1"/>
      <c r="N88" s="1"/>
      <c r="O88" s="2"/>
    </row>
    <row r="89" spans="1:15" ht="15.75" customHeight="1">
      <c r="A89" s="1" t="s">
        <v>77</v>
      </c>
      <c r="B89" s="1" t="s">
        <v>78</v>
      </c>
      <c r="C89" s="1"/>
      <c r="D89" s="1"/>
      <c r="E89" s="1"/>
      <c r="F89" s="1"/>
      <c r="G89" s="1"/>
      <c r="H89" s="1"/>
      <c r="I89" s="1"/>
      <c r="J89" s="1"/>
      <c r="K89" s="1"/>
      <c r="L89" s="1"/>
      <c r="M89" s="1"/>
      <c r="N89" s="1"/>
      <c r="O89" s="2"/>
    </row>
    <row r="90" spans="1:15" ht="14.25">
      <c r="A90" s="1"/>
      <c r="B90" s="2"/>
      <c r="C90" s="2"/>
      <c r="D90" s="2"/>
      <c r="E90" s="2"/>
      <c r="F90" s="2"/>
      <c r="G90" s="2"/>
      <c r="H90" s="2"/>
      <c r="I90" s="2"/>
      <c r="J90" s="2"/>
      <c r="K90" s="2"/>
      <c r="L90" s="2"/>
      <c r="M90" s="2"/>
      <c r="N90" s="2"/>
      <c r="O90" s="2"/>
    </row>
    <row r="91" spans="1:15" ht="14.25">
      <c r="A91" s="1" t="s">
        <v>0</v>
      </c>
      <c r="B91" s="2"/>
      <c r="C91" s="2"/>
      <c r="D91" s="2"/>
      <c r="E91" s="2"/>
      <c r="J91" s="2"/>
      <c r="K91" s="2" t="s">
        <v>53</v>
      </c>
      <c r="L91" s="60">
        <f>$L$1</f>
        <v>0</v>
      </c>
      <c r="M91" s="2" t="s">
        <v>124</v>
      </c>
      <c r="N91" s="2">
        <f>+N61+1</f>
        <v>4</v>
      </c>
      <c r="O91" s="2" t="s">
        <v>52</v>
      </c>
    </row>
    <row r="92" spans="1:17" ht="14.25">
      <c r="A92" s="2"/>
      <c r="B92" s="2"/>
      <c r="C92" s="2"/>
      <c r="D92" s="2"/>
      <c r="E92" s="2"/>
      <c r="F92" s="2"/>
      <c r="G92" s="2"/>
      <c r="H92" s="2"/>
      <c r="I92" s="2"/>
      <c r="J92" s="2"/>
      <c r="K92" s="2"/>
      <c r="L92" s="2"/>
      <c r="M92" s="2"/>
      <c r="N92" s="2"/>
      <c r="O92" s="2"/>
      <c r="Q92" s="1"/>
    </row>
    <row r="93" spans="1:15" ht="14.25">
      <c r="A93" s="150" t="s">
        <v>1</v>
      </c>
      <c r="B93" s="150"/>
      <c r="C93" s="150"/>
      <c r="D93" s="150"/>
      <c r="E93" s="150"/>
      <c r="F93" s="150"/>
      <c r="G93" s="150"/>
      <c r="H93" s="150"/>
      <c r="I93" s="150"/>
      <c r="J93" s="150"/>
      <c r="K93" s="150"/>
      <c r="L93" s="150"/>
      <c r="M93" s="150"/>
      <c r="N93" s="150"/>
      <c r="O93" s="150"/>
    </row>
    <row r="94" spans="1:15" ht="13.5">
      <c r="A94" s="2"/>
      <c r="B94" s="2"/>
      <c r="C94" s="2"/>
      <c r="D94" s="2"/>
      <c r="E94" s="2"/>
      <c r="F94" s="2"/>
      <c r="G94" s="2"/>
      <c r="H94" s="2"/>
      <c r="I94" s="2"/>
      <c r="J94" s="2"/>
      <c r="K94" s="2"/>
      <c r="L94" s="2"/>
      <c r="M94" s="2"/>
      <c r="N94" s="2"/>
      <c r="O94" s="2"/>
    </row>
    <row r="95" spans="1:15" ht="14.25">
      <c r="A95" s="2"/>
      <c r="B95" s="2"/>
      <c r="C95" s="2"/>
      <c r="D95" s="2"/>
      <c r="E95" s="2"/>
      <c r="F95" s="2"/>
      <c r="G95" s="16" t="s">
        <v>54</v>
      </c>
      <c r="H95" s="16"/>
      <c r="I95" s="16"/>
      <c r="J95" s="165">
        <f>$J$5</f>
        <v>0</v>
      </c>
      <c r="K95" s="165"/>
      <c r="L95" s="165"/>
      <c r="M95" s="165"/>
      <c r="N95" s="165"/>
      <c r="O95" s="16" t="s">
        <v>115</v>
      </c>
    </row>
    <row r="96" spans="1:15" ht="4.5" customHeight="1">
      <c r="A96" s="2"/>
      <c r="B96" s="2"/>
      <c r="C96" s="2"/>
      <c r="D96" s="2"/>
      <c r="E96" s="2"/>
      <c r="F96" s="2"/>
      <c r="G96" s="2"/>
      <c r="H96" s="2"/>
      <c r="I96" s="2"/>
      <c r="J96" s="2"/>
      <c r="K96" s="2"/>
      <c r="L96" s="2"/>
      <c r="M96" s="2"/>
      <c r="N96" s="2"/>
      <c r="O96" s="2"/>
    </row>
    <row r="97" spans="1:15" ht="34.5" customHeight="1">
      <c r="A97" s="152" t="s">
        <v>2</v>
      </c>
      <c r="B97" s="151" t="s">
        <v>122</v>
      </c>
      <c r="C97" s="151" t="s">
        <v>123</v>
      </c>
      <c r="D97" s="159" t="s">
        <v>79</v>
      </c>
      <c r="E97" s="156" t="s">
        <v>3</v>
      </c>
      <c r="F97" s="157"/>
      <c r="G97" s="157"/>
      <c r="H97" s="157"/>
      <c r="I97" s="158"/>
      <c r="J97" s="163" t="s">
        <v>10</v>
      </c>
      <c r="K97" s="163"/>
      <c r="L97" s="163"/>
      <c r="M97" s="163"/>
      <c r="N97" s="164" t="s">
        <v>80</v>
      </c>
      <c r="O97" s="151" t="s">
        <v>5</v>
      </c>
    </row>
    <row r="98" spans="1:15" ht="15.75">
      <c r="A98" s="152"/>
      <c r="B98" s="151"/>
      <c r="C98" s="151"/>
      <c r="D98" s="160"/>
      <c r="E98" s="156"/>
      <c r="F98" s="157"/>
      <c r="G98" s="157"/>
      <c r="H98" s="157"/>
      <c r="I98" s="158"/>
      <c r="J98" s="45" t="s">
        <v>12</v>
      </c>
      <c r="K98" s="45" t="s">
        <v>13</v>
      </c>
      <c r="L98" s="45" t="s">
        <v>14</v>
      </c>
      <c r="M98" s="45" t="s">
        <v>15</v>
      </c>
      <c r="N98" s="151"/>
      <c r="O98" s="151"/>
    </row>
    <row r="99" spans="1:15" ht="15.75">
      <c r="A99" s="152"/>
      <c r="B99" s="151"/>
      <c r="C99" s="151"/>
      <c r="D99" s="161"/>
      <c r="E99" s="156"/>
      <c r="F99" s="157"/>
      <c r="G99" s="157"/>
      <c r="H99" s="157"/>
      <c r="I99" s="158"/>
      <c r="J99" s="46">
        <v>6</v>
      </c>
      <c r="K99" s="46">
        <v>3</v>
      </c>
      <c r="L99" s="46">
        <v>2</v>
      </c>
      <c r="M99" s="46">
        <v>1</v>
      </c>
      <c r="N99" s="151"/>
      <c r="O99" s="151"/>
    </row>
    <row r="100" spans="1:15" ht="39" customHeight="1">
      <c r="A100" s="42">
        <f>+A84+1</f>
        <v>46</v>
      </c>
      <c r="B100" s="42">
        <f>IF('申請者リスト'!D49="","",'申請者リスト'!D49)</f>
      </c>
      <c r="C100" s="111">
        <f>IF('申請者リスト'!C49="","",'申請者リスト'!C49)</f>
      </c>
      <c r="D100" s="111">
        <f>IF('申請者リスト'!B49="","",'申請者リスト'!B49)</f>
      </c>
      <c r="E100" s="44">
        <f>IF('申請者リスト'!H49="","",'申請者リスト'!H49)</f>
      </c>
      <c r="F100" s="5" t="s">
        <v>24</v>
      </c>
      <c r="G100" s="3">
        <f>IF('申請者リスト'!I49="","",'申請者リスト'!I49)</f>
      </c>
      <c r="H100" s="5" t="s">
        <v>24</v>
      </c>
      <c r="I100" s="4">
        <f>IF('申請者リスト'!J49="","",'申請者リスト'!J49)</f>
      </c>
      <c r="J100" s="42">
        <f>IF('申請者リスト'!K49="","",'申請者リスト'!K49)</f>
      </c>
      <c r="K100" s="42">
        <f>IF('申請者リスト'!L49="","",'申請者リスト'!L49)</f>
      </c>
      <c r="L100" s="42">
        <f>IF('申請者リスト'!M49="","",'申請者リスト'!M49)</f>
      </c>
      <c r="M100" s="42">
        <f>IF('申請者リスト'!N49="","",'申請者リスト'!N49)</f>
      </c>
      <c r="N100" s="42">
        <f>IF('申請者リスト'!O49=0,"",'申請者リスト'!O49)</f>
      </c>
      <c r="O100" s="43"/>
    </row>
    <row r="101" spans="1:15" ht="39" customHeight="1">
      <c r="A101" s="42">
        <f>+A100+1</f>
        <v>47</v>
      </c>
      <c r="B101" s="42">
        <f>IF('申請者リスト'!D50="","",'申請者リスト'!D50)</f>
      </c>
      <c r="C101" s="111">
        <f>IF('申請者リスト'!C50="","",'申請者リスト'!C50)</f>
      </c>
      <c r="D101" s="111">
        <f>IF('申請者リスト'!B50="","",'申請者リスト'!B50)</f>
      </c>
      <c r="E101" s="44">
        <f>IF('申請者リスト'!H50="","",'申請者リスト'!H50)</f>
      </c>
      <c r="F101" s="5" t="s">
        <v>24</v>
      </c>
      <c r="G101" s="3">
        <f>IF('申請者リスト'!I50="","",'申請者リスト'!I50)</f>
      </c>
      <c r="H101" s="5" t="s">
        <v>24</v>
      </c>
      <c r="I101" s="4">
        <f>IF('申請者リスト'!J50="","",'申請者リスト'!J50)</f>
      </c>
      <c r="J101" s="42">
        <f>IF('申請者リスト'!K50="","",'申請者リスト'!K50)</f>
      </c>
      <c r="K101" s="42">
        <f>IF('申請者リスト'!L50="","",'申請者リスト'!L50)</f>
      </c>
      <c r="L101" s="42">
        <f>IF('申請者リスト'!M50="","",'申請者リスト'!M50)</f>
      </c>
      <c r="M101" s="42">
        <f>IF('申請者リスト'!N50="","",'申請者リスト'!N50)</f>
      </c>
      <c r="N101" s="42">
        <f>IF('申請者リスト'!O50=0,"",'申請者リスト'!O50)</f>
      </c>
      <c r="O101" s="43"/>
    </row>
    <row r="102" spans="1:15" ht="39" customHeight="1">
      <c r="A102" s="42">
        <f aca="true" t="shared" si="3" ref="A102:A114">+A101+1</f>
        <v>48</v>
      </c>
      <c r="B102" s="42">
        <f>IF('申請者リスト'!D51="","",'申請者リスト'!D51)</f>
      </c>
      <c r="C102" s="111">
        <f>IF('申請者リスト'!C51="","",'申請者リスト'!C51)</f>
      </c>
      <c r="D102" s="111">
        <f>IF('申請者リスト'!B51="","",'申請者リスト'!B51)</f>
      </c>
      <c r="E102" s="44">
        <f>IF('申請者リスト'!H51="","",'申請者リスト'!H51)</f>
      </c>
      <c r="F102" s="5" t="s">
        <v>24</v>
      </c>
      <c r="G102" s="3">
        <f>IF('申請者リスト'!I51="","",'申請者リスト'!I51)</f>
      </c>
      <c r="H102" s="5" t="s">
        <v>24</v>
      </c>
      <c r="I102" s="4">
        <f>IF('申請者リスト'!J51="","",'申請者リスト'!J51)</f>
      </c>
      <c r="J102" s="42">
        <f>IF('申請者リスト'!K51="","",'申請者リスト'!K51)</f>
      </c>
      <c r="K102" s="42">
        <f>IF('申請者リスト'!L51="","",'申請者リスト'!L51)</f>
      </c>
      <c r="L102" s="42">
        <f>IF('申請者リスト'!M51="","",'申請者リスト'!M51)</f>
      </c>
      <c r="M102" s="42">
        <f>IF('申請者リスト'!N51="","",'申請者リスト'!N51)</f>
      </c>
      <c r="N102" s="42">
        <f>IF('申請者リスト'!O51=0,"",'申請者リスト'!O51)</f>
      </c>
      <c r="O102" s="43"/>
    </row>
    <row r="103" spans="1:15" ht="39" customHeight="1">
      <c r="A103" s="42">
        <f t="shared" si="3"/>
        <v>49</v>
      </c>
      <c r="B103" s="42">
        <f>IF('申請者リスト'!D52="","",'申請者リスト'!D52)</f>
      </c>
      <c r="C103" s="111">
        <f>IF('申請者リスト'!C52="","",'申請者リスト'!C52)</f>
      </c>
      <c r="D103" s="111">
        <f>IF('申請者リスト'!B52="","",'申請者リスト'!B52)</f>
      </c>
      <c r="E103" s="44">
        <f>IF('申請者リスト'!H52="","",'申請者リスト'!H52)</f>
      </c>
      <c r="F103" s="5" t="s">
        <v>24</v>
      </c>
      <c r="G103" s="3">
        <f>IF('申請者リスト'!I52="","",'申請者リスト'!I52)</f>
      </c>
      <c r="H103" s="5" t="s">
        <v>24</v>
      </c>
      <c r="I103" s="4">
        <f>IF('申請者リスト'!J52="","",'申請者リスト'!J52)</f>
      </c>
      <c r="J103" s="42">
        <f>IF('申請者リスト'!K52="","",'申請者リスト'!K52)</f>
      </c>
      <c r="K103" s="42">
        <f>IF('申請者リスト'!L52="","",'申請者リスト'!L52)</f>
      </c>
      <c r="L103" s="42">
        <f>IF('申請者リスト'!M52="","",'申請者リスト'!M52)</f>
      </c>
      <c r="M103" s="42">
        <f>IF('申請者リスト'!N52="","",'申請者リスト'!N52)</f>
      </c>
      <c r="N103" s="42">
        <f>IF('申請者リスト'!O52=0,"",'申請者リスト'!O52)</f>
      </c>
      <c r="O103" s="43"/>
    </row>
    <row r="104" spans="1:15" ht="39" customHeight="1">
      <c r="A104" s="42">
        <f t="shared" si="3"/>
        <v>50</v>
      </c>
      <c r="B104" s="42">
        <f>IF('申請者リスト'!D53="","",'申請者リスト'!D53)</f>
      </c>
      <c r="C104" s="111">
        <f>IF('申請者リスト'!C53="","",'申請者リスト'!C53)</f>
      </c>
      <c r="D104" s="111">
        <f>IF('申請者リスト'!B53="","",'申請者リスト'!B53)</f>
      </c>
      <c r="E104" s="44">
        <f>IF('申請者リスト'!H53="","",'申請者リスト'!H53)</f>
      </c>
      <c r="F104" s="5" t="s">
        <v>24</v>
      </c>
      <c r="G104" s="3">
        <f>IF('申請者リスト'!I53="","",'申請者リスト'!I53)</f>
      </c>
      <c r="H104" s="5" t="s">
        <v>24</v>
      </c>
      <c r="I104" s="4">
        <f>IF('申請者リスト'!J53="","",'申請者リスト'!J53)</f>
      </c>
      <c r="J104" s="42">
        <f>IF('申請者リスト'!K53="","",'申請者リスト'!K53)</f>
      </c>
      <c r="K104" s="42">
        <f>IF('申請者リスト'!L53="","",'申請者リスト'!L53)</f>
      </c>
      <c r="L104" s="42">
        <f>IF('申請者リスト'!M53="","",'申請者リスト'!M53)</f>
      </c>
      <c r="M104" s="42">
        <f>IF('申請者リスト'!N53="","",'申請者リスト'!N53)</f>
      </c>
      <c r="N104" s="42">
        <f>IF('申請者リスト'!O53=0,"",'申請者リスト'!O53)</f>
      </c>
      <c r="O104" s="43"/>
    </row>
    <row r="105" spans="1:15" ht="39" customHeight="1">
      <c r="A105" s="42">
        <f t="shared" si="3"/>
        <v>51</v>
      </c>
      <c r="B105" s="42">
        <f>IF('申請者リスト'!D54="","",'申請者リスト'!D54)</f>
      </c>
      <c r="C105" s="111">
        <f>IF('申請者リスト'!C54="","",'申請者リスト'!C54)</f>
      </c>
      <c r="D105" s="111">
        <f>IF('申請者リスト'!B54="","",'申請者リスト'!B54)</f>
      </c>
      <c r="E105" s="44">
        <f>IF('申請者リスト'!H54="","",'申請者リスト'!H54)</f>
      </c>
      <c r="F105" s="5" t="s">
        <v>24</v>
      </c>
      <c r="G105" s="3">
        <f>IF('申請者リスト'!I54="","",'申請者リスト'!I54)</f>
      </c>
      <c r="H105" s="5" t="s">
        <v>24</v>
      </c>
      <c r="I105" s="4">
        <f>IF('申請者リスト'!J54="","",'申請者リスト'!J54)</f>
      </c>
      <c r="J105" s="42">
        <f>IF('申請者リスト'!K54="","",'申請者リスト'!K54)</f>
      </c>
      <c r="K105" s="42">
        <f>IF('申請者リスト'!L54="","",'申請者リスト'!L54)</f>
      </c>
      <c r="L105" s="42">
        <f>IF('申請者リスト'!M54="","",'申請者リスト'!M54)</f>
      </c>
      <c r="M105" s="42">
        <f>IF('申請者リスト'!N54="","",'申請者リスト'!N54)</f>
      </c>
      <c r="N105" s="42">
        <f>IF('申請者リスト'!O54=0,"",'申請者リスト'!O54)</f>
      </c>
      <c r="O105" s="43"/>
    </row>
    <row r="106" spans="1:15" ht="39" customHeight="1">
      <c r="A106" s="42">
        <f t="shared" si="3"/>
        <v>52</v>
      </c>
      <c r="B106" s="42">
        <f>IF('申請者リスト'!D55="","",'申請者リスト'!D55)</f>
      </c>
      <c r="C106" s="111">
        <f>IF('申請者リスト'!C55="","",'申請者リスト'!C55)</f>
      </c>
      <c r="D106" s="111">
        <f>IF('申請者リスト'!B55="","",'申請者リスト'!B55)</f>
      </c>
      <c r="E106" s="44">
        <f>IF('申請者リスト'!H55="","",'申請者リスト'!H55)</f>
      </c>
      <c r="F106" s="5" t="s">
        <v>24</v>
      </c>
      <c r="G106" s="3">
        <f>IF('申請者リスト'!I55="","",'申請者リスト'!I55)</f>
      </c>
      <c r="H106" s="5" t="s">
        <v>24</v>
      </c>
      <c r="I106" s="4">
        <f>IF('申請者リスト'!J55="","",'申請者リスト'!J55)</f>
      </c>
      <c r="J106" s="42">
        <f>IF('申請者リスト'!K55="","",'申請者リスト'!K55)</f>
      </c>
      <c r="K106" s="42">
        <f>IF('申請者リスト'!L55="","",'申請者リスト'!L55)</f>
      </c>
      <c r="L106" s="42">
        <f>IF('申請者リスト'!M55="","",'申請者リスト'!M55)</f>
      </c>
      <c r="M106" s="42">
        <f>IF('申請者リスト'!N55="","",'申請者リスト'!N55)</f>
      </c>
      <c r="N106" s="42">
        <f>IF('申請者リスト'!O55=0,"",'申請者リスト'!O55)</f>
      </c>
      <c r="O106" s="43"/>
    </row>
    <row r="107" spans="1:15" ht="39" customHeight="1">
      <c r="A107" s="42">
        <f t="shared" si="3"/>
        <v>53</v>
      </c>
      <c r="B107" s="42">
        <f>IF('申請者リスト'!D56="","",'申請者リスト'!D56)</f>
      </c>
      <c r="C107" s="111">
        <f>IF('申請者リスト'!C56="","",'申請者リスト'!C56)</f>
      </c>
      <c r="D107" s="111">
        <f>IF('申請者リスト'!B56="","",'申請者リスト'!B56)</f>
      </c>
      <c r="E107" s="44">
        <f>IF('申請者リスト'!H56="","",'申請者リスト'!H56)</f>
      </c>
      <c r="F107" s="5" t="s">
        <v>24</v>
      </c>
      <c r="G107" s="3">
        <f>IF('申請者リスト'!I56="","",'申請者リスト'!I56)</f>
      </c>
      <c r="H107" s="5" t="s">
        <v>24</v>
      </c>
      <c r="I107" s="4">
        <f>IF('申請者リスト'!J56="","",'申請者リスト'!J56)</f>
      </c>
      <c r="J107" s="42">
        <f>IF('申請者リスト'!K56="","",'申請者リスト'!K56)</f>
      </c>
      <c r="K107" s="42">
        <f>IF('申請者リスト'!L56="","",'申請者リスト'!L56)</f>
      </c>
      <c r="L107" s="42">
        <f>IF('申請者リスト'!M56="","",'申請者リスト'!M56)</f>
      </c>
      <c r="M107" s="42">
        <f>IF('申請者リスト'!N56="","",'申請者リスト'!N56)</f>
      </c>
      <c r="N107" s="42">
        <f>IF('申請者リスト'!O56=0,"",'申請者リスト'!O56)</f>
      </c>
      <c r="O107" s="43"/>
    </row>
    <row r="108" spans="1:15" ht="39" customHeight="1">
      <c r="A108" s="42">
        <f t="shared" si="3"/>
        <v>54</v>
      </c>
      <c r="B108" s="42">
        <f>IF('申請者リスト'!D57="","",'申請者リスト'!D57)</f>
      </c>
      <c r="C108" s="111">
        <f>IF('申請者リスト'!C57="","",'申請者リスト'!C57)</f>
      </c>
      <c r="D108" s="111">
        <f>IF('申請者リスト'!B57="","",'申請者リスト'!B57)</f>
      </c>
      <c r="E108" s="44">
        <f>IF('申請者リスト'!H57="","",'申請者リスト'!H57)</f>
      </c>
      <c r="F108" s="5" t="s">
        <v>24</v>
      </c>
      <c r="G108" s="3">
        <f>IF('申請者リスト'!I57="","",'申請者リスト'!I57)</f>
      </c>
      <c r="H108" s="5" t="s">
        <v>24</v>
      </c>
      <c r="I108" s="4">
        <f>IF('申請者リスト'!J57="","",'申請者リスト'!J57)</f>
      </c>
      <c r="J108" s="42">
        <f>IF('申請者リスト'!K57="","",'申請者リスト'!K57)</f>
      </c>
      <c r="K108" s="42">
        <f>IF('申請者リスト'!L57="","",'申請者リスト'!L57)</f>
      </c>
      <c r="L108" s="42">
        <f>IF('申請者リスト'!M57="","",'申請者リスト'!M57)</f>
      </c>
      <c r="M108" s="42">
        <f>IF('申請者リスト'!N57="","",'申請者リスト'!N57)</f>
      </c>
      <c r="N108" s="42">
        <f>IF('申請者リスト'!O57=0,"",'申請者リスト'!O57)</f>
      </c>
      <c r="O108" s="43"/>
    </row>
    <row r="109" spans="1:15" ht="39" customHeight="1">
      <c r="A109" s="42">
        <f t="shared" si="3"/>
        <v>55</v>
      </c>
      <c r="B109" s="42">
        <f>IF('申請者リスト'!D58="","",'申請者リスト'!D58)</f>
      </c>
      <c r="C109" s="111">
        <f>IF('申請者リスト'!C58="","",'申請者リスト'!C58)</f>
      </c>
      <c r="D109" s="111">
        <f>IF('申請者リスト'!B58="","",'申請者リスト'!B58)</f>
      </c>
      <c r="E109" s="44">
        <f>IF('申請者リスト'!H58="","",'申請者リスト'!H58)</f>
      </c>
      <c r="F109" s="5" t="s">
        <v>24</v>
      </c>
      <c r="G109" s="3">
        <f>IF('申請者リスト'!I58="","",'申請者リスト'!I58)</f>
      </c>
      <c r="H109" s="5" t="s">
        <v>24</v>
      </c>
      <c r="I109" s="4">
        <f>IF('申請者リスト'!J58="","",'申請者リスト'!J58)</f>
      </c>
      <c r="J109" s="42">
        <f>IF('申請者リスト'!K58="","",'申請者リスト'!K58)</f>
      </c>
      <c r="K109" s="42">
        <f>IF('申請者リスト'!L58="","",'申請者リスト'!L58)</f>
      </c>
      <c r="L109" s="42">
        <f>IF('申請者リスト'!M58="","",'申請者リスト'!M58)</f>
      </c>
      <c r="M109" s="42">
        <f>IF('申請者リスト'!N58="","",'申請者リスト'!N58)</f>
      </c>
      <c r="N109" s="42">
        <f>IF('申請者リスト'!O58=0,"",'申請者リスト'!O58)</f>
      </c>
      <c r="O109" s="43"/>
    </row>
    <row r="110" spans="1:15" ht="39" customHeight="1">
      <c r="A110" s="42">
        <f t="shared" si="3"/>
        <v>56</v>
      </c>
      <c r="B110" s="42">
        <f>IF('申請者リスト'!D59="","",'申請者リスト'!D59)</f>
      </c>
      <c r="C110" s="111">
        <f>IF('申請者リスト'!C59="","",'申請者リスト'!C59)</f>
      </c>
      <c r="D110" s="111">
        <f>IF('申請者リスト'!B59="","",'申請者リスト'!B59)</f>
      </c>
      <c r="E110" s="44">
        <f>IF('申請者リスト'!H59="","",'申請者リスト'!H59)</f>
      </c>
      <c r="F110" s="5" t="s">
        <v>24</v>
      </c>
      <c r="G110" s="3">
        <f>IF('申請者リスト'!I59="","",'申請者リスト'!I59)</f>
      </c>
      <c r="H110" s="5" t="s">
        <v>24</v>
      </c>
      <c r="I110" s="4">
        <f>IF('申請者リスト'!J59="","",'申請者リスト'!J59)</f>
      </c>
      <c r="J110" s="42">
        <f>IF('申請者リスト'!K59="","",'申請者リスト'!K59)</f>
      </c>
      <c r="K110" s="42">
        <f>IF('申請者リスト'!L59="","",'申請者リスト'!L59)</f>
      </c>
      <c r="L110" s="42">
        <f>IF('申請者リスト'!M59="","",'申請者リスト'!M59)</f>
      </c>
      <c r="M110" s="42">
        <f>IF('申請者リスト'!N59="","",'申請者リスト'!N59)</f>
      </c>
      <c r="N110" s="42">
        <f>IF('申請者リスト'!O59=0,"",'申請者リスト'!O59)</f>
      </c>
      <c r="O110" s="43"/>
    </row>
    <row r="111" spans="1:15" ht="39" customHeight="1">
      <c r="A111" s="42">
        <f t="shared" si="3"/>
        <v>57</v>
      </c>
      <c r="B111" s="42">
        <f>IF('申請者リスト'!D60="","",'申請者リスト'!D60)</f>
      </c>
      <c r="C111" s="111">
        <f>IF('申請者リスト'!C60="","",'申請者リスト'!C60)</f>
      </c>
      <c r="D111" s="111">
        <f>IF('申請者リスト'!B60="","",'申請者リスト'!B60)</f>
      </c>
      <c r="E111" s="44">
        <f>IF('申請者リスト'!H60="","",'申請者リスト'!H60)</f>
      </c>
      <c r="F111" s="5" t="s">
        <v>24</v>
      </c>
      <c r="G111" s="3">
        <f>IF('申請者リスト'!I60="","",'申請者リスト'!I60)</f>
      </c>
      <c r="H111" s="5" t="s">
        <v>24</v>
      </c>
      <c r="I111" s="4">
        <f>IF('申請者リスト'!J60="","",'申請者リスト'!J60)</f>
      </c>
      <c r="J111" s="42">
        <f>IF('申請者リスト'!K60="","",'申請者リスト'!K60)</f>
      </c>
      <c r="K111" s="42">
        <f>IF('申請者リスト'!L60="","",'申請者リスト'!L60)</f>
      </c>
      <c r="L111" s="42">
        <f>IF('申請者リスト'!M60="","",'申請者リスト'!M60)</f>
      </c>
      <c r="M111" s="42">
        <f>IF('申請者リスト'!N60="","",'申請者リスト'!N60)</f>
      </c>
      <c r="N111" s="42">
        <f>IF('申請者リスト'!O60=0,"",'申請者リスト'!O60)</f>
      </c>
      <c r="O111" s="43"/>
    </row>
    <row r="112" spans="1:15" ht="39" customHeight="1">
      <c r="A112" s="42">
        <f t="shared" si="3"/>
        <v>58</v>
      </c>
      <c r="B112" s="42">
        <f>IF('申請者リスト'!D61="","",'申請者リスト'!D61)</f>
      </c>
      <c r="C112" s="111">
        <f>IF('申請者リスト'!C61="","",'申請者リスト'!C61)</f>
      </c>
      <c r="D112" s="111">
        <f>IF('申請者リスト'!B61="","",'申請者リスト'!B61)</f>
      </c>
      <c r="E112" s="44">
        <f>IF('申請者リスト'!H61="","",'申請者リスト'!H61)</f>
      </c>
      <c r="F112" s="5" t="s">
        <v>24</v>
      </c>
      <c r="G112" s="3">
        <f>IF('申請者リスト'!I61="","",'申請者リスト'!I61)</f>
      </c>
      <c r="H112" s="5" t="s">
        <v>24</v>
      </c>
      <c r="I112" s="4">
        <f>IF('申請者リスト'!J61="","",'申請者リスト'!J61)</f>
      </c>
      <c r="J112" s="42">
        <f>IF('申請者リスト'!K61="","",'申請者リスト'!K61)</f>
      </c>
      <c r="K112" s="42">
        <f>IF('申請者リスト'!L61="","",'申請者リスト'!L61)</f>
      </c>
      <c r="L112" s="42">
        <f>IF('申請者リスト'!M61="","",'申請者リスト'!M61)</f>
      </c>
      <c r="M112" s="42">
        <f>IF('申請者リスト'!N61="","",'申請者リスト'!N61)</f>
      </c>
      <c r="N112" s="42">
        <f>IF('申請者リスト'!O61=0,"",'申請者リスト'!O61)</f>
      </c>
      <c r="O112" s="43"/>
    </row>
    <row r="113" spans="1:15" ht="39" customHeight="1">
      <c r="A113" s="42">
        <f t="shared" si="3"/>
        <v>59</v>
      </c>
      <c r="B113" s="42">
        <f>IF('申請者リスト'!D62="","",'申請者リスト'!D62)</f>
      </c>
      <c r="C113" s="111">
        <f>IF('申請者リスト'!C62="","",'申請者リスト'!C62)</f>
      </c>
      <c r="D113" s="111">
        <f>IF('申請者リスト'!B62="","",'申請者リスト'!B62)</f>
      </c>
      <c r="E113" s="44">
        <f>IF('申請者リスト'!H62="","",'申請者リスト'!H62)</f>
      </c>
      <c r="F113" s="5" t="s">
        <v>24</v>
      </c>
      <c r="G113" s="3">
        <f>IF('申請者リスト'!I62="","",'申請者リスト'!I62)</f>
      </c>
      <c r="H113" s="5" t="s">
        <v>24</v>
      </c>
      <c r="I113" s="4">
        <f>IF('申請者リスト'!J62="","",'申請者リスト'!J62)</f>
      </c>
      <c r="J113" s="42">
        <f>IF('申請者リスト'!K62="","",'申請者リスト'!K62)</f>
      </c>
      <c r="K113" s="42">
        <f>IF('申請者リスト'!L62="","",'申請者リスト'!L62)</f>
      </c>
      <c r="L113" s="42">
        <f>IF('申請者リスト'!M62="","",'申請者リスト'!M62)</f>
      </c>
      <c r="M113" s="42">
        <f>IF('申請者リスト'!N62="","",'申請者リスト'!N62)</f>
      </c>
      <c r="N113" s="42">
        <f>IF('申請者リスト'!O62=0,"",'申請者リスト'!O62)</f>
      </c>
      <c r="O113" s="43"/>
    </row>
    <row r="114" spans="1:15" ht="39" customHeight="1">
      <c r="A114" s="42">
        <f t="shared" si="3"/>
        <v>60</v>
      </c>
      <c r="B114" s="42">
        <f>IF('申請者リスト'!D63="","",'申請者リスト'!D63)</f>
      </c>
      <c r="C114" s="111">
        <f>IF('申請者リスト'!C63="","",'申請者リスト'!C63)</f>
      </c>
      <c r="D114" s="111">
        <f>IF('申請者リスト'!B63="","",'申請者リスト'!B63)</f>
      </c>
      <c r="E114" s="44">
        <f>IF('申請者リスト'!H63="","",'申請者リスト'!H63)</f>
      </c>
      <c r="F114" s="5" t="s">
        <v>24</v>
      </c>
      <c r="G114" s="3">
        <f>IF('申請者リスト'!I63="","",'申請者リスト'!I63)</f>
      </c>
      <c r="H114" s="5" t="s">
        <v>24</v>
      </c>
      <c r="I114" s="4">
        <f>IF('申請者リスト'!J63="","",'申請者リスト'!J63)</f>
      </c>
      <c r="J114" s="42">
        <f>IF('申請者リスト'!K63="","",'申請者リスト'!K63)</f>
      </c>
      <c r="K114" s="42">
        <f>IF('申請者リスト'!L63="","",'申請者リスト'!L63)</f>
      </c>
      <c r="L114" s="42">
        <f>IF('申請者リスト'!M63="","",'申請者リスト'!M63)</f>
      </c>
      <c r="M114" s="42">
        <f>IF('申請者リスト'!N63="","",'申請者リスト'!N63)</f>
      </c>
      <c r="N114" s="42">
        <f>IF('申請者リスト'!O63=0,"",'申請者リスト'!O63)</f>
      </c>
      <c r="O114" s="43"/>
    </row>
    <row r="115" spans="1:15" ht="15.75" customHeight="1">
      <c r="A115" s="1" t="s">
        <v>17</v>
      </c>
      <c r="B115" s="1"/>
      <c r="C115" s="1"/>
      <c r="D115" s="1"/>
      <c r="E115" s="1"/>
      <c r="F115" s="1"/>
      <c r="G115" s="1"/>
      <c r="H115" s="1"/>
      <c r="I115" s="1"/>
      <c r="J115" s="1"/>
      <c r="K115" s="1"/>
      <c r="L115" s="1"/>
      <c r="M115" s="1"/>
      <c r="N115" s="1"/>
      <c r="O115" s="2"/>
    </row>
    <row r="116" spans="1:15" ht="15.75" customHeight="1">
      <c r="A116" s="1" t="s">
        <v>75</v>
      </c>
      <c r="B116" s="1"/>
      <c r="C116" s="1"/>
      <c r="D116" s="1"/>
      <c r="E116" s="1"/>
      <c r="F116" s="1"/>
      <c r="G116" s="1"/>
      <c r="H116" s="1"/>
      <c r="I116" s="1"/>
      <c r="J116" s="1"/>
      <c r="K116" s="1"/>
      <c r="L116" s="1"/>
      <c r="M116" s="1"/>
      <c r="N116" s="1"/>
      <c r="O116" s="2"/>
    </row>
    <row r="117" spans="1:15" ht="15.75" customHeight="1">
      <c r="A117" s="1"/>
      <c r="B117" s="1" t="s">
        <v>139</v>
      </c>
      <c r="C117" s="1"/>
      <c r="D117" s="1"/>
      <c r="E117" s="1"/>
      <c r="F117" s="1"/>
      <c r="G117" s="1"/>
      <c r="H117" s="1"/>
      <c r="I117" s="1"/>
      <c r="J117" s="1"/>
      <c r="K117" s="1"/>
      <c r="L117" s="1"/>
      <c r="M117" s="1"/>
      <c r="N117" s="1"/>
      <c r="O117" s="2"/>
    </row>
    <row r="118" spans="1:15" ht="15.75" customHeight="1">
      <c r="A118" s="1" t="s">
        <v>76</v>
      </c>
      <c r="B118" s="1" t="s">
        <v>74</v>
      </c>
      <c r="C118" s="1"/>
      <c r="D118" s="1"/>
      <c r="E118" s="1"/>
      <c r="F118" s="1"/>
      <c r="G118" s="1"/>
      <c r="H118" s="1"/>
      <c r="I118" s="1"/>
      <c r="J118" s="1"/>
      <c r="K118" s="1"/>
      <c r="L118" s="1"/>
      <c r="M118" s="1"/>
      <c r="N118" s="1"/>
      <c r="O118" s="2"/>
    </row>
    <row r="119" spans="1:15" ht="15.75" customHeight="1">
      <c r="A119" s="1" t="s">
        <v>77</v>
      </c>
      <c r="B119" s="1" t="s">
        <v>78</v>
      </c>
      <c r="C119" s="1"/>
      <c r="D119" s="1"/>
      <c r="E119" s="1"/>
      <c r="F119" s="1"/>
      <c r="G119" s="1"/>
      <c r="H119" s="1"/>
      <c r="I119" s="1"/>
      <c r="J119" s="1"/>
      <c r="K119" s="1"/>
      <c r="L119" s="1"/>
      <c r="M119" s="1"/>
      <c r="N119" s="1"/>
      <c r="O119" s="2"/>
    </row>
    <row r="120" spans="1:15" ht="14.25">
      <c r="A120" s="1"/>
      <c r="B120" s="2"/>
      <c r="C120" s="2"/>
      <c r="D120" s="2"/>
      <c r="E120" s="2"/>
      <c r="F120" s="2"/>
      <c r="G120" s="2"/>
      <c r="H120" s="2"/>
      <c r="I120" s="2"/>
      <c r="J120" s="2"/>
      <c r="K120" s="2"/>
      <c r="L120" s="2"/>
      <c r="M120" s="2"/>
      <c r="N120" s="2"/>
      <c r="O120" s="2"/>
    </row>
    <row r="121" spans="1:15" ht="14.25">
      <c r="A121" s="1" t="s">
        <v>0</v>
      </c>
      <c r="B121" s="2"/>
      <c r="C121" s="2"/>
      <c r="D121" s="2"/>
      <c r="E121" s="2"/>
      <c r="J121" s="2"/>
      <c r="K121" s="2" t="s">
        <v>53</v>
      </c>
      <c r="L121" s="60">
        <f>$L$1</f>
        <v>0</v>
      </c>
      <c r="M121" s="2" t="s">
        <v>124</v>
      </c>
      <c r="N121" s="2">
        <f>+N91+1</f>
        <v>5</v>
      </c>
      <c r="O121" s="2" t="s">
        <v>52</v>
      </c>
    </row>
    <row r="122" spans="1:17" ht="14.25">
      <c r="A122" s="2"/>
      <c r="B122" s="2"/>
      <c r="C122" s="2"/>
      <c r="D122" s="2"/>
      <c r="E122" s="2"/>
      <c r="F122" s="2"/>
      <c r="G122" s="2"/>
      <c r="H122" s="2"/>
      <c r="I122" s="2"/>
      <c r="J122" s="2"/>
      <c r="K122" s="2"/>
      <c r="L122" s="2"/>
      <c r="M122" s="2"/>
      <c r="N122" s="2"/>
      <c r="O122" s="2"/>
      <c r="Q122" s="1"/>
    </row>
    <row r="123" spans="1:15" ht="14.25">
      <c r="A123" s="150" t="s">
        <v>1</v>
      </c>
      <c r="B123" s="150"/>
      <c r="C123" s="150"/>
      <c r="D123" s="150"/>
      <c r="E123" s="150"/>
      <c r="F123" s="150"/>
      <c r="G123" s="150"/>
      <c r="H123" s="150"/>
      <c r="I123" s="150"/>
      <c r="J123" s="150"/>
      <c r="K123" s="150"/>
      <c r="L123" s="150"/>
      <c r="M123" s="150"/>
      <c r="N123" s="150"/>
      <c r="O123" s="150"/>
    </row>
    <row r="124" spans="1:15" ht="13.5">
      <c r="A124" s="2"/>
      <c r="B124" s="2"/>
      <c r="C124" s="2"/>
      <c r="D124" s="2"/>
      <c r="E124" s="2"/>
      <c r="F124" s="2"/>
      <c r="G124" s="2"/>
      <c r="H124" s="2"/>
      <c r="I124" s="2"/>
      <c r="J124" s="2"/>
      <c r="K124" s="2"/>
      <c r="L124" s="2"/>
      <c r="M124" s="2"/>
      <c r="N124" s="2"/>
      <c r="O124" s="2"/>
    </row>
    <row r="125" spans="1:15" ht="14.25">
      <c r="A125" s="2"/>
      <c r="B125" s="2"/>
      <c r="C125" s="2"/>
      <c r="D125" s="2"/>
      <c r="E125" s="2"/>
      <c r="F125" s="2"/>
      <c r="G125" s="16" t="s">
        <v>54</v>
      </c>
      <c r="H125" s="16"/>
      <c r="I125" s="16"/>
      <c r="J125" s="165">
        <f>$J$5</f>
        <v>0</v>
      </c>
      <c r="K125" s="165"/>
      <c r="L125" s="165"/>
      <c r="M125" s="165"/>
      <c r="N125" s="165"/>
      <c r="O125" s="16" t="s">
        <v>115</v>
      </c>
    </row>
    <row r="126" spans="1:15" ht="4.5" customHeight="1">
      <c r="A126" s="2"/>
      <c r="B126" s="2"/>
      <c r="C126" s="2"/>
      <c r="D126" s="2"/>
      <c r="E126" s="2"/>
      <c r="F126" s="2"/>
      <c r="G126" s="2"/>
      <c r="H126" s="2"/>
      <c r="I126" s="2"/>
      <c r="J126" s="2"/>
      <c r="K126" s="2"/>
      <c r="L126" s="2"/>
      <c r="M126" s="2"/>
      <c r="N126" s="2"/>
      <c r="O126" s="2"/>
    </row>
    <row r="127" spans="1:15" ht="34.5" customHeight="1">
      <c r="A127" s="152" t="s">
        <v>2</v>
      </c>
      <c r="B127" s="151" t="s">
        <v>122</v>
      </c>
      <c r="C127" s="151" t="s">
        <v>123</v>
      </c>
      <c r="D127" s="159" t="s">
        <v>79</v>
      </c>
      <c r="E127" s="156" t="s">
        <v>3</v>
      </c>
      <c r="F127" s="157"/>
      <c r="G127" s="157"/>
      <c r="H127" s="157"/>
      <c r="I127" s="158"/>
      <c r="J127" s="163" t="s">
        <v>10</v>
      </c>
      <c r="K127" s="163"/>
      <c r="L127" s="163"/>
      <c r="M127" s="163"/>
      <c r="N127" s="164" t="s">
        <v>80</v>
      </c>
      <c r="O127" s="151" t="s">
        <v>5</v>
      </c>
    </row>
    <row r="128" spans="1:15" ht="15.75">
      <c r="A128" s="152"/>
      <c r="B128" s="151"/>
      <c r="C128" s="151"/>
      <c r="D128" s="160"/>
      <c r="E128" s="156"/>
      <c r="F128" s="157"/>
      <c r="G128" s="157"/>
      <c r="H128" s="157"/>
      <c r="I128" s="158"/>
      <c r="J128" s="45" t="s">
        <v>12</v>
      </c>
      <c r="K128" s="45" t="s">
        <v>13</v>
      </c>
      <c r="L128" s="45" t="s">
        <v>14</v>
      </c>
      <c r="M128" s="45" t="s">
        <v>15</v>
      </c>
      <c r="N128" s="151"/>
      <c r="O128" s="151"/>
    </row>
    <row r="129" spans="1:15" ht="15.75">
      <c r="A129" s="152"/>
      <c r="B129" s="151"/>
      <c r="C129" s="151"/>
      <c r="D129" s="161"/>
      <c r="E129" s="156"/>
      <c r="F129" s="157"/>
      <c r="G129" s="157"/>
      <c r="H129" s="157"/>
      <c r="I129" s="158"/>
      <c r="J129" s="46">
        <v>6</v>
      </c>
      <c r="K129" s="46">
        <v>3</v>
      </c>
      <c r="L129" s="46">
        <v>2</v>
      </c>
      <c r="M129" s="46">
        <v>1</v>
      </c>
      <c r="N129" s="151"/>
      <c r="O129" s="151"/>
    </row>
    <row r="130" spans="1:15" ht="39" customHeight="1">
      <c r="A130" s="42">
        <f>+A114+1</f>
        <v>61</v>
      </c>
      <c r="B130" s="42">
        <f>IF('申請者リスト'!D64="","",'申請者リスト'!D64)</f>
      </c>
      <c r="C130" s="111">
        <f>IF('申請者リスト'!C64="","",'申請者リスト'!C64)</f>
      </c>
      <c r="D130" s="111">
        <f>IF('申請者リスト'!B64="","",'申請者リスト'!B64)</f>
      </c>
      <c r="E130" s="44">
        <f>IF('申請者リスト'!H64="","",'申請者リスト'!H64)</f>
      </c>
      <c r="F130" s="5" t="s">
        <v>24</v>
      </c>
      <c r="G130" s="3">
        <f>IF('申請者リスト'!I64="","",'申請者リスト'!I64)</f>
      </c>
      <c r="H130" s="5" t="s">
        <v>24</v>
      </c>
      <c r="I130" s="4">
        <f>IF('申請者リスト'!J64="","",'申請者リスト'!J64)</f>
      </c>
      <c r="J130" s="42">
        <f>IF('申請者リスト'!K64="","",'申請者リスト'!K64)</f>
      </c>
      <c r="K130" s="42">
        <f>IF('申請者リスト'!L64="","",'申請者リスト'!L64)</f>
      </c>
      <c r="L130" s="42">
        <f>IF('申請者リスト'!M64="","",'申請者リスト'!M64)</f>
      </c>
      <c r="M130" s="42">
        <f>IF('申請者リスト'!N64="","",'申請者リスト'!N64)</f>
      </c>
      <c r="N130" s="42">
        <f>IF('申請者リスト'!O64=0,"",'申請者リスト'!O64)</f>
      </c>
      <c r="O130" s="43"/>
    </row>
    <row r="131" spans="1:15" ht="39" customHeight="1">
      <c r="A131" s="42">
        <f>+A130+1</f>
        <v>62</v>
      </c>
      <c r="B131" s="42">
        <f>IF('申請者リスト'!D65="","",'申請者リスト'!D65)</f>
      </c>
      <c r="C131" s="111">
        <f>IF('申請者リスト'!C65="","",'申請者リスト'!C65)</f>
      </c>
      <c r="D131" s="111">
        <f>IF('申請者リスト'!B65="","",'申請者リスト'!B65)</f>
      </c>
      <c r="E131" s="44">
        <f>IF('申請者リスト'!H65="","",'申請者リスト'!H65)</f>
      </c>
      <c r="F131" s="5" t="s">
        <v>24</v>
      </c>
      <c r="G131" s="3">
        <f>IF('申請者リスト'!I65="","",'申請者リスト'!I65)</f>
      </c>
      <c r="H131" s="5" t="s">
        <v>24</v>
      </c>
      <c r="I131" s="4">
        <f>IF('申請者リスト'!J65="","",'申請者リスト'!J65)</f>
      </c>
      <c r="J131" s="42">
        <f>IF('申請者リスト'!K65="","",'申請者リスト'!K65)</f>
      </c>
      <c r="K131" s="42">
        <f>IF('申請者リスト'!L65="","",'申請者リスト'!L65)</f>
      </c>
      <c r="L131" s="42">
        <f>IF('申請者リスト'!M65="","",'申請者リスト'!M65)</f>
      </c>
      <c r="M131" s="42">
        <f>IF('申請者リスト'!N65="","",'申請者リスト'!N65)</f>
      </c>
      <c r="N131" s="42">
        <f>IF('申請者リスト'!O65=0,"",'申請者リスト'!O65)</f>
      </c>
      <c r="O131" s="43"/>
    </row>
    <row r="132" spans="1:15" ht="39" customHeight="1">
      <c r="A132" s="42">
        <f aca="true" t="shared" si="4" ref="A132:A144">+A131+1</f>
        <v>63</v>
      </c>
      <c r="B132" s="42">
        <f>IF('申請者リスト'!D66="","",'申請者リスト'!D66)</f>
      </c>
      <c r="C132" s="111">
        <f>IF('申請者リスト'!C66="","",'申請者リスト'!C66)</f>
      </c>
      <c r="D132" s="111">
        <f>IF('申請者リスト'!B66="","",'申請者リスト'!B66)</f>
      </c>
      <c r="E132" s="44">
        <f>IF('申請者リスト'!H66="","",'申請者リスト'!H66)</f>
      </c>
      <c r="F132" s="5" t="s">
        <v>24</v>
      </c>
      <c r="G132" s="3">
        <f>IF('申請者リスト'!I66="","",'申請者リスト'!I66)</f>
      </c>
      <c r="H132" s="5" t="s">
        <v>24</v>
      </c>
      <c r="I132" s="4">
        <f>IF('申請者リスト'!J66="","",'申請者リスト'!J66)</f>
      </c>
      <c r="J132" s="42">
        <f>IF('申請者リスト'!K66="","",'申請者リスト'!K66)</f>
      </c>
      <c r="K132" s="42">
        <f>IF('申請者リスト'!L66="","",'申請者リスト'!L66)</f>
      </c>
      <c r="L132" s="42">
        <f>IF('申請者リスト'!M66="","",'申請者リスト'!M66)</f>
      </c>
      <c r="M132" s="42">
        <f>IF('申請者リスト'!N66="","",'申請者リスト'!N66)</f>
      </c>
      <c r="N132" s="42">
        <f>IF('申請者リスト'!O66=0,"",'申請者リスト'!O66)</f>
      </c>
      <c r="O132" s="43"/>
    </row>
    <row r="133" spans="1:15" ht="39" customHeight="1">
      <c r="A133" s="42">
        <f t="shared" si="4"/>
        <v>64</v>
      </c>
      <c r="B133" s="42">
        <f>IF('申請者リスト'!D67="","",'申請者リスト'!D67)</f>
      </c>
      <c r="C133" s="111">
        <f>IF('申請者リスト'!C67="","",'申請者リスト'!C67)</f>
      </c>
      <c r="D133" s="111">
        <f>IF('申請者リスト'!B67="","",'申請者リスト'!B67)</f>
      </c>
      <c r="E133" s="44">
        <f>IF('申請者リスト'!H67="","",'申請者リスト'!H67)</f>
      </c>
      <c r="F133" s="5" t="s">
        <v>24</v>
      </c>
      <c r="G133" s="3">
        <f>IF('申請者リスト'!I67="","",'申請者リスト'!I67)</f>
      </c>
      <c r="H133" s="5" t="s">
        <v>24</v>
      </c>
      <c r="I133" s="4">
        <f>IF('申請者リスト'!J67="","",'申請者リスト'!J67)</f>
      </c>
      <c r="J133" s="42">
        <f>IF('申請者リスト'!K67="","",'申請者リスト'!K67)</f>
      </c>
      <c r="K133" s="42">
        <f>IF('申請者リスト'!L67="","",'申請者リスト'!L67)</f>
      </c>
      <c r="L133" s="42">
        <f>IF('申請者リスト'!M67="","",'申請者リスト'!M67)</f>
      </c>
      <c r="M133" s="42">
        <f>IF('申請者リスト'!N67="","",'申請者リスト'!N67)</f>
      </c>
      <c r="N133" s="42">
        <f>IF('申請者リスト'!O67=0,"",'申請者リスト'!O67)</f>
      </c>
      <c r="O133" s="43"/>
    </row>
    <row r="134" spans="1:15" ht="39" customHeight="1">
      <c r="A134" s="42">
        <f t="shared" si="4"/>
        <v>65</v>
      </c>
      <c r="B134" s="42">
        <f>IF('申請者リスト'!D68="","",'申請者リスト'!D68)</f>
      </c>
      <c r="C134" s="111">
        <f>IF('申請者リスト'!C68="","",'申請者リスト'!C68)</f>
      </c>
      <c r="D134" s="111">
        <f>IF('申請者リスト'!B68="","",'申請者リスト'!B68)</f>
      </c>
      <c r="E134" s="44">
        <f>IF('申請者リスト'!H68="","",'申請者リスト'!H68)</f>
      </c>
      <c r="F134" s="5" t="s">
        <v>24</v>
      </c>
      <c r="G134" s="3">
        <f>IF('申請者リスト'!I68="","",'申請者リスト'!I68)</f>
      </c>
      <c r="H134" s="5" t="s">
        <v>24</v>
      </c>
      <c r="I134" s="4">
        <f>IF('申請者リスト'!J68="","",'申請者リスト'!J68)</f>
      </c>
      <c r="J134" s="42">
        <f>IF('申請者リスト'!K68="","",'申請者リスト'!K68)</f>
      </c>
      <c r="K134" s="42">
        <f>IF('申請者リスト'!L68="","",'申請者リスト'!L68)</f>
      </c>
      <c r="L134" s="42">
        <f>IF('申請者リスト'!M68="","",'申請者リスト'!M68)</f>
      </c>
      <c r="M134" s="42">
        <f>IF('申請者リスト'!N68="","",'申請者リスト'!N68)</f>
      </c>
      <c r="N134" s="42">
        <f>IF('申請者リスト'!O68=0,"",'申請者リスト'!O68)</f>
      </c>
      <c r="O134" s="43"/>
    </row>
    <row r="135" spans="1:15" ht="39" customHeight="1">
      <c r="A135" s="42">
        <f t="shared" si="4"/>
        <v>66</v>
      </c>
      <c r="B135" s="42">
        <f>IF('申請者リスト'!D69="","",'申請者リスト'!D69)</f>
      </c>
      <c r="C135" s="111">
        <f>IF('申請者リスト'!C69="","",'申請者リスト'!C69)</f>
      </c>
      <c r="D135" s="111">
        <f>IF('申請者リスト'!B69="","",'申請者リスト'!B69)</f>
      </c>
      <c r="E135" s="44">
        <f>IF('申請者リスト'!H69="","",'申請者リスト'!H69)</f>
      </c>
      <c r="F135" s="5" t="s">
        <v>24</v>
      </c>
      <c r="G135" s="3">
        <f>IF('申請者リスト'!I69="","",'申請者リスト'!I69)</f>
      </c>
      <c r="H135" s="5" t="s">
        <v>24</v>
      </c>
      <c r="I135" s="4">
        <f>IF('申請者リスト'!J69="","",'申請者リスト'!J69)</f>
      </c>
      <c r="J135" s="42">
        <f>IF('申請者リスト'!K69="","",'申請者リスト'!K69)</f>
      </c>
      <c r="K135" s="42">
        <f>IF('申請者リスト'!L69="","",'申請者リスト'!L69)</f>
      </c>
      <c r="L135" s="42">
        <f>IF('申請者リスト'!M69="","",'申請者リスト'!M69)</f>
      </c>
      <c r="M135" s="42">
        <f>IF('申請者リスト'!N69="","",'申請者リスト'!N69)</f>
      </c>
      <c r="N135" s="42">
        <f>IF('申請者リスト'!O69=0,"",'申請者リスト'!O69)</f>
      </c>
      <c r="O135" s="43"/>
    </row>
    <row r="136" spans="1:15" ht="39" customHeight="1">
      <c r="A136" s="42">
        <f t="shared" si="4"/>
        <v>67</v>
      </c>
      <c r="B136" s="42">
        <f>IF('申請者リスト'!D70="","",'申請者リスト'!D70)</f>
      </c>
      <c r="C136" s="111">
        <f>IF('申請者リスト'!C70="","",'申請者リスト'!C70)</f>
      </c>
      <c r="D136" s="111">
        <f>IF('申請者リスト'!B70="","",'申請者リスト'!B70)</f>
      </c>
      <c r="E136" s="44">
        <f>IF('申請者リスト'!H70="","",'申請者リスト'!H70)</f>
      </c>
      <c r="F136" s="5" t="s">
        <v>24</v>
      </c>
      <c r="G136" s="3">
        <f>IF('申請者リスト'!I70="","",'申請者リスト'!I70)</f>
      </c>
      <c r="H136" s="5" t="s">
        <v>24</v>
      </c>
      <c r="I136" s="4">
        <f>IF('申請者リスト'!J70="","",'申請者リスト'!J70)</f>
      </c>
      <c r="J136" s="42">
        <f>IF('申請者リスト'!K70="","",'申請者リスト'!K70)</f>
      </c>
      <c r="K136" s="42">
        <f>IF('申請者リスト'!L70="","",'申請者リスト'!L70)</f>
      </c>
      <c r="L136" s="42">
        <f>IF('申請者リスト'!M70="","",'申請者リスト'!M70)</f>
      </c>
      <c r="M136" s="42">
        <f>IF('申請者リスト'!N70="","",'申請者リスト'!N70)</f>
      </c>
      <c r="N136" s="42">
        <f>IF('申請者リスト'!O70=0,"",'申請者リスト'!O70)</f>
      </c>
      <c r="O136" s="43"/>
    </row>
    <row r="137" spans="1:15" ht="39" customHeight="1">
      <c r="A137" s="42">
        <f t="shared" si="4"/>
        <v>68</v>
      </c>
      <c r="B137" s="42">
        <f>IF('申請者リスト'!D71="","",'申請者リスト'!D71)</f>
      </c>
      <c r="C137" s="111">
        <f>IF('申請者リスト'!C71="","",'申請者リスト'!C71)</f>
      </c>
      <c r="D137" s="111">
        <f>IF('申請者リスト'!B71="","",'申請者リスト'!B71)</f>
      </c>
      <c r="E137" s="44">
        <f>IF('申請者リスト'!H71="","",'申請者リスト'!H71)</f>
      </c>
      <c r="F137" s="5" t="s">
        <v>24</v>
      </c>
      <c r="G137" s="3">
        <f>IF('申請者リスト'!I71="","",'申請者リスト'!I71)</f>
      </c>
      <c r="H137" s="5" t="s">
        <v>24</v>
      </c>
      <c r="I137" s="4">
        <f>IF('申請者リスト'!J71="","",'申請者リスト'!J71)</f>
      </c>
      <c r="J137" s="42">
        <f>IF('申請者リスト'!K71="","",'申請者リスト'!K71)</f>
      </c>
      <c r="K137" s="42">
        <f>IF('申請者リスト'!L71="","",'申請者リスト'!L71)</f>
      </c>
      <c r="L137" s="42">
        <f>IF('申請者リスト'!M71="","",'申請者リスト'!M71)</f>
      </c>
      <c r="M137" s="42">
        <f>IF('申請者リスト'!N71="","",'申請者リスト'!N71)</f>
      </c>
      <c r="N137" s="42">
        <f>IF('申請者リスト'!O71=0,"",'申請者リスト'!O71)</f>
      </c>
      <c r="O137" s="43"/>
    </row>
    <row r="138" spans="1:15" ht="39" customHeight="1">
      <c r="A138" s="42">
        <f t="shared" si="4"/>
        <v>69</v>
      </c>
      <c r="B138" s="42">
        <f>IF('申請者リスト'!D72="","",'申請者リスト'!D72)</f>
      </c>
      <c r="C138" s="111">
        <f>IF('申請者リスト'!C72="","",'申請者リスト'!C72)</f>
      </c>
      <c r="D138" s="111">
        <f>IF('申請者リスト'!B72="","",'申請者リスト'!B72)</f>
      </c>
      <c r="E138" s="44">
        <f>IF('申請者リスト'!H72="","",'申請者リスト'!H72)</f>
      </c>
      <c r="F138" s="5" t="s">
        <v>24</v>
      </c>
      <c r="G138" s="3">
        <f>IF('申請者リスト'!I72="","",'申請者リスト'!I72)</f>
      </c>
      <c r="H138" s="5" t="s">
        <v>24</v>
      </c>
      <c r="I138" s="4">
        <f>IF('申請者リスト'!J72="","",'申請者リスト'!J72)</f>
      </c>
      <c r="J138" s="42">
        <f>IF('申請者リスト'!K72="","",'申請者リスト'!K72)</f>
      </c>
      <c r="K138" s="42">
        <f>IF('申請者リスト'!L72="","",'申請者リスト'!L72)</f>
      </c>
      <c r="L138" s="42">
        <f>IF('申請者リスト'!M72="","",'申請者リスト'!M72)</f>
      </c>
      <c r="M138" s="42">
        <f>IF('申請者リスト'!N72="","",'申請者リスト'!N72)</f>
      </c>
      <c r="N138" s="42">
        <f>IF('申請者リスト'!O72=0,"",'申請者リスト'!O72)</f>
      </c>
      <c r="O138" s="43"/>
    </row>
    <row r="139" spans="1:15" ht="39" customHeight="1">
      <c r="A139" s="42">
        <f t="shared" si="4"/>
        <v>70</v>
      </c>
      <c r="B139" s="42">
        <f>IF('申請者リスト'!D73="","",'申請者リスト'!D73)</f>
      </c>
      <c r="C139" s="111">
        <f>IF('申請者リスト'!C73="","",'申請者リスト'!C73)</f>
      </c>
      <c r="D139" s="111">
        <f>IF('申請者リスト'!B73="","",'申請者リスト'!B73)</f>
      </c>
      <c r="E139" s="44">
        <f>IF('申請者リスト'!H73="","",'申請者リスト'!H73)</f>
      </c>
      <c r="F139" s="5" t="s">
        <v>24</v>
      </c>
      <c r="G139" s="3">
        <f>IF('申請者リスト'!I73="","",'申請者リスト'!I73)</f>
      </c>
      <c r="H139" s="5" t="s">
        <v>24</v>
      </c>
      <c r="I139" s="4">
        <f>IF('申請者リスト'!J73="","",'申請者リスト'!J73)</f>
      </c>
      <c r="J139" s="42">
        <f>IF('申請者リスト'!K73="","",'申請者リスト'!K73)</f>
      </c>
      <c r="K139" s="42">
        <f>IF('申請者リスト'!L73="","",'申請者リスト'!L73)</f>
      </c>
      <c r="L139" s="42">
        <f>IF('申請者リスト'!M73="","",'申請者リスト'!M73)</f>
      </c>
      <c r="M139" s="42">
        <f>IF('申請者リスト'!N73="","",'申請者リスト'!N73)</f>
      </c>
      <c r="N139" s="42">
        <f>IF('申請者リスト'!O73=0,"",'申請者リスト'!O73)</f>
      </c>
      <c r="O139" s="43"/>
    </row>
    <row r="140" spans="1:15" ht="39" customHeight="1">
      <c r="A140" s="42">
        <f t="shared" si="4"/>
        <v>71</v>
      </c>
      <c r="B140" s="42">
        <f>IF('申請者リスト'!D74="","",'申請者リスト'!D74)</f>
      </c>
      <c r="C140" s="111">
        <f>IF('申請者リスト'!C74="","",'申請者リスト'!C74)</f>
      </c>
      <c r="D140" s="111">
        <f>IF('申請者リスト'!B74="","",'申請者リスト'!B74)</f>
      </c>
      <c r="E140" s="44">
        <f>IF('申請者リスト'!H74="","",'申請者リスト'!H74)</f>
      </c>
      <c r="F140" s="5" t="s">
        <v>24</v>
      </c>
      <c r="G140" s="3">
        <f>IF('申請者リスト'!I74="","",'申請者リスト'!I74)</f>
      </c>
      <c r="H140" s="5" t="s">
        <v>24</v>
      </c>
      <c r="I140" s="4">
        <f>IF('申請者リスト'!J74="","",'申請者リスト'!J74)</f>
      </c>
      <c r="J140" s="42">
        <f>IF('申請者リスト'!K74="","",'申請者リスト'!K74)</f>
      </c>
      <c r="K140" s="42">
        <f>IF('申請者リスト'!L74="","",'申請者リスト'!L74)</f>
      </c>
      <c r="L140" s="42">
        <f>IF('申請者リスト'!M74="","",'申請者リスト'!M74)</f>
      </c>
      <c r="M140" s="42">
        <f>IF('申請者リスト'!N74="","",'申請者リスト'!N74)</f>
      </c>
      <c r="N140" s="42">
        <f>IF('申請者リスト'!O74=0,"",'申請者リスト'!O74)</f>
      </c>
      <c r="O140" s="43"/>
    </row>
    <row r="141" spans="1:15" ht="39" customHeight="1">
      <c r="A141" s="42">
        <f t="shared" si="4"/>
        <v>72</v>
      </c>
      <c r="B141" s="42">
        <f>IF('申請者リスト'!D75="","",'申請者リスト'!D75)</f>
      </c>
      <c r="C141" s="111">
        <f>IF('申請者リスト'!C75="","",'申請者リスト'!C75)</f>
      </c>
      <c r="D141" s="111">
        <f>IF('申請者リスト'!B75="","",'申請者リスト'!B75)</f>
      </c>
      <c r="E141" s="44">
        <f>IF('申請者リスト'!H75="","",'申請者リスト'!H75)</f>
      </c>
      <c r="F141" s="5" t="s">
        <v>24</v>
      </c>
      <c r="G141" s="3">
        <f>IF('申請者リスト'!I75="","",'申請者リスト'!I75)</f>
      </c>
      <c r="H141" s="5" t="s">
        <v>24</v>
      </c>
      <c r="I141" s="4">
        <f>IF('申請者リスト'!J75="","",'申請者リスト'!J75)</f>
      </c>
      <c r="J141" s="42">
        <f>IF('申請者リスト'!K75="","",'申請者リスト'!K75)</f>
      </c>
      <c r="K141" s="42">
        <f>IF('申請者リスト'!L75="","",'申請者リスト'!L75)</f>
      </c>
      <c r="L141" s="42">
        <f>IF('申請者リスト'!M75="","",'申請者リスト'!M75)</f>
      </c>
      <c r="M141" s="42">
        <f>IF('申請者リスト'!N75="","",'申請者リスト'!N75)</f>
      </c>
      <c r="N141" s="42">
        <f>IF('申請者リスト'!O75=0,"",'申請者リスト'!O75)</f>
      </c>
      <c r="O141" s="43"/>
    </row>
    <row r="142" spans="1:15" ht="39" customHeight="1">
      <c r="A142" s="42">
        <f t="shared" si="4"/>
        <v>73</v>
      </c>
      <c r="B142" s="42">
        <f>IF('申請者リスト'!D76="","",'申請者リスト'!D76)</f>
      </c>
      <c r="C142" s="111">
        <f>IF('申請者リスト'!C76="","",'申請者リスト'!C76)</f>
      </c>
      <c r="D142" s="111">
        <f>IF('申請者リスト'!B76="","",'申請者リスト'!B76)</f>
      </c>
      <c r="E142" s="44">
        <f>IF('申請者リスト'!H76="","",'申請者リスト'!H76)</f>
      </c>
      <c r="F142" s="5" t="s">
        <v>24</v>
      </c>
      <c r="G142" s="3">
        <f>IF('申請者リスト'!I76="","",'申請者リスト'!I76)</f>
      </c>
      <c r="H142" s="5" t="s">
        <v>24</v>
      </c>
      <c r="I142" s="4">
        <f>IF('申請者リスト'!J76="","",'申請者リスト'!J76)</f>
      </c>
      <c r="J142" s="42">
        <f>IF('申請者リスト'!K76="","",'申請者リスト'!K76)</f>
      </c>
      <c r="K142" s="42">
        <f>IF('申請者リスト'!L76="","",'申請者リスト'!L76)</f>
      </c>
      <c r="L142" s="42">
        <f>IF('申請者リスト'!M76="","",'申請者リスト'!M76)</f>
      </c>
      <c r="M142" s="42">
        <f>IF('申請者リスト'!N76="","",'申請者リスト'!N76)</f>
      </c>
      <c r="N142" s="42">
        <f>IF('申請者リスト'!O76=0,"",'申請者リスト'!O76)</f>
      </c>
      <c r="O142" s="43"/>
    </row>
    <row r="143" spans="1:15" ht="39" customHeight="1">
      <c r="A143" s="42">
        <f t="shared" si="4"/>
        <v>74</v>
      </c>
      <c r="B143" s="42">
        <f>IF('申請者リスト'!D77="","",'申請者リスト'!D77)</f>
      </c>
      <c r="C143" s="111">
        <f>IF('申請者リスト'!C77="","",'申請者リスト'!C77)</f>
      </c>
      <c r="D143" s="111">
        <f>IF('申請者リスト'!B77="","",'申請者リスト'!B77)</f>
      </c>
      <c r="E143" s="44">
        <f>IF('申請者リスト'!H77="","",'申請者リスト'!H77)</f>
      </c>
      <c r="F143" s="5" t="s">
        <v>24</v>
      </c>
      <c r="G143" s="3">
        <f>IF('申請者リスト'!I77="","",'申請者リスト'!I77)</f>
      </c>
      <c r="H143" s="5" t="s">
        <v>24</v>
      </c>
      <c r="I143" s="4">
        <f>IF('申請者リスト'!J77="","",'申請者リスト'!J77)</f>
      </c>
      <c r="J143" s="42">
        <f>IF('申請者リスト'!K77="","",'申請者リスト'!K77)</f>
      </c>
      <c r="K143" s="42">
        <f>IF('申請者リスト'!L77="","",'申請者リスト'!L77)</f>
      </c>
      <c r="L143" s="42">
        <f>IF('申請者リスト'!M77="","",'申請者リスト'!M77)</f>
      </c>
      <c r="M143" s="42">
        <f>IF('申請者リスト'!N77="","",'申請者リスト'!N77)</f>
      </c>
      <c r="N143" s="42">
        <f>IF('申請者リスト'!O77=0,"",'申請者リスト'!O77)</f>
      </c>
      <c r="O143" s="43"/>
    </row>
    <row r="144" spans="1:15" ht="39" customHeight="1">
      <c r="A144" s="42">
        <f t="shared" si="4"/>
        <v>75</v>
      </c>
      <c r="B144" s="42">
        <f>IF('申請者リスト'!D78="","",'申請者リスト'!D78)</f>
      </c>
      <c r="C144" s="111">
        <f>IF('申請者リスト'!C78="","",'申請者リスト'!C78)</f>
      </c>
      <c r="D144" s="111">
        <f>IF('申請者リスト'!B78="","",'申請者リスト'!B78)</f>
      </c>
      <c r="E144" s="44">
        <f>IF('申請者リスト'!H78="","",'申請者リスト'!H78)</f>
      </c>
      <c r="F144" s="5" t="s">
        <v>24</v>
      </c>
      <c r="G144" s="3">
        <f>IF('申請者リスト'!I78="","",'申請者リスト'!I78)</f>
      </c>
      <c r="H144" s="5" t="s">
        <v>24</v>
      </c>
      <c r="I144" s="4">
        <f>IF('申請者リスト'!J78="","",'申請者リスト'!J78)</f>
      </c>
      <c r="J144" s="42">
        <f>IF('申請者リスト'!K78="","",'申請者リスト'!K78)</f>
      </c>
      <c r="K144" s="42">
        <f>IF('申請者リスト'!L78="","",'申請者リスト'!L78)</f>
      </c>
      <c r="L144" s="42">
        <f>IF('申請者リスト'!M78="","",'申請者リスト'!M78)</f>
      </c>
      <c r="M144" s="42">
        <f>IF('申請者リスト'!N78="","",'申請者リスト'!N78)</f>
      </c>
      <c r="N144" s="42">
        <f>IF('申請者リスト'!O78=0,"",'申請者リスト'!O78)</f>
      </c>
      <c r="O144" s="43"/>
    </row>
    <row r="145" spans="1:15" ht="15.75" customHeight="1">
      <c r="A145" s="1" t="s">
        <v>17</v>
      </c>
      <c r="B145" s="1"/>
      <c r="C145" s="1"/>
      <c r="D145" s="1"/>
      <c r="E145" s="1"/>
      <c r="F145" s="1"/>
      <c r="G145" s="1"/>
      <c r="H145" s="1"/>
      <c r="I145" s="1"/>
      <c r="J145" s="1"/>
      <c r="K145" s="1"/>
      <c r="L145" s="1"/>
      <c r="M145" s="1"/>
      <c r="N145" s="1"/>
      <c r="O145" s="2"/>
    </row>
    <row r="146" spans="1:15" ht="15.75" customHeight="1">
      <c r="A146" s="1" t="s">
        <v>75</v>
      </c>
      <c r="B146" s="1"/>
      <c r="C146" s="1"/>
      <c r="D146" s="1"/>
      <c r="E146" s="1"/>
      <c r="F146" s="1"/>
      <c r="G146" s="1"/>
      <c r="H146" s="1"/>
      <c r="I146" s="1"/>
      <c r="J146" s="1"/>
      <c r="K146" s="1"/>
      <c r="L146" s="1"/>
      <c r="M146" s="1"/>
      <c r="N146" s="1"/>
      <c r="O146" s="2"/>
    </row>
    <row r="147" spans="1:15" ht="15.75" customHeight="1">
      <c r="A147" s="1"/>
      <c r="B147" s="1" t="s">
        <v>139</v>
      </c>
      <c r="C147" s="1"/>
      <c r="D147" s="1"/>
      <c r="E147" s="1"/>
      <c r="F147" s="1"/>
      <c r="G147" s="1"/>
      <c r="H147" s="1"/>
      <c r="I147" s="1"/>
      <c r="J147" s="1"/>
      <c r="K147" s="1"/>
      <c r="L147" s="1"/>
      <c r="M147" s="1"/>
      <c r="N147" s="1"/>
      <c r="O147" s="2"/>
    </row>
    <row r="148" spans="1:15" ht="15.75" customHeight="1">
      <c r="A148" s="1" t="s">
        <v>76</v>
      </c>
      <c r="B148" s="1" t="s">
        <v>74</v>
      </c>
      <c r="C148" s="1"/>
      <c r="D148" s="1"/>
      <c r="E148" s="1"/>
      <c r="F148" s="1"/>
      <c r="G148" s="1"/>
      <c r="H148" s="1"/>
      <c r="I148" s="1"/>
      <c r="J148" s="1"/>
      <c r="K148" s="1"/>
      <c r="L148" s="1"/>
      <c r="M148" s="1"/>
      <c r="N148" s="1"/>
      <c r="O148" s="2"/>
    </row>
    <row r="149" spans="1:15" ht="15.75" customHeight="1">
      <c r="A149" s="1" t="s">
        <v>77</v>
      </c>
      <c r="B149" s="1" t="s">
        <v>78</v>
      </c>
      <c r="C149" s="1"/>
      <c r="D149" s="1"/>
      <c r="E149" s="1"/>
      <c r="F149" s="1"/>
      <c r="G149" s="1"/>
      <c r="H149" s="1"/>
      <c r="I149" s="1"/>
      <c r="J149" s="1"/>
      <c r="K149" s="1"/>
      <c r="L149" s="1"/>
      <c r="M149" s="1"/>
      <c r="N149" s="1"/>
      <c r="O149" s="2"/>
    </row>
    <row r="150" spans="1:15" ht="14.25">
      <c r="A150" s="1"/>
      <c r="B150" s="2"/>
      <c r="C150" s="2"/>
      <c r="D150" s="2"/>
      <c r="E150" s="2"/>
      <c r="F150" s="2"/>
      <c r="G150" s="2"/>
      <c r="H150" s="2"/>
      <c r="I150" s="2"/>
      <c r="J150" s="2"/>
      <c r="K150" s="2"/>
      <c r="L150" s="2"/>
      <c r="M150" s="2"/>
      <c r="N150" s="2"/>
      <c r="O150" s="2"/>
    </row>
    <row r="151" spans="1:15" ht="14.25">
      <c r="A151" s="1" t="s">
        <v>0</v>
      </c>
      <c r="B151" s="2"/>
      <c r="C151" s="2"/>
      <c r="D151" s="2"/>
      <c r="E151" s="2"/>
      <c r="J151" s="2"/>
      <c r="K151" s="2" t="s">
        <v>53</v>
      </c>
      <c r="L151" s="60">
        <f>$L$1</f>
        <v>0</v>
      </c>
      <c r="M151" s="2" t="s">
        <v>124</v>
      </c>
      <c r="N151" s="2">
        <f>+N121+1</f>
        <v>6</v>
      </c>
      <c r="O151" s="2" t="s">
        <v>52</v>
      </c>
    </row>
    <row r="152" spans="1:17" ht="14.25">
      <c r="A152" s="2"/>
      <c r="B152" s="2"/>
      <c r="C152" s="2"/>
      <c r="D152" s="2"/>
      <c r="E152" s="2"/>
      <c r="F152" s="2"/>
      <c r="G152" s="2"/>
      <c r="H152" s="2"/>
      <c r="I152" s="2"/>
      <c r="J152" s="2"/>
      <c r="K152" s="2"/>
      <c r="L152" s="2"/>
      <c r="M152" s="2"/>
      <c r="N152" s="2"/>
      <c r="O152" s="2"/>
      <c r="Q152" s="1"/>
    </row>
    <row r="153" spans="1:15" ht="14.25">
      <c r="A153" s="150" t="s">
        <v>1</v>
      </c>
      <c r="B153" s="150"/>
      <c r="C153" s="150"/>
      <c r="D153" s="150"/>
      <c r="E153" s="150"/>
      <c r="F153" s="150"/>
      <c r="G153" s="150"/>
      <c r="H153" s="150"/>
      <c r="I153" s="150"/>
      <c r="J153" s="150"/>
      <c r="K153" s="150"/>
      <c r="L153" s="150"/>
      <c r="M153" s="150"/>
      <c r="N153" s="150"/>
      <c r="O153" s="150"/>
    </row>
    <row r="154" spans="1:15" ht="13.5">
      <c r="A154" s="2"/>
      <c r="B154" s="2"/>
      <c r="C154" s="2"/>
      <c r="D154" s="2"/>
      <c r="E154" s="2"/>
      <c r="F154" s="2"/>
      <c r="G154" s="2"/>
      <c r="H154" s="2"/>
      <c r="I154" s="2"/>
      <c r="J154" s="2"/>
      <c r="K154" s="2"/>
      <c r="L154" s="2"/>
      <c r="M154" s="2"/>
      <c r="N154" s="2"/>
      <c r="O154" s="2"/>
    </row>
    <row r="155" spans="1:15" ht="14.25">
      <c r="A155" s="2"/>
      <c r="B155" s="2"/>
      <c r="C155" s="2"/>
      <c r="D155" s="2"/>
      <c r="E155" s="2"/>
      <c r="F155" s="2"/>
      <c r="G155" s="16" t="s">
        <v>54</v>
      </c>
      <c r="H155" s="16"/>
      <c r="I155" s="16"/>
      <c r="J155" s="165">
        <f>$J$5</f>
        <v>0</v>
      </c>
      <c r="K155" s="165"/>
      <c r="L155" s="165"/>
      <c r="M155" s="165"/>
      <c r="N155" s="165"/>
      <c r="O155" s="16" t="s">
        <v>115</v>
      </c>
    </row>
    <row r="156" spans="1:15" ht="4.5" customHeight="1">
      <c r="A156" s="2"/>
      <c r="B156" s="2"/>
      <c r="C156" s="2"/>
      <c r="D156" s="2"/>
      <c r="E156" s="2"/>
      <c r="F156" s="2"/>
      <c r="G156" s="2"/>
      <c r="H156" s="2"/>
      <c r="I156" s="2"/>
      <c r="J156" s="2"/>
      <c r="K156" s="2"/>
      <c r="L156" s="2"/>
      <c r="M156" s="2"/>
      <c r="N156" s="2"/>
      <c r="O156" s="2"/>
    </row>
    <row r="157" spans="1:15" ht="34.5" customHeight="1">
      <c r="A157" s="152" t="s">
        <v>2</v>
      </c>
      <c r="B157" s="151" t="s">
        <v>122</v>
      </c>
      <c r="C157" s="151" t="s">
        <v>123</v>
      </c>
      <c r="D157" s="159" t="s">
        <v>79</v>
      </c>
      <c r="E157" s="156" t="s">
        <v>3</v>
      </c>
      <c r="F157" s="157"/>
      <c r="G157" s="157"/>
      <c r="H157" s="157"/>
      <c r="I157" s="158"/>
      <c r="J157" s="163" t="s">
        <v>10</v>
      </c>
      <c r="K157" s="163"/>
      <c r="L157" s="163"/>
      <c r="M157" s="163"/>
      <c r="N157" s="164" t="s">
        <v>80</v>
      </c>
      <c r="O157" s="151" t="s">
        <v>5</v>
      </c>
    </row>
    <row r="158" spans="1:15" ht="15.75">
      <c r="A158" s="152"/>
      <c r="B158" s="151"/>
      <c r="C158" s="151"/>
      <c r="D158" s="160"/>
      <c r="E158" s="156"/>
      <c r="F158" s="157"/>
      <c r="G158" s="157"/>
      <c r="H158" s="157"/>
      <c r="I158" s="158"/>
      <c r="J158" s="45" t="s">
        <v>12</v>
      </c>
      <c r="K158" s="45" t="s">
        <v>13</v>
      </c>
      <c r="L158" s="45" t="s">
        <v>14</v>
      </c>
      <c r="M158" s="45" t="s">
        <v>15</v>
      </c>
      <c r="N158" s="151"/>
      <c r="O158" s="151"/>
    </row>
    <row r="159" spans="1:15" ht="15.75">
      <c r="A159" s="152"/>
      <c r="B159" s="151"/>
      <c r="C159" s="151"/>
      <c r="D159" s="161"/>
      <c r="E159" s="156"/>
      <c r="F159" s="157"/>
      <c r="G159" s="157"/>
      <c r="H159" s="157"/>
      <c r="I159" s="158"/>
      <c r="J159" s="46">
        <v>6</v>
      </c>
      <c r="K159" s="46">
        <v>3</v>
      </c>
      <c r="L159" s="46">
        <v>2</v>
      </c>
      <c r="M159" s="46">
        <v>1</v>
      </c>
      <c r="N159" s="151"/>
      <c r="O159" s="151"/>
    </row>
    <row r="160" spans="1:15" ht="39" customHeight="1">
      <c r="A160" s="42">
        <f>+A144+1</f>
        <v>76</v>
      </c>
      <c r="B160" s="42">
        <f>IF('申請者リスト'!D79="","",'申請者リスト'!D79)</f>
      </c>
      <c r="C160" s="111">
        <f>IF('申請者リスト'!C79="","",'申請者リスト'!C79)</f>
      </c>
      <c r="D160" s="111">
        <f>IF('申請者リスト'!B79="","",'申請者リスト'!B79)</f>
      </c>
      <c r="E160" s="44">
        <f>IF('申請者リスト'!H79="","",'申請者リスト'!H79)</f>
      </c>
      <c r="F160" s="5" t="s">
        <v>24</v>
      </c>
      <c r="G160" s="3">
        <f>IF('申請者リスト'!I79="","",'申請者リスト'!I79)</f>
      </c>
      <c r="H160" s="5" t="s">
        <v>24</v>
      </c>
      <c r="I160" s="4">
        <f>IF('申請者リスト'!J79="","",'申請者リスト'!J79)</f>
      </c>
      <c r="J160" s="42">
        <f>IF('申請者リスト'!K79="","",'申請者リスト'!K79)</f>
      </c>
      <c r="K160" s="42">
        <f>IF('申請者リスト'!L79="","",'申請者リスト'!L79)</f>
      </c>
      <c r="L160" s="42">
        <f>IF('申請者リスト'!M79="","",'申請者リスト'!M79)</f>
      </c>
      <c r="M160" s="42">
        <f>IF('申請者リスト'!N79="","",'申請者リスト'!N79)</f>
      </c>
      <c r="N160" s="42">
        <f>IF('申請者リスト'!O79=0,"",'申請者リスト'!O79)</f>
      </c>
      <c r="O160" s="43"/>
    </row>
    <row r="161" spans="1:15" ht="39" customHeight="1">
      <c r="A161" s="42">
        <f>+A160+1</f>
        <v>77</v>
      </c>
      <c r="B161" s="42">
        <f>IF('申請者リスト'!D80="","",'申請者リスト'!D80)</f>
      </c>
      <c r="C161" s="111">
        <f>IF('申請者リスト'!C80="","",'申請者リスト'!C80)</f>
      </c>
      <c r="D161" s="111">
        <f>IF('申請者リスト'!B80="","",'申請者リスト'!B80)</f>
      </c>
      <c r="E161" s="44">
        <f>IF('申請者リスト'!H80="","",'申請者リスト'!H80)</f>
      </c>
      <c r="F161" s="5" t="s">
        <v>24</v>
      </c>
      <c r="G161" s="3">
        <f>IF('申請者リスト'!I80="","",'申請者リスト'!I80)</f>
      </c>
      <c r="H161" s="5" t="s">
        <v>24</v>
      </c>
      <c r="I161" s="4">
        <f>IF('申請者リスト'!J80="","",'申請者リスト'!J80)</f>
      </c>
      <c r="J161" s="42">
        <f>IF('申請者リスト'!K80="","",'申請者リスト'!K80)</f>
      </c>
      <c r="K161" s="42">
        <f>IF('申請者リスト'!L80="","",'申請者リスト'!L80)</f>
      </c>
      <c r="L161" s="42">
        <f>IF('申請者リスト'!M80="","",'申請者リスト'!M80)</f>
      </c>
      <c r="M161" s="42">
        <f>IF('申請者リスト'!N80="","",'申請者リスト'!N80)</f>
      </c>
      <c r="N161" s="42">
        <f>IF('申請者リスト'!O80=0,"",'申請者リスト'!O80)</f>
      </c>
      <c r="O161" s="43"/>
    </row>
    <row r="162" spans="1:15" ht="39" customHeight="1">
      <c r="A162" s="42">
        <f aca="true" t="shared" si="5" ref="A162:A174">+A161+1</f>
        <v>78</v>
      </c>
      <c r="B162" s="42">
        <f>IF('申請者リスト'!D81="","",'申請者リスト'!D81)</f>
      </c>
      <c r="C162" s="111">
        <f>IF('申請者リスト'!C81="","",'申請者リスト'!C81)</f>
      </c>
      <c r="D162" s="111">
        <f>IF('申請者リスト'!B81="","",'申請者リスト'!B81)</f>
      </c>
      <c r="E162" s="44">
        <f>IF('申請者リスト'!H81="","",'申請者リスト'!H81)</f>
      </c>
      <c r="F162" s="5" t="s">
        <v>24</v>
      </c>
      <c r="G162" s="3">
        <f>IF('申請者リスト'!I81="","",'申請者リスト'!I81)</f>
      </c>
      <c r="H162" s="5" t="s">
        <v>24</v>
      </c>
      <c r="I162" s="4">
        <f>IF('申請者リスト'!J81="","",'申請者リスト'!J81)</f>
      </c>
      <c r="J162" s="42">
        <f>IF('申請者リスト'!K81="","",'申請者リスト'!K81)</f>
      </c>
      <c r="K162" s="42">
        <f>IF('申請者リスト'!L81="","",'申請者リスト'!L81)</f>
      </c>
      <c r="L162" s="42">
        <f>IF('申請者リスト'!M81="","",'申請者リスト'!M81)</f>
      </c>
      <c r="M162" s="42">
        <f>IF('申請者リスト'!N81="","",'申請者リスト'!N81)</f>
      </c>
      <c r="N162" s="42">
        <f>IF('申請者リスト'!O81=0,"",'申請者リスト'!O81)</f>
      </c>
      <c r="O162" s="43"/>
    </row>
    <row r="163" spans="1:15" ht="39" customHeight="1">
      <c r="A163" s="42">
        <f t="shared" si="5"/>
        <v>79</v>
      </c>
      <c r="B163" s="42">
        <f>IF('申請者リスト'!D82="","",'申請者リスト'!D82)</f>
      </c>
      <c r="C163" s="111">
        <f>IF('申請者リスト'!C82="","",'申請者リスト'!C82)</f>
      </c>
      <c r="D163" s="111">
        <f>IF('申請者リスト'!B82="","",'申請者リスト'!B82)</f>
      </c>
      <c r="E163" s="44">
        <f>IF('申請者リスト'!H82="","",'申請者リスト'!H82)</f>
      </c>
      <c r="F163" s="5" t="s">
        <v>24</v>
      </c>
      <c r="G163" s="3">
        <f>IF('申請者リスト'!I82="","",'申請者リスト'!I82)</f>
      </c>
      <c r="H163" s="5" t="s">
        <v>24</v>
      </c>
      <c r="I163" s="4">
        <f>IF('申請者リスト'!J82="","",'申請者リスト'!J82)</f>
      </c>
      <c r="J163" s="42">
        <f>IF('申請者リスト'!K82="","",'申請者リスト'!K82)</f>
      </c>
      <c r="K163" s="42">
        <f>IF('申請者リスト'!L82="","",'申請者リスト'!L82)</f>
      </c>
      <c r="L163" s="42">
        <f>IF('申請者リスト'!M82="","",'申請者リスト'!M82)</f>
      </c>
      <c r="M163" s="42">
        <f>IF('申請者リスト'!N82="","",'申請者リスト'!N82)</f>
      </c>
      <c r="N163" s="42">
        <f>IF('申請者リスト'!O82=0,"",'申請者リスト'!O82)</f>
      </c>
      <c r="O163" s="43"/>
    </row>
    <row r="164" spans="1:15" ht="39" customHeight="1">
      <c r="A164" s="42">
        <f t="shared" si="5"/>
        <v>80</v>
      </c>
      <c r="B164" s="42">
        <f>IF('申請者リスト'!D83="","",'申請者リスト'!D83)</f>
      </c>
      <c r="C164" s="111">
        <f>IF('申請者リスト'!C83="","",'申請者リスト'!C83)</f>
      </c>
      <c r="D164" s="111">
        <f>IF('申請者リスト'!B83="","",'申請者リスト'!B83)</f>
      </c>
      <c r="E164" s="44">
        <f>IF('申請者リスト'!H83="","",'申請者リスト'!H83)</f>
      </c>
      <c r="F164" s="5" t="s">
        <v>24</v>
      </c>
      <c r="G164" s="3">
        <f>IF('申請者リスト'!I83="","",'申請者リスト'!I83)</f>
      </c>
      <c r="H164" s="5" t="s">
        <v>24</v>
      </c>
      <c r="I164" s="4">
        <f>IF('申請者リスト'!J83="","",'申請者リスト'!J83)</f>
      </c>
      <c r="J164" s="42">
        <f>IF('申請者リスト'!K83="","",'申請者リスト'!K83)</f>
      </c>
      <c r="K164" s="42">
        <f>IF('申請者リスト'!L83="","",'申請者リスト'!L83)</f>
      </c>
      <c r="L164" s="42">
        <f>IF('申請者リスト'!M83="","",'申請者リスト'!M83)</f>
      </c>
      <c r="M164" s="42">
        <f>IF('申請者リスト'!N83="","",'申請者リスト'!N83)</f>
      </c>
      <c r="N164" s="42">
        <f>IF('申請者リスト'!O83=0,"",'申請者リスト'!O83)</f>
      </c>
      <c r="O164" s="43"/>
    </row>
    <row r="165" spans="1:15" ht="39" customHeight="1">
      <c r="A165" s="42">
        <f t="shared" si="5"/>
        <v>81</v>
      </c>
      <c r="B165" s="42">
        <f>IF('申請者リスト'!D84="","",'申請者リスト'!D84)</f>
      </c>
      <c r="C165" s="111">
        <f>IF('申請者リスト'!C84="","",'申請者リスト'!C84)</f>
      </c>
      <c r="D165" s="111">
        <f>IF('申請者リスト'!B84="","",'申請者リスト'!B84)</f>
      </c>
      <c r="E165" s="44">
        <f>IF('申請者リスト'!H84="","",'申請者リスト'!H84)</f>
      </c>
      <c r="F165" s="5" t="s">
        <v>24</v>
      </c>
      <c r="G165" s="3">
        <f>IF('申請者リスト'!I84="","",'申請者リスト'!I84)</f>
      </c>
      <c r="H165" s="5" t="s">
        <v>24</v>
      </c>
      <c r="I165" s="4">
        <f>IF('申請者リスト'!J84="","",'申請者リスト'!J84)</f>
      </c>
      <c r="J165" s="42">
        <f>IF('申請者リスト'!K84="","",'申請者リスト'!K84)</f>
      </c>
      <c r="K165" s="42">
        <f>IF('申請者リスト'!L84="","",'申請者リスト'!L84)</f>
      </c>
      <c r="L165" s="42">
        <f>IF('申請者リスト'!M84="","",'申請者リスト'!M84)</f>
      </c>
      <c r="M165" s="42">
        <f>IF('申請者リスト'!N84="","",'申請者リスト'!N84)</f>
      </c>
      <c r="N165" s="42">
        <f>IF('申請者リスト'!O84=0,"",'申請者リスト'!O84)</f>
      </c>
      <c r="O165" s="43"/>
    </row>
    <row r="166" spans="1:15" ht="39" customHeight="1">
      <c r="A166" s="42">
        <f t="shared" si="5"/>
        <v>82</v>
      </c>
      <c r="B166" s="42">
        <f>IF('申請者リスト'!D85="","",'申請者リスト'!D85)</f>
      </c>
      <c r="C166" s="111">
        <f>IF('申請者リスト'!C85="","",'申請者リスト'!C85)</f>
      </c>
      <c r="D166" s="111">
        <f>IF('申請者リスト'!B85="","",'申請者リスト'!B85)</f>
      </c>
      <c r="E166" s="44">
        <f>IF('申請者リスト'!H85="","",'申請者リスト'!H85)</f>
      </c>
      <c r="F166" s="5" t="s">
        <v>24</v>
      </c>
      <c r="G166" s="3">
        <f>IF('申請者リスト'!I85="","",'申請者リスト'!I85)</f>
      </c>
      <c r="H166" s="5" t="s">
        <v>24</v>
      </c>
      <c r="I166" s="4">
        <f>IF('申請者リスト'!J85="","",'申請者リスト'!J85)</f>
      </c>
      <c r="J166" s="42">
        <f>IF('申請者リスト'!K85="","",'申請者リスト'!K85)</f>
      </c>
      <c r="K166" s="42">
        <f>IF('申請者リスト'!L85="","",'申請者リスト'!L85)</f>
      </c>
      <c r="L166" s="42">
        <f>IF('申請者リスト'!M85="","",'申請者リスト'!M85)</f>
      </c>
      <c r="M166" s="42">
        <f>IF('申請者リスト'!N85="","",'申請者リスト'!N85)</f>
      </c>
      <c r="N166" s="42">
        <f>IF('申請者リスト'!O85=0,"",'申請者リスト'!O85)</f>
      </c>
      <c r="O166" s="43"/>
    </row>
    <row r="167" spans="1:15" ht="39" customHeight="1">
      <c r="A167" s="42">
        <f t="shared" si="5"/>
        <v>83</v>
      </c>
      <c r="B167" s="42">
        <f>IF('申請者リスト'!D86="","",'申請者リスト'!D86)</f>
      </c>
      <c r="C167" s="111">
        <f>IF('申請者リスト'!C86="","",'申請者リスト'!C86)</f>
      </c>
      <c r="D167" s="111">
        <f>IF('申請者リスト'!B86="","",'申請者リスト'!B86)</f>
      </c>
      <c r="E167" s="44">
        <f>IF('申請者リスト'!H86="","",'申請者リスト'!H86)</f>
      </c>
      <c r="F167" s="5" t="s">
        <v>24</v>
      </c>
      <c r="G167" s="3">
        <f>IF('申請者リスト'!I86="","",'申請者リスト'!I86)</f>
      </c>
      <c r="H167" s="5" t="s">
        <v>24</v>
      </c>
      <c r="I167" s="4">
        <f>IF('申請者リスト'!J86="","",'申請者リスト'!J86)</f>
      </c>
      <c r="J167" s="42">
        <f>IF('申請者リスト'!K86="","",'申請者リスト'!K86)</f>
      </c>
      <c r="K167" s="42">
        <f>IF('申請者リスト'!L86="","",'申請者リスト'!L86)</f>
      </c>
      <c r="L167" s="42">
        <f>IF('申請者リスト'!M86="","",'申請者リスト'!M86)</f>
      </c>
      <c r="M167" s="42">
        <f>IF('申請者リスト'!N86="","",'申請者リスト'!N86)</f>
      </c>
      <c r="N167" s="42">
        <f>IF('申請者リスト'!O86=0,"",'申請者リスト'!O86)</f>
      </c>
      <c r="O167" s="43"/>
    </row>
    <row r="168" spans="1:15" ht="39" customHeight="1">
      <c r="A168" s="42">
        <f t="shared" si="5"/>
        <v>84</v>
      </c>
      <c r="B168" s="42">
        <f>IF('申請者リスト'!D87="","",'申請者リスト'!D87)</f>
      </c>
      <c r="C168" s="111">
        <f>IF('申請者リスト'!C87="","",'申請者リスト'!C87)</f>
      </c>
      <c r="D168" s="111">
        <f>IF('申請者リスト'!B87="","",'申請者リスト'!B87)</f>
      </c>
      <c r="E168" s="44">
        <f>IF('申請者リスト'!H87="","",'申請者リスト'!H87)</f>
      </c>
      <c r="F168" s="5" t="s">
        <v>24</v>
      </c>
      <c r="G168" s="3">
        <f>IF('申請者リスト'!I87="","",'申請者リスト'!I87)</f>
      </c>
      <c r="H168" s="5" t="s">
        <v>24</v>
      </c>
      <c r="I168" s="4">
        <f>IF('申請者リスト'!J87="","",'申請者リスト'!J87)</f>
      </c>
      <c r="J168" s="42">
        <f>IF('申請者リスト'!K87="","",'申請者リスト'!K87)</f>
      </c>
      <c r="K168" s="42">
        <f>IF('申請者リスト'!L87="","",'申請者リスト'!L87)</f>
      </c>
      <c r="L168" s="42">
        <f>IF('申請者リスト'!M87="","",'申請者リスト'!M87)</f>
      </c>
      <c r="M168" s="42">
        <f>IF('申請者リスト'!N87="","",'申請者リスト'!N87)</f>
      </c>
      <c r="N168" s="42">
        <f>IF('申請者リスト'!O87=0,"",'申請者リスト'!O87)</f>
      </c>
      <c r="O168" s="43"/>
    </row>
    <row r="169" spans="1:15" ht="39" customHeight="1">
      <c r="A169" s="42">
        <f t="shared" si="5"/>
        <v>85</v>
      </c>
      <c r="B169" s="42">
        <f>IF('申請者リスト'!D88="","",'申請者リスト'!D88)</f>
      </c>
      <c r="C169" s="111">
        <f>IF('申請者リスト'!C88="","",'申請者リスト'!C88)</f>
      </c>
      <c r="D169" s="111">
        <f>IF('申請者リスト'!B88="","",'申請者リスト'!B88)</f>
      </c>
      <c r="E169" s="44">
        <f>IF('申請者リスト'!H88="","",'申請者リスト'!H88)</f>
      </c>
      <c r="F169" s="5" t="s">
        <v>24</v>
      </c>
      <c r="G169" s="3">
        <f>IF('申請者リスト'!I88="","",'申請者リスト'!I88)</f>
      </c>
      <c r="H169" s="5" t="s">
        <v>24</v>
      </c>
      <c r="I169" s="4">
        <f>IF('申請者リスト'!J88="","",'申請者リスト'!J88)</f>
      </c>
      <c r="J169" s="42">
        <f>IF('申請者リスト'!K88="","",'申請者リスト'!K88)</f>
      </c>
      <c r="K169" s="42">
        <f>IF('申請者リスト'!L88="","",'申請者リスト'!L88)</f>
      </c>
      <c r="L169" s="42">
        <f>IF('申請者リスト'!M88="","",'申請者リスト'!M88)</f>
      </c>
      <c r="M169" s="42">
        <f>IF('申請者リスト'!N88="","",'申請者リスト'!N88)</f>
      </c>
      <c r="N169" s="42">
        <f>IF('申請者リスト'!O88=0,"",'申請者リスト'!O88)</f>
      </c>
      <c r="O169" s="43"/>
    </row>
    <row r="170" spans="1:15" ht="39" customHeight="1">
      <c r="A170" s="42">
        <f t="shared" si="5"/>
        <v>86</v>
      </c>
      <c r="B170" s="42">
        <f>IF('申請者リスト'!D89="","",'申請者リスト'!D89)</f>
      </c>
      <c r="C170" s="111">
        <f>IF('申請者リスト'!C89="","",'申請者リスト'!C89)</f>
      </c>
      <c r="D170" s="111">
        <f>IF('申請者リスト'!B89="","",'申請者リスト'!B89)</f>
      </c>
      <c r="E170" s="44">
        <f>IF('申請者リスト'!H89="","",'申請者リスト'!H89)</f>
      </c>
      <c r="F170" s="5" t="s">
        <v>24</v>
      </c>
      <c r="G170" s="3">
        <f>IF('申請者リスト'!I89="","",'申請者リスト'!I89)</f>
      </c>
      <c r="H170" s="5" t="s">
        <v>24</v>
      </c>
      <c r="I170" s="4">
        <f>IF('申請者リスト'!J89="","",'申請者リスト'!J89)</f>
      </c>
      <c r="J170" s="42">
        <f>IF('申請者リスト'!K89="","",'申請者リスト'!K89)</f>
      </c>
      <c r="K170" s="42">
        <f>IF('申請者リスト'!L89="","",'申請者リスト'!L89)</f>
      </c>
      <c r="L170" s="42">
        <f>IF('申請者リスト'!M89="","",'申請者リスト'!M89)</f>
      </c>
      <c r="M170" s="42">
        <f>IF('申請者リスト'!N89="","",'申請者リスト'!N89)</f>
      </c>
      <c r="N170" s="42">
        <f>IF('申請者リスト'!O89=0,"",'申請者リスト'!O89)</f>
      </c>
      <c r="O170" s="43"/>
    </row>
    <row r="171" spans="1:15" ht="39" customHeight="1">
      <c r="A171" s="42">
        <f t="shared" si="5"/>
        <v>87</v>
      </c>
      <c r="B171" s="42">
        <f>IF('申請者リスト'!D90="","",'申請者リスト'!D90)</f>
      </c>
      <c r="C171" s="111">
        <f>IF('申請者リスト'!C90="","",'申請者リスト'!C90)</f>
      </c>
      <c r="D171" s="111">
        <f>IF('申請者リスト'!B90="","",'申請者リスト'!B90)</f>
      </c>
      <c r="E171" s="44">
        <f>IF('申請者リスト'!H90="","",'申請者リスト'!H90)</f>
      </c>
      <c r="F171" s="5" t="s">
        <v>24</v>
      </c>
      <c r="G171" s="3">
        <f>IF('申請者リスト'!I90="","",'申請者リスト'!I90)</f>
      </c>
      <c r="H171" s="5" t="s">
        <v>24</v>
      </c>
      <c r="I171" s="4">
        <f>IF('申請者リスト'!J90="","",'申請者リスト'!J90)</f>
      </c>
      <c r="J171" s="42">
        <f>IF('申請者リスト'!K90="","",'申請者リスト'!K90)</f>
      </c>
      <c r="K171" s="42">
        <f>IF('申請者リスト'!L90="","",'申請者リスト'!L90)</f>
      </c>
      <c r="L171" s="42">
        <f>IF('申請者リスト'!M90="","",'申請者リスト'!M90)</f>
      </c>
      <c r="M171" s="42">
        <f>IF('申請者リスト'!N90="","",'申請者リスト'!N90)</f>
      </c>
      <c r="N171" s="42">
        <f>IF('申請者リスト'!O90=0,"",'申請者リスト'!O90)</f>
      </c>
      <c r="O171" s="43"/>
    </row>
    <row r="172" spans="1:15" ht="39" customHeight="1">
      <c r="A172" s="42">
        <f t="shared" si="5"/>
        <v>88</v>
      </c>
      <c r="B172" s="42">
        <f>IF('申請者リスト'!D91="","",'申請者リスト'!D91)</f>
      </c>
      <c r="C172" s="111">
        <f>IF('申請者リスト'!C91="","",'申請者リスト'!C91)</f>
      </c>
      <c r="D172" s="111">
        <f>IF('申請者リスト'!B91="","",'申請者リスト'!B91)</f>
      </c>
      <c r="E172" s="44">
        <f>IF('申請者リスト'!H91="","",'申請者リスト'!H91)</f>
      </c>
      <c r="F172" s="5" t="s">
        <v>24</v>
      </c>
      <c r="G172" s="3">
        <f>IF('申請者リスト'!I91="","",'申請者リスト'!I91)</f>
      </c>
      <c r="H172" s="5" t="s">
        <v>24</v>
      </c>
      <c r="I172" s="4">
        <f>IF('申請者リスト'!J91="","",'申請者リスト'!J91)</f>
      </c>
      <c r="J172" s="42">
        <f>IF('申請者リスト'!K91="","",'申請者リスト'!K91)</f>
      </c>
      <c r="K172" s="42">
        <f>IF('申請者リスト'!L91="","",'申請者リスト'!L91)</f>
      </c>
      <c r="L172" s="42">
        <f>IF('申請者リスト'!M91="","",'申請者リスト'!M91)</f>
      </c>
      <c r="M172" s="42">
        <f>IF('申請者リスト'!N91="","",'申請者リスト'!N91)</f>
      </c>
      <c r="N172" s="42">
        <f>IF('申請者リスト'!O91=0,"",'申請者リスト'!O91)</f>
      </c>
      <c r="O172" s="43"/>
    </row>
    <row r="173" spans="1:15" ht="39" customHeight="1">
      <c r="A173" s="42">
        <f t="shared" si="5"/>
        <v>89</v>
      </c>
      <c r="B173" s="42">
        <f>IF('申請者リスト'!D92="","",'申請者リスト'!D92)</f>
      </c>
      <c r="C173" s="111">
        <f>IF('申請者リスト'!C92="","",'申請者リスト'!C92)</f>
      </c>
      <c r="D173" s="111">
        <f>IF('申請者リスト'!B92="","",'申請者リスト'!B92)</f>
      </c>
      <c r="E173" s="44">
        <f>IF('申請者リスト'!H92="","",'申請者リスト'!H92)</f>
      </c>
      <c r="F173" s="5" t="s">
        <v>24</v>
      </c>
      <c r="G173" s="3">
        <f>IF('申請者リスト'!I92="","",'申請者リスト'!I92)</f>
      </c>
      <c r="H173" s="5" t="s">
        <v>24</v>
      </c>
      <c r="I173" s="4">
        <f>IF('申請者リスト'!J92="","",'申請者リスト'!J92)</f>
      </c>
      <c r="J173" s="42">
        <f>IF('申請者リスト'!K92="","",'申請者リスト'!K92)</f>
      </c>
      <c r="K173" s="42">
        <f>IF('申請者リスト'!L92="","",'申請者リスト'!L92)</f>
      </c>
      <c r="L173" s="42">
        <f>IF('申請者リスト'!M92="","",'申請者リスト'!M92)</f>
      </c>
      <c r="M173" s="42">
        <f>IF('申請者リスト'!N92="","",'申請者リスト'!N92)</f>
      </c>
      <c r="N173" s="42">
        <f>IF('申請者リスト'!O92=0,"",'申請者リスト'!O92)</f>
      </c>
      <c r="O173" s="43"/>
    </row>
    <row r="174" spans="1:15" ht="39" customHeight="1">
      <c r="A174" s="42">
        <f t="shared" si="5"/>
        <v>90</v>
      </c>
      <c r="B174" s="42">
        <f>IF('申請者リスト'!D93="","",'申請者リスト'!D93)</f>
      </c>
      <c r="C174" s="111">
        <f>IF('申請者リスト'!C93="","",'申請者リスト'!C93)</f>
      </c>
      <c r="D174" s="111">
        <f>IF('申請者リスト'!B93="","",'申請者リスト'!B93)</f>
      </c>
      <c r="E174" s="44">
        <f>IF('申請者リスト'!H93="","",'申請者リスト'!H93)</f>
      </c>
      <c r="F174" s="5" t="s">
        <v>24</v>
      </c>
      <c r="G174" s="3">
        <f>IF('申請者リスト'!I93="","",'申請者リスト'!I93)</f>
      </c>
      <c r="H174" s="5" t="s">
        <v>24</v>
      </c>
      <c r="I174" s="4">
        <f>IF('申請者リスト'!J93="","",'申請者リスト'!J93)</f>
      </c>
      <c r="J174" s="42">
        <f>IF('申請者リスト'!K93="","",'申請者リスト'!K93)</f>
      </c>
      <c r="K174" s="42">
        <f>IF('申請者リスト'!L93="","",'申請者リスト'!L93)</f>
      </c>
      <c r="L174" s="42">
        <f>IF('申請者リスト'!M93="","",'申請者リスト'!M93)</f>
      </c>
      <c r="M174" s="42">
        <f>IF('申請者リスト'!N93="","",'申請者リスト'!N93)</f>
      </c>
      <c r="N174" s="42">
        <f>IF('申請者リスト'!O93=0,"",'申請者リスト'!O93)</f>
      </c>
      <c r="O174" s="43"/>
    </row>
    <row r="175" spans="1:15" ht="15.75" customHeight="1">
      <c r="A175" s="1" t="s">
        <v>17</v>
      </c>
      <c r="B175" s="1"/>
      <c r="C175" s="1"/>
      <c r="D175" s="1"/>
      <c r="E175" s="1"/>
      <c r="F175" s="1"/>
      <c r="G175" s="1"/>
      <c r="H175" s="1"/>
      <c r="I175" s="1"/>
      <c r="J175" s="1"/>
      <c r="K175" s="1"/>
      <c r="L175" s="1"/>
      <c r="M175" s="1"/>
      <c r="N175" s="1"/>
      <c r="O175" s="2"/>
    </row>
    <row r="176" spans="1:15" ht="15.75" customHeight="1">
      <c r="A176" s="1" t="s">
        <v>75</v>
      </c>
      <c r="B176" s="1"/>
      <c r="C176" s="1"/>
      <c r="D176" s="1"/>
      <c r="E176" s="1"/>
      <c r="F176" s="1"/>
      <c r="G176" s="1"/>
      <c r="H176" s="1"/>
      <c r="I176" s="1"/>
      <c r="J176" s="1"/>
      <c r="K176" s="1"/>
      <c r="L176" s="1"/>
      <c r="M176" s="1"/>
      <c r="N176" s="1"/>
      <c r="O176" s="2"/>
    </row>
    <row r="177" spans="1:15" ht="15.75" customHeight="1">
      <c r="A177" s="1"/>
      <c r="B177" s="1" t="s">
        <v>139</v>
      </c>
      <c r="C177" s="1"/>
      <c r="D177" s="1"/>
      <c r="E177" s="1"/>
      <c r="F177" s="1"/>
      <c r="G177" s="1"/>
      <c r="H177" s="1"/>
      <c r="I177" s="1"/>
      <c r="J177" s="1"/>
      <c r="K177" s="1"/>
      <c r="L177" s="1"/>
      <c r="M177" s="1"/>
      <c r="N177" s="1"/>
      <c r="O177" s="2"/>
    </row>
    <row r="178" spans="1:15" ht="15.75" customHeight="1">
      <c r="A178" s="1" t="s">
        <v>76</v>
      </c>
      <c r="B178" s="1" t="s">
        <v>74</v>
      </c>
      <c r="C178" s="1"/>
      <c r="D178" s="1"/>
      <c r="E178" s="1"/>
      <c r="F178" s="1"/>
      <c r="G178" s="1"/>
      <c r="H178" s="1"/>
      <c r="I178" s="1"/>
      <c r="J178" s="1"/>
      <c r="K178" s="1"/>
      <c r="L178" s="1"/>
      <c r="M178" s="1"/>
      <c r="N178" s="1"/>
      <c r="O178" s="2"/>
    </row>
    <row r="179" spans="1:15" ht="15.75" customHeight="1">
      <c r="A179" s="1" t="s">
        <v>77</v>
      </c>
      <c r="B179" s="1" t="s">
        <v>78</v>
      </c>
      <c r="C179" s="1"/>
      <c r="D179" s="1"/>
      <c r="E179" s="1"/>
      <c r="F179" s="1"/>
      <c r="G179" s="1"/>
      <c r="H179" s="1"/>
      <c r="I179" s="1"/>
      <c r="J179" s="1"/>
      <c r="K179" s="1"/>
      <c r="L179" s="1"/>
      <c r="M179" s="1"/>
      <c r="N179" s="1"/>
      <c r="O179" s="2"/>
    </row>
    <row r="180" spans="1:15" ht="14.25">
      <c r="A180" s="1"/>
      <c r="B180" s="2"/>
      <c r="C180" s="2"/>
      <c r="D180" s="2"/>
      <c r="E180" s="2"/>
      <c r="F180" s="2"/>
      <c r="G180" s="2"/>
      <c r="H180" s="2"/>
      <c r="I180" s="2"/>
      <c r="J180" s="2"/>
      <c r="K180" s="2"/>
      <c r="L180" s="2"/>
      <c r="M180" s="2"/>
      <c r="N180" s="2"/>
      <c r="O180" s="2"/>
    </row>
    <row r="181" spans="1:15" ht="14.25">
      <c r="A181" s="1" t="s">
        <v>0</v>
      </c>
      <c r="B181" s="2"/>
      <c r="C181" s="2"/>
      <c r="D181" s="2"/>
      <c r="E181" s="2"/>
      <c r="J181" s="2"/>
      <c r="K181" s="2" t="s">
        <v>53</v>
      </c>
      <c r="L181" s="60">
        <f>$L$1</f>
        <v>0</v>
      </c>
      <c r="M181" s="2" t="s">
        <v>124</v>
      </c>
      <c r="N181" s="2">
        <f>+N151+1</f>
        <v>7</v>
      </c>
      <c r="O181" s="2" t="s">
        <v>52</v>
      </c>
    </row>
    <row r="182" spans="1:17" ht="14.25">
      <c r="A182" s="2"/>
      <c r="B182" s="2"/>
      <c r="C182" s="2"/>
      <c r="D182" s="2"/>
      <c r="E182" s="2"/>
      <c r="F182" s="2"/>
      <c r="G182" s="2"/>
      <c r="H182" s="2"/>
      <c r="I182" s="2"/>
      <c r="J182" s="2"/>
      <c r="K182" s="2"/>
      <c r="L182" s="2"/>
      <c r="M182" s="2"/>
      <c r="N182" s="2"/>
      <c r="O182" s="2"/>
      <c r="Q182" s="1"/>
    </row>
    <row r="183" spans="1:15" ht="14.25">
      <c r="A183" s="150" t="s">
        <v>1</v>
      </c>
      <c r="B183" s="150"/>
      <c r="C183" s="150"/>
      <c r="D183" s="150"/>
      <c r="E183" s="150"/>
      <c r="F183" s="150"/>
      <c r="G183" s="150"/>
      <c r="H183" s="150"/>
      <c r="I183" s="150"/>
      <c r="J183" s="150"/>
      <c r="K183" s="150"/>
      <c r="L183" s="150"/>
      <c r="M183" s="150"/>
      <c r="N183" s="150"/>
      <c r="O183" s="150"/>
    </row>
    <row r="184" spans="1:15" ht="13.5">
      <c r="A184" s="2"/>
      <c r="B184" s="2"/>
      <c r="C184" s="2"/>
      <c r="D184" s="2"/>
      <c r="E184" s="2"/>
      <c r="F184" s="2"/>
      <c r="G184" s="2"/>
      <c r="H184" s="2"/>
      <c r="I184" s="2"/>
      <c r="J184" s="2"/>
      <c r="K184" s="2"/>
      <c r="L184" s="2"/>
      <c r="M184" s="2"/>
      <c r="N184" s="2"/>
      <c r="O184" s="2"/>
    </row>
    <row r="185" spans="1:15" ht="14.25">
      <c r="A185" s="2"/>
      <c r="B185" s="2"/>
      <c r="C185" s="2"/>
      <c r="D185" s="2"/>
      <c r="E185" s="2"/>
      <c r="F185" s="2"/>
      <c r="G185" s="16" t="s">
        <v>54</v>
      </c>
      <c r="H185" s="16"/>
      <c r="I185" s="16"/>
      <c r="J185" s="165">
        <f>$J$5</f>
        <v>0</v>
      </c>
      <c r="K185" s="165"/>
      <c r="L185" s="165"/>
      <c r="M185" s="165"/>
      <c r="N185" s="165"/>
      <c r="O185" s="16" t="s">
        <v>115</v>
      </c>
    </row>
    <row r="186" spans="1:15" ht="4.5" customHeight="1">
      <c r="A186" s="2"/>
      <c r="B186" s="2"/>
      <c r="C186" s="2"/>
      <c r="D186" s="2"/>
      <c r="E186" s="2"/>
      <c r="F186" s="2"/>
      <c r="G186" s="2"/>
      <c r="H186" s="2"/>
      <c r="I186" s="2"/>
      <c r="J186" s="2"/>
      <c r="K186" s="2"/>
      <c r="L186" s="2"/>
      <c r="M186" s="2"/>
      <c r="N186" s="2"/>
      <c r="O186" s="2"/>
    </row>
    <row r="187" spans="1:15" ht="34.5" customHeight="1">
      <c r="A187" s="152" t="s">
        <v>2</v>
      </c>
      <c r="B187" s="151" t="s">
        <v>122</v>
      </c>
      <c r="C187" s="151" t="s">
        <v>123</v>
      </c>
      <c r="D187" s="159" t="s">
        <v>79</v>
      </c>
      <c r="E187" s="156" t="s">
        <v>3</v>
      </c>
      <c r="F187" s="157"/>
      <c r="G187" s="157"/>
      <c r="H187" s="157"/>
      <c r="I187" s="158"/>
      <c r="J187" s="163" t="s">
        <v>10</v>
      </c>
      <c r="K187" s="163"/>
      <c r="L187" s="163"/>
      <c r="M187" s="163"/>
      <c r="N187" s="164" t="s">
        <v>80</v>
      </c>
      <c r="O187" s="151" t="s">
        <v>5</v>
      </c>
    </row>
    <row r="188" spans="1:15" ht="15.75">
      <c r="A188" s="152"/>
      <c r="B188" s="151"/>
      <c r="C188" s="151"/>
      <c r="D188" s="160"/>
      <c r="E188" s="156"/>
      <c r="F188" s="157"/>
      <c r="G188" s="157"/>
      <c r="H188" s="157"/>
      <c r="I188" s="158"/>
      <c r="J188" s="45" t="s">
        <v>12</v>
      </c>
      <c r="K188" s="45" t="s">
        <v>13</v>
      </c>
      <c r="L188" s="45" t="s">
        <v>14</v>
      </c>
      <c r="M188" s="45" t="s">
        <v>15</v>
      </c>
      <c r="N188" s="151"/>
      <c r="O188" s="151"/>
    </row>
    <row r="189" spans="1:15" ht="15.75">
      <c r="A189" s="152"/>
      <c r="B189" s="151"/>
      <c r="C189" s="151"/>
      <c r="D189" s="161"/>
      <c r="E189" s="156"/>
      <c r="F189" s="157"/>
      <c r="G189" s="157"/>
      <c r="H189" s="157"/>
      <c r="I189" s="158"/>
      <c r="J189" s="46">
        <v>6</v>
      </c>
      <c r="K189" s="46">
        <v>3</v>
      </c>
      <c r="L189" s="46">
        <v>2</v>
      </c>
      <c r="M189" s="46">
        <v>1</v>
      </c>
      <c r="N189" s="151"/>
      <c r="O189" s="151"/>
    </row>
    <row r="190" spans="1:15" ht="39" customHeight="1">
      <c r="A190" s="42">
        <f>+A174+1</f>
        <v>91</v>
      </c>
      <c r="B190" s="42">
        <f>IF('申請者リスト'!D94="","",'申請者リスト'!D94)</f>
      </c>
      <c r="C190" s="111">
        <f>IF('申請者リスト'!C94="","",'申請者リスト'!C94)</f>
      </c>
      <c r="D190" s="111">
        <f>IF('申請者リスト'!B94="","",'申請者リスト'!B94)</f>
      </c>
      <c r="E190" s="44">
        <f>IF('申請者リスト'!H94="","",'申請者リスト'!H94)</f>
      </c>
      <c r="F190" s="5" t="s">
        <v>24</v>
      </c>
      <c r="G190" s="3">
        <f>IF('申請者リスト'!I94="","",'申請者リスト'!I94)</f>
      </c>
      <c r="H190" s="5" t="s">
        <v>24</v>
      </c>
      <c r="I190" s="4">
        <f>IF('申請者リスト'!J94="","",'申請者リスト'!J94)</f>
      </c>
      <c r="J190" s="42">
        <f>IF('申請者リスト'!K94="","",'申請者リスト'!K94)</f>
      </c>
      <c r="K190" s="42">
        <f>IF('申請者リスト'!L94="","",'申請者リスト'!L94)</f>
      </c>
      <c r="L190" s="42">
        <f>IF('申請者リスト'!M94="","",'申請者リスト'!M94)</f>
      </c>
      <c r="M190" s="42">
        <f>IF('申請者リスト'!N94="","",'申請者リスト'!N94)</f>
      </c>
      <c r="N190" s="42">
        <f>IF('申請者リスト'!O94=0,"",'申請者リスト'!O94)</f>
      </c>
      <c r="O190" s="43"/>
    </row>
    <row r="191" spans="1:15" ht="39" customHeight="1">
      <c r="A191" s="42">
        <f>+A190+1</f>
        <v>92</v>
      </c>
      <c r="B191" s="42">
        <f>IF('申請者リスト'!D95="","",'申請者リスト'!D95)</f>
      </c>
      <c r="C191" s="111">
        <f>IF('申請者リスト'!C95="","",'申請者リスト'!C95)</f>
      </c>
      <c r="D191" s="111">
        <f>IF('申請者リスト'!B95="","",'申請者リスト'!B95)</f>
      </c>
      <c r="E191" s="44">
        <f>IF('申請者リスト'!H95="","",'申請者リスト'!H95)</f>
      </c>
      <c r="F191" s="5" t="s">
        <v>24</v>
      </c>
      <c r="G191" s="3">
        <f>IF('申請者リスト'!I95="","",'申請者リスト'!I95)</f>
      </c>
      <c r="H191" s="5" t="s">
        <v>24</v>
      </c>
      <c r="I191" s="4">
        <f>IF('申請者リスト'!J95="","",'申請者リスト'!J95)</f>
      </c>
      <c r="J191" s="42">
        <f>IF('申請者リスト'!K95="","",'申請者リスト'!K95)</f>
      </c>
      <c r="K191" s="42">
        <f>IF('申請者リスト'!L95="","",'申請者リスト'!L95)</f>
      </c>
      <c r="L191" s="42">
        <f>IF('申請者リスト'!M95="","",'申請者リスト'!M95)</f>
      </c>
      <c r="M191" s="42">
        <f>IF('申請者リスト'!N95="","",'申請者リスト'!N95)</f>
      </c>
      <c r="N191" s="42">
        <f>IF('申請者リスト'!O95=0,"",'申請者リスト'!O95)</f>
      </c>
      <c r="O191" s="43"/>
    </row>
    <row r="192" spans="1:15" ht="39" customHeight="1">
      <c r="A192" s="42">
        <f aca="true" t="shared" si="6" ref="A192:A204">+A191+1</f>
        <v>93</v>
      </c>
      <c r="B192" s="42">
        <f>IF('申請者リスト'!D96="","",'申請者リスト'!D96)</f>
      </c>
      <c r="C192" s="111">
        <f>IF('申請者リスト'!C96="","",'申請者リスト'!C96)</f>
      </c>
      <c r="D192" s="111">
        <f>IF('申請者リスト'!B96="","",'申請者リスト'!B96)</f>
      </c>
      <c r="E192" s="44">
        <f>IF('申請者リスト'!H96="","",'申請者リスト'!H96)</f>
      </c>
      <c r="F192" s="5" t="s">
        <v>24</v>
      </c>
      <c r="G192" s="3">
        <f>IF('申請者リスト'!I96="","",'申請者リスト'!I96)</f>
      </c>
      <c r="H192" s="5" t="s">
        <v>24</v>
      </c>
      <c r="I192" s="4">
        <f>IF('申請者リスト'!J96="","",'申請者リスト'!J96)</f>
      </c>
      <c r="J192" s="42">
        <f>IF('申請者リスト'!K96="","",'申請者リスト'!K96)</f>
      </c>
      <c r="K192" s="42">
        <f>IF('申請者リスト'!L96="","",'申請者リスト'!L96)</f>
      </c>
      <c r="L192" s="42">
        <f>IF('申請者リスト'!M96="","",'申請者リスト'!M96)</f>
      </c>
      <c r="M192" s="42">
        <f>IF('申請者リスト'!N96="","",'申請者リスト'!N96)</f>
      </c>
      <c r="N192" s="42">
        <f>IF('申請者リスト'!O96=0,"",'申請者リスト'!O96)</f>
      </c>
      <c r="O192" s="43"/>
    </row>
    <row r="193" spans="1:15" ht="39" customHeight="1">
      <c r="A193" s="42">
        <f t="shared" si="6"/>
        <v>94</v>
      </c>
      <c r="B193" s="42">
        <f>IF('申請者リスト'!D97="","",'申請者リスト'!D97)</f>
      </c>
      <c r="C193" s="111">
        <f>IF('申請者リスト'!C97="","",'申請者リスト'!C97)</f>
      </c>
      <c r="D193" s="111">
        <f>IF('申請者リスト'!B97="","",'申請者リスト'!B97)</f>
      </c>
      <c r="E193" s="44">
        <f>IF('申請者リスト'!H97="","",'申請者リスト'!H97)</f>
      </c>
      <c r="F193" s="5" t="s">
        <v>24</v>
      </c>
      <c r="G193" s="3">
        <f>IF('申請者リスト'!I97="","",'申請者リスト'!I97)</f>
      </c>
      <c r="H193" s="5" t="s">
        <v>24</v>
      </c>
      <c r="I193" s="4">
        <f>IF('申請者リスト'!J97="","",'申請者リスト'!J97)</f>
      </c>
      <c r="J193" s="42">
        <f>IF('申請者リスト'!K97="","",'申請者リスト'!K97)</f>
      </c>
      <c r="K193" s="42">
        <f>IF('申請者リスト'!L97="","",'申請者リスト'!L97)</f>
      </c>
      <c r="L193" s="42">
        <f>IF('申請者リスト'!M97="","",'申請者リスト'!M97)</f>
      </c>
      <c r="M193" s="42">
        <f>IF('申請者リスト'!N97="","",'申請者リスト'!N97)</f>
      </c>
      <c r="N193" s="42">
        <f>IF('申請者リスト'!O97=0,"",'申請者リスト'!O97)</f>
      </c>
      <c r="O193" s="43"/>
    </row>
    <row r="194" spans="1:15" ht="39" customHeight="1">
      <c r="A194" s="42">
        <f t="shared" si="6"/>
        <v>95</v>
      </c>
      <c r="B194" s="42">
        <f>IF('申請者リスト'!D98="","",'申請者リスト'!D98)</f>
      </c>
      <c r="C194" s="111">
        <f>IF('申請者リスト'!C98="","",'申請者リスト'!C98)</f>
      </c>
      <c r="D194" s="111">
        <f>IF('申請者リスト'!B98="","",'申請者リスト'!B98)</f>
      </c>
      <c r="E194" s="44">
        <f>IF('申請者リスト'!H98="","",'申請者リスト'!H98)</f>
      </c>
      <c r="F194" s="5" t="s">
        <v>24</v>
      </c>
      <c r="G194" s="3">
        <f>IF('申請者リスト'!I98="","",'申請者リスト'!I98)</f>
      </c>
      <c r="H194" s="5" t="s">
        <v>24</v>
      </c>
      <c r="I194" s="4">
        <f>IF('申請者リスト'!J98="","",'申請者リスト'!J98)</f>
      </c>
      <c r="J194" s="42">
        <f>IF('申請者リスト'!K98="","",'申請者リスト'!K98)</f>
      </c>
      <c r="K194" s="42">
        <f>IF('申請者リスト'!L98="","",'申請者リスト'!L98)</f>
      </c>
      <c r="L194" s="42">
        <f>IF('申請者リスト'!M98="","",'申請者リスト'!M98)</f>
      </c>
      <c r="M194" s="42">
        <f>IF('申請者リスト'!N98="","",'申請者リスト'!N98)</f>
      </c>
      <c r="N194" s="42">
        <f>IF('申請者リスト'!O98=0,"",'申請者リスト'!O98)</f>
      </c>
      <c r="O194" s="43"/>
    </row>
    <row r="195" spans="1:15" ht="39" customHeight="1">
      <c r="A195" s="42">
        <f t="shared" si="6"/>
        <v>96</v>
      </c>
      <c r="B195" s="42">
        <f>IF('申請者リスト'!D99="","",'申請者リスト'!D99)</f>
      </c>
      <c r="C195" s="111">
        <f>IF('申請者リスト'!C99="","",'申請者リスト'!C99)</f>
      </c>
      <c r="D195" s="111">
        <f>IF('申請者リスト'!B99="","",'申請者リスト'!B99)</f>
      </c>
      <c r="E195" s="44">
        <f>IF('申請者リスト'!H99="","",'申請者リスト'!H99)</f>
      </c>
      <c r="F195" s="5" t="s">
        <v>24</v>
      </c>
      <c r="G195" s="3">
        <f>IF('申請者リスト'!I99="","",'申請者リスト'!I99)</f>
      </c>
      <c r="H195" s="5" t="s">
        <v>24</v>
      </c>
      <c r="I195" s="4">
        <f>IF('申請者リスト'!J99="","",'申請者リスト'!J99)</f>
      </c>
      <c r="J195" s="42">
        <f>IF('申請者リスト'!K99="","",'申請者リスト'!K99)</f>
      </c>
      <c r="K195" s="42">
        <f>IF('申請者リスト'!L99="","",'申請者リスト'!L99)</f>
      </c>
      <c r="L195" s="42">
        <f>IF('申請者リスト'!M99="","",'申請者リスト'!M99)</f>
      </c>
      <c r="M195" s="42">
        <f>IF('申請者リスト'!N99="","",'申請者リスト'!N99)</f>
      </c>
      <c r="N195" s="42">
        <f>IF('申請者リスト'!O99=0,"",'申請者リスト'!O99)</f>
      </c>
      <c r="O195" s="43"/>
    </row>
    <row r="196" spans="1:15" ht="39" customHeight="1">
      <c r="A196" s="42">
        <f t="shared" si="6"/>
        <v>97</v>
      </c>
      <c r="B196" s="42">
        <f>IF('申請者リスト'!D100="","",'申請者リスト'!D100)</f>
      </c>
      <c r="C196" s="111">
        <f>IF('申請者リスト'!C100="","",'申請者リスト'!C100)</f>
      </c>
      <c r="D196" s="111">
        <f>IF('申請者リスト'!B100="","",'申請者リスト'!B100)</f>
      </c>
      <c r="E196" s="44">
        <f>IF('申請者リスト'!H100="","",'申請者リスト'!H100)</f>
      </c>
      <c r="F196" s="5" t="s">
        <v>24</v>
      </c>
      <c r="G196" s="3">
        <f>IF('申請者リスト'!I100="","",'申請者リスト'!I100)</f>
      </c>
      <c r="H196" s="5" t="s">
        <v>24</v>
      </c>
      <c r="I196" s="4">
        <f>IF('申請者リスト'!J100="","",'申請者リスト'!J100)</f>
      </c>
      <c r="J196" s="42">
        <f>IF('申請者リスト'!K100="","",'申請者リスト'!K100)</f>
      </c>
      <c r="K196" s="42">
        <f>IF('申請者リスト'!L100="","",'申請者リスト'!L100)</f>
      </c>
      <c r="L196" s="42">
        <f>IF('申請者リスト'!M100="","",'申請者リスト'!M100)</f>
      </c>
      <c r="M196" s="42">
        <f>IF('申請者リスト'!N100="","",'申請者リスト'!N100)</f>
      </c>
      <c r="N196" s="42">
        <f>IF('申請者リスト'!O100=0,"",'申請者リスト'!O100)</f>
      </c>
      <c r="O196" s="43"/>
    </row>
    <row r="197" spans="1:15" ht="39" customHeight="1">
      <c r="A197" s="42">
        <f t="shared" si="6"/>
        <v>98</v>
      </c>
      <c r="B197" s="42">
        <f>IF('申請者リスト'!D101="","",'申請者リスト'!D101)</f>
      </c>
      <c r="C197" s="111">
        <f>IF('申請者リスト'!C101="","",'申請者リスト'!C101)</f>
      </c>
      <c r="D197" s="111">
        <f>IF('申請者リスト'!B101="","",'申請者リスト'!B101)</f>
      </c>
      <c r="E197" s="44">
        <f>IF('申請者リスト'!H101="","",'申請者リスト'!H101)</f>
      </c>
      <c r="F197" s="5" t="s">
        <v>24</v>
      </c>
      <c r="G197" s="3">
        <f>IF('申請者リスト'!I101="","",'申請者リスト'!I101)</f>
      </c>
      <c r="H197" s="5" t="s">
        <v>24</v>
      </c>
      <c r="I197" s="4">
        <f>IF('申請者リスト'!J101="","",'申請者リスト'!J101)</f>
      </c>
      <c r="J197" s="42">
        <f>IF('申請者リスト'!K101="","",'申請者リスト'!K101)</f>
      </c>
      <c r="K197" s="42">
        <f>IF('申請者リスト'!L101="","",'申請者リスト'!L101)</f>
      </c>
      <c r="L197" s="42">
        <f>IF('申請者リスト'!M101="","",'申請者リスト'!M101)</f>
      </c>
      <c r="M197" s="42">
        <f>IF('申請者リスト'!N101="","",'申請者リスト'!N101)</f>
      </c>
      <c r="N197" s="42">
        <f>IF('申請者リスト'!O101=0,"",'申請者リスト'!O101)</f>
      </c>
      <c r="O197" s="43"/>
    </row>
    <row r="198" spans="1:15" ht="39" customHeight="1">
      <c r="A198" s="42">
        <f t="shared" si="6"/>
        <v>99</v>
      </c>
      <c r="B198" s="42">
        <f>IF('申請者リスト'!D102="","",'申請者リスト'!D102)</f>
      </c>
      <c r="C198" s="111">
        <f>IF('申請者リスト'!C102="","",'申請者リスト'!C102)</f>
      </c>
      <c r="D198" s="111">
        <f>IF('申請者リスト'!B102="","",'申請者リスト'!B102)</f>
      </c>
      <c r="E198" s="44">
        <f>IF('申請者リスト'!H102="","",'申請者リスト'!H102)</f>
      </c>
      <c r="F198" s="5" t="s">
        <v>24</v>
      </c>
      <c r="G198" s="3">
        <f>IF('申請者リスト'!I102="","",'申請者リスト'!I102)</f>
      </c>
      <c r="H198" s="5" t="s">
        <v>24</v>
      </c>
      <c r="I198" s="4">
        <f>IF('申請者リスト'!J102="","",'申請者リスト'!J102)</f>
      </c>
      <c r="J198" s="42">
        <f>IF('申請者リスト'!K102="","",'申請者リスト'!K102)</f>
      </c>
      <c r="K198" s="42">
        <f>IF('申請者リスト'!L102="","",'申請者リスト'!L102)</f>
      </c>
      <c r="L198" s="42">
        <f>IF('申請者リスト'!M102="","",'申請者リスト'!M102)</f>
      </c>
      <c r="M198" s="42">
        <f>IF('申請者リスト'!N102="","",'申請者リスト'!N102)</f>
      </c>
      <c r="N198" s="42">
        <f>IF('申請者リスト'!O102=0,"",'申請者リスト'!O102)</f>
      </c>
      <c r="O198" s="43"/>
    </row>
    <row r="199" spans="1:15" ht="39" customHeight="1">
      <c r="A199" s="42">
        <f t="shared" si="6"/>
        <v>100</v>
      </c>
      <c r="B199" s="42">
        <f>IF('申請者リスト'!D103="","",'申請者リスト'!D103)</f>
      </c>
      <c r="C199" s="111">
        <f>IF('申請者リスト'!C103="","",'申請者リスト'!C103)</f>
      </c>
      <c r="D199" s="111">
        <f>IF('申請者リスト'!B103="","",'申請者リスト'!B103)</f>
      </c>
      <c r="E199" s="44">
        <f>IF('申請者リスト'!H103="","",'申請者リスト'!H103)</f>
      </c>
      <c r="F199" s="5" t="s">
        <v>24</v>
      </c>
      <c r="G199" s="3">
        <f>IF('申請者リスト'!I103="","",'申請者リスト'!I103)</f>
      </c>
      <c r="H199" s="5" t="s">
        <v>24</v>
      </c>
      <c r="I199" s="4">
        <f>IF('申請者リスト'!J103="","",'申請者リスト'!J103)</f>
      </c>
      <c r="J199" s="42">
        <f>IF('申請者リスト'!K103="","",'申請者リスト'!K103)</f>
      </c>
      <c r="K199" s="42">
        <f>IF('申請者リスト'!L103="","",'申請者リスト'!L103)</f>
      </c>
      <c r="L199" s="42">
        <f>IF('申請者リスト'!M103="","",'申請者リスト'!M103)</f>
      </c>
      <c r="M199" s="42">
        <f>IF('申請者リスト'!N103="","",'申請者リスト'!N103)</f>
      </c>
      <c r="N199" s="42">
        <f>IF('申請者リスト'!O103=0,"",'申請者リスト'!O103)</f>
      </c>
      <c r="O199" s="43"/>
    </row>
    <row r="200" spans="1:15" ht="39" customHeight="1">
      <c r="A200" s="42">
        <f t="shared" si="6"/>
        <v>101</v>
      </c>
      <c r="B200" s="42">
        <f>IF('申請者リスト'!D104="","",'申請者リスト'!D104)</f>
      </c>
      <c r="C200" s="111">
        <f>IF('申請者リスト'!C104="","",'申請者リスト'!C104)</f>
      </c>
      <c r="D200" s="111">
        <f>IF('申請者リスト'!B104="","",'申請者リスト'!B104)</f>
      </c>
      <c r="E200" s="44">
        <f>IF('申請者リスト'!H104="","",'申請者リスト'!H104)</f>
      </c>
      <c r="F200" s="5" t="s">
        <v>24</v>
      </c>
      <c r="G200" s="3">
        <f>IF('申請者リスト'!I104="","",'申請者リスト'!I104)</f>
      </c>
      <c r="H200" s="5" t="s">
        <v>24</v>
      </c>
      <c r="I200" s="4">
        <f>IF('申請者リスト'!J104="","",'申請者リスト'!J104)</f>
      </c>
      <c r="J200" s="42">
        <f>IF('申請者リスト'!K104="","",'申請者リスト'!K104)</f>
      </c>
      <c r="K200" s="42">
        <f>IF('申請者リスト'!L104="","",'申請者リスト'!L104)</f>
      </c>
      <c r="L200" s="42">
        <f>IF('申請者リスト'!M104="","",'申請者リスト'!M104)</f>
      </c>
      <c r="M200" s="42">
        <f>IF('申請者リスト'!N104="","",'申請者リスト'!N104)</f>
      </c>
      <c r="N200" s="42">
        <f>IF('申請者リスト'!O104=0,"",'申請者リスト'!O104)</f>
      </c>
      <c r="O200" s="43"/>
    </row>
    <row r="201" spans="1:15" ht="39" customHeight="1">
      <c r="A201" s="42">
        <f t="shared" si="6"/>
        <v>102</v>
      </c>
      <c r="B201" s="42">
        <f>IF('申請者リスト'!D105="","",'申請者リスト'!D105)</f>
      </c>
      <c r="C201" s="111">
        <f>IF('申請者リスト'!C105="","",'申請者リスト'!C105)</f>
      </c>
      <c r="D201" s="111">
        <f>IF('申請者リスト'!B105="","",'申請者リスト'!B105)</f>
      </c>
      <c r="E201" s="44">
        <f>IF('申請者リスト'!H105="","",'申請者リスト'!H105)</f>
      </c>
      <c r="F201" s="5" t="s">
        <v>24</v>
      </c>
      <c r="G201" s="3">
        <f>IF('申請者リスト'!I105="","",'申請者リスト'!I105)</f>
      </c>
      <c r="H201" s="5" t="s">
        <v>24</v>
      </c>
      <c r="I201" s="4">
        <f>IF('申請者リスト'!J105="","",'申請者リスト'!J105)</f>
      </c>
      <c r="J201" s="42">
        <f>IF('申請者リスト'!K105="","",'申請者リスト'!K105)</f>
      </c>
      <c r="K201" s="42">
        <f>IF('申請者リスト'!L105="","",'申請者リスト'!L105)</f>
      </c>
      <c r="L201" s="42">
        <f>IF('申請者リスト'!M105="","",'申請者リスト'!M105)</f>
      </c>
      <c r="M201" s="42">
        <f>IF('申請者リスト'!N105="","",'申請者リスト'!N105)</f>
      </c>
      <c r="N201" s="42">
        <f>IF('申請者リスト'!O105=0,"",'申請者リスト'!O105)</f>
      </c>
      <c r="O201" s="43"/>
    </row>
    <row r="202" spans="1:15" ht="39" customHeight="1">
      <c r="A202" s="42">
        <f t="shared" si="6"/>
        <v>103</v>
      </c>
      <c r="B202" s="42">
        <f>IF('申請者リスト'!D106="","",'申請者リスト'!D106)</f>
      </c>
      <c r="C202" s="111">
        <f>IF('申請者リスト'!C106="","",'申請者リスト'!C106)</f>
      </c>
      <c r="D202" s="111">
        <f>IF('申請者リスト'!B106="","",'申請者リスト'!B106)</f>
      </c>
      <c r="E202" s="44">
        <f>IF('申請者リスト'!H106="","",'申請者リスト'!H106)</f>
      </c>
      <c r="F202" s="5" t="s">
        <v>24</v>
      </c>
      <c r="G202" s="3">
        <f>IF('申請者リスト'!I106="","",'申請者リスト'!I106)</f>
      </c>
      <c r="H202" s="5" t="s">
        <v>24</v>
      </c>
      <c r="I202" s="4">
        <f>IF('申請者リスト'!J106="","",'申請者リスト'!J106)</f>
      </c>
      <c r="J202" s="42">
        <f>IF('申請者リスト'!K106="","",'申請者リスト'!K106)</f>
      </c>
      <c r="K202" s="42">
        <f>IF('申請者リスト'!L106="","",'申請者リスト'!L106)</f>
      </c>
      <c r="L202" s="42">
        <f>IF('申請者リスト'!M106="","",'申請者リスト'!M106)</f>
      </c>
      <c r="M202" s="42">
        <f>IF('申請者リスト'!N106="","",'申請者リスト'!N106)</f>
      </c>
      <c r="N202" s="42">
        <f>IF('申請者リスト'!O106=0,"",'申請者リスト'!O106)</f>
      </c>
      <c r="O202" s="43"/>
    </row>
    <row r="203" spans="1:15" ht="39" customHeight="1">
      <c r="A203" s="42">
        <f t="shared" si="6"/>
        <v>104</v>
      </c>
      <c r="B203" s="42">
        <f>IF('申請者リスト'!D107="","",'申請者リスト'!D107)</f>
      </c>
      <c r="C203" s="111">
        <f>IF('申請者リスト'!C107="","",'申請者リスト'!C107)</f>
      </c>
      <c r="D203" s="111">
        <f>IF('申請者リスト'!B107="","",'申請者リスト'!B107)</f>
      </c>
      <c r="E203" s="44">
        <f>IF('申請者リスト'!H107="","",'申請者リスト'!H107)</f>
      </c>
      <c r="F203" s="5" t="s">
        <v>24</v>
      </c>
      <c r="G203" s="3">
        <f>IF('申請者リスト'!I107="","",'申請者リスト'!I107)</f>
      </c>
      <c r="H203" s="5" t="s">
        <v>24</v>
      </c>
      <c r="I203" s="4">
        <f>IF('申請者リスト'!J107="","",'申請者リスト'!J107)</f>
      </c>
      <c r="J203" s="42">
        <f>IF('申請者リスト'!K107="","",'申請者リスト'!K107)</f>
      </c>
      <c r="K203" s="42">
        <f>IF('申請者リスト'!L107="","",'申請者リスト'!L107)</f>
      </c>
      <c r="L203" s="42">
        <f>IF('申請者リスト'!M107="","",'申請者リスト'!M107)</f>
      </c>
      <c r="M203" s="42">
        <f>IF('申請者リスト'!N107="","",'申請者リスト'!N107)</f>
      </c>
      <c r="N203" s="42">
        <f>IF('申請者リスト'!O107=0,"",'申請者リスト'!O107)</f>
      </c>
      <c r="O203" s="43"/>
    </row>
    <row r="204" spans="1:15" ht="39" customHeight="1">
      <c r="A204" s="42">
        <f t="shared" si="6"/>
        <v>105</v>
      </c>
      <c r="B204" s="42">
        <f>IF('申請者リスト'!D108="","",'申請者リスト'!D108)</f>
      </c>
      <c r="C204" s="111">
        <f>IF('申請者リスト'!C108="","",'申請者リスト'!C108)</f>
      </c>
      <c r="D204" s="111">
        <f>IF('申請者リスト'!B108="","",'申請者リスト'!B108)</f>
      </c>
      <c r="E204" s="44">
        <f>IF('申請者リスト'!H108="","",'申請者リスト'!H108)</f>
      </c>
      <c r="F204" s="5" t="s">
        <v>24</v>
      </c>
      <c r="G204" s="3">
        <f>IF('申請者リスト'!I108="","",'申請者リスト'!I108)</f>
      </c>
      <c r="H204" s="5" t="s">
        <v>24</v>
      </c>
      <c r="I204" s="4">
        <f>IF('申請者リスト'!J108="","",'申請者リスト'!J108)</f>
      </c>
      <c r="J204" s="42">
        <f>IF('申請者リスト'!K108="","",'申請者リスト'!K108)</f>
      </c>
      <c r="K204" s="42">
        <f>IF('申請者リスト'!L108="","",'申請者リスト'!L108)</f>
      </c>
      <c r="L204" s="42">
        <f>IF('申請者リスト'!M108="","",'申請者リスト'!M108)</f>
      </c>
      <c r="M204" s="42">
        <f>IF('申請者リスト'!N108="","",'申請者リスト'!N108)</f>
      </c>
      <c r="N204" s="42">
        <f>IF('申請者リスト'!O108=0,"",'申請者リスト'!O108)</f>
      </c>
      <c r="O204" s="43"/>
    </row>
    <row r="205" spans="1:15" ht="15.75" customHeight="1">
      <c r="A205" s="1" t="s">
        <v>17</v>
      </c>
      <c r="B205" s="1"/>
      <c r="C205" s="1"/>
      <c r="D205" s="1"/>
      <c r="E205" s="1"/>
      <c r="F205" s="1"/>
      <c r="G205" s="1"/>
      <c r="H205" s="1"/>
      <c r="I205" s="1"/>
      <c r="J205" s="1"/>
      <c r="K205" s="1"/>
      <c r="L205" s="1"/>
      <c r="M205" s="1"/>
      <c r="N205" s="1"/>
      <c r="O205" s="2"/>
    </row>
    <row r="206" spans="1:15" ht="15.75" customHeight="1">
      <c r="A206" s="1" t="s">
        <v>75</v>
      </c>
      <c r="B206" s="1"/>
      <c r="C206" s="1"/>
      <c r="D206" s="1"/>
      <c r="E206" s="1"/>
      <c r="F206" s="1"/>
      <c r="G206" s="1"/>
      <c r="H206" s="1"/>
      <c r="I206" s="1"/>
      <c r="J206" s="1"/>
      <c r="K206" s="1"/>
      <c r="L206" s="1"/>
      <c r="M206" s="1"/>
      <c r="N206" s="1"/>
      <c r="O206" s="2"/>
    </row>
    <row r="207" spans="1:15" ht="15.75" customHeight="1">
      <c r="A207" s="1"/>
      <c r="B207" s="1" t="s">
        <v>139</v>
      </c>
      <c r="C207" s="1"/>
      <c r="D207" s="1"/>
      <c r="E207" s="1"/>
      <c r="F207" s="1"/>
      <c r="G207" s="1"/>
      <c r="H207" s="1"/>
      <c r="I207" s="1"/>
      <c r="J207" s="1"/>
      <c r="K207" s="1"/>
      <c r="L207" s="1"/>
      <c r="M207" s="1"/>
      <c r="N207" s="1"/>
      <c r="O207" s="2"/>
    </row>
    <row r="208" spans="1:15" ht="15.75" customHeight="1">
      <c r="A208" s="1" t="s">
        <v>76</v>
      </c>
      <c r="B208" s="1" t="s">
        <v>74</v>
      </c>
      <c r="C208" s="1"/>
      <c r="D208" s="1"/>
      <c r="E208" s="1"/>
      <c r="F208" s="1"/>
      <c r="G208" s="1"/>
      <c r="H208" s="1"/>
      <c r="I208" s="1"/>
      <c r="J208" s="1"/>
      <c r="K208" s="1"/>
      <c r="L208" s="1"/>
      <c r="M208" s="1"/>
      <c r="N208" s="1"/>
      <c r="O208" s="2"/>
    </row>
    <row r="209" spans="1:15" ht="15.75" customHeight="1">
      <c r="A209" s="1" t="s">
        <v>77</v>
      </c>
      <c r="B209" s="1" t="s">
        <v>78</v>
      </c>
      <c r="C209" s="1"/>
      <c r="D209" s="1"/>
      <c r="E209" s="1"/>
      <c r="F209" s="1"/>
      <c r="G209" s="1"/>
      <c r="H209" s="1"/>
      <c r="I209" s="1"/>
      <c r="J209" s="1"/>
      <c r="K209" s="1"/>
      <c r="L209" s="1"/>
      <c r="M209" s="1"/>
      <c r="N209" s="1"/>
      <c r="O209" s="2"/>
    </row>
    <row r="210" spans="1:15" ht="14.25">
      <c r="A210" s="1"/>
      <c r="B210" s="2"/>
      <c r="C210" s="2"/>
      <c r="D210" s="2"/>
      <c r="E210" s="2"/>
      <c r="F210" s="2"/>
      <c r="G210" s="2"/>
      <c r="H210" s="2"/>
      <c r="I210" s="2"/>
      <c r="J210" s="2"/>
      <c r="K210" s="2"/>
      <c r="L210" s="2"/>
      <c r="M210" s="2"/>
      <c r="N210" s="2"/>
      <c r="O210" s="2"/>
    </row>
    <row r="211" spans="1:15" ht="14.25">
      <c r="A211" s="1" t="s">
        <v>0</v>
      </c>
      <c r="B211" s="2"/>
      <c r="C211" s="2"/>
      <c r="D211" s="2"/>
      <c r="E211" s="2"/>
      <c r="J211" s="2"/>
      <c r="K211" s="2" t="s">
        <v>53</v>
      </c>
      <c r="L211" s="60">
        <f>$L$1</f>
        <v>0</v>
      </c>
      <c r="M211" s="2" t="s">
        <v>124</v>
      </c>
      <c r="N211" s="2">
        <f>+N181+1</f>
        <v>8</v>
      </c>
      <c r="O211" s="2" t="s">
        <v>52</v>
      </c>
    </row>
    <row r="212" spans="1:17" ht="14.25">
      <c r="A212" s="2"/>
      <c r="B212" s="2"/>
      <c r="C212" s="2"/>
      <c r="D212" s="2"/>
      <c r="E212" s="2"/>
      <c r="F212" s="2"/>
      <c r="G212" s="2"/>
      <c r="H212" s="2"/>
      <c r="I212" s="2"/>
      <c r="J212" s="2"/>
      <c r="K212" s="2"/>
      <c r="L212" s="2"/>
      <c r="M212" s="2"/>
      <c r="N212" s="2"/>
      <c r="O212" s="2"/>
      <c r="Q212" s="1"/>
    </row>
    <row r="213" spans="1:15" ht="14.25">
      <c r="A213" s="150" t="s">
        <v>1</v>
      </c>
      <c r="B213" s="150"/>
      <c r="C213" s="150"/>
      <c r="D213" s="150"/>
      <c r="E213" s="150"/>
      <c r="F213" s="150"/>
      <c r="G213" s="150"/>
      <c r="H213" s="150"/>
      <c r="I213" s="150"/>
      <c r="J213" s="150"/>
      <c r="K213" s="150"/>
      <c r="L213" s="150"/>
      <c r="M213" s="150"/>
      <c r="N213" s="150"/>
      <c r="O213" s="150"/>
    </row>
    <row r="214" spans="1:15" ht="13.5">
      <c r="A214" s="2"/>
      <c r="B214" s="2"/>
      <c r="C214" s="2"/>
      <c r="D214" s="2"/>
      <c r="E214" s="2"/>
      <c r="F214" s="2"/>
      <c r="G214" s="2"/>
      <c r="H214" s="2"/>
      <c r="I214" s="2"/>
      <c r="J214" s="2"/>
      <c r="K214" s="2"/>
      <c r="L214" s="2"/>
      <c r="M214" s="2"/>
      <c r="N214" s="2"/>
      <c r="O214" s="2"/>
    </row>
    <row r="215" spans="1:15" ht="14.25">
      <c r="A215" s="2"/>
      <c r="B215" s="2"/>
      <c r="C215" s="2"/>
      <c r="D215" s="2"/>
      <c r="E215" s="2"/>
      <c r="F215" s="2"/>
      <c r="G215" s="16" t="s">
        <v>54</v>
      </c>
      <c r="H215" s="16"/>
      <c r="I215" s="16"/>
      <c r="J215" s="165">
        <f>$J$5</f>
        <v>0</v>
      </c>
      <c r="K215" s="165"/>
      <c r="L215" s="165"/>
      <c r="M215" s="165"/>
      <c r="N215" s="165"/>
      <c r="O215" s="16" t="s">
        <v>115</v>
      </c>
    </row>
    <row r="216" spans="1:15" ht="4.5" customHeight="1">
      <c r="A216" s="2"/>
      <c r="B216" s="2"/>
      <c r="C216" s="2"/>
      <c r="D216" s="2"/>
      <c r="E216" s="2"/>
      <c r="F216" s="2"/>
      <c r="G216" s="2"/>
      <c r="H216" s="2"/>
      <c r="I216" s="2"/>
      <c r="J216" s="2"/>
      <c r="K216" s="2"/>
      <c r="L216" s="2"/>
      <c r="M216" s="2"/>
      <c r="N216" s="2"/>
      <c r="O216" s="2"/>
    </row>
    <row r="217" spans="1:15" ht="34.5" customHeight="1">
      <c r="A217" s="152" t="s">
        <v>2</v>
      </c>
      <c r="B217" s="151" t="s">
        <v>122</v>
      </c>
      <c r="C217" s="151" t="s">
        <v>123</v>
      </c>
      <c r="D217" s="159" t="s">
        <v>79</v>
      </c>
      <c r="E217" s="156" t="s">
        <v>3</v>
      </c>
      <c r="F217" s="157"/>
      <c r="G217" s="157"/>
      <c r="H217" s="157"/>
      <c r="I217" s="158"/>
      <c r="J217" s="163" t="s">
        <v>10</v>
      </c>
      <c r="K217" s="163"/>
      <c r="L217" s="163"/>
      <c r="M217" s="163"/>
      <c r="N217" s="164" t="s">
        <v>80</v>
      </c>
      <c r="O217" s="151" t="s">
        <v>5</v>
      </c>
    </row>
    <row r="218" spans="1:15" ht="15.75">
      <c r="A218" s="152"/>
      <c r="B218" s="151"/>
      <c r="C218" s="151"/>
      <c r="D218" s="160"/>
      <c r="E218" s="156"/>
      <c r="F218" s="157"/>
      <c r="G218" s="157"/>
      <c r="H218" s="157"/>
      <c r="I218" s="158"/>
      <c r="J218" s="45" t="s">
        <v>12</v>
      </c>
      <c r="K218" s="45" t="s">
        <v>13</v>
      </c>
      <c r="L218" s="45" t="s">
        <v>14</v>
      </c>
      <c r="M218" s="45" t="s">
        <v>15</v>
      </c>
      <c r="N218" s="151"/>
      <c r="O218" s="151"/>
    </row>
    <row r="219" spans="1:15" ht="15.75">
      <c r="A219" s="152"/>
      <c r="B219" s="151"/>
      <c r="C219" s="151"/>
      <c r="D219" s="161"/>
      <c r="E219" s="156"/>
      <c r="F219" s="157"/>
      <c r="G219" s="157"/>
      <c r="H219" s="157"/>
      <c r="I219" s="158"/>
      <c r="J219" s="46">
        <v>6</v>
      </c>
      <c r="K219" s="46">
        <v>3</v>
      </c>
      <c r="L219" s="46">
        <v>2</v>
      </c>
      <c r="M219" s="46">
        <v>1</v>
      </c>
      <c r="N219" s="151"/>
      <c r="O219" s="151"/>
    </row>
    <row r="220" spans="1:15" ht="39" customHeight="1">
      <c r="A220" s="42">
        <f>+A204+1</f>
        <v>106</v>
      </c>
      <c r="B220" s="42">
        <f>IF('申請者リスト'!D109="","",'申請者リスト'!D109)</f>
      </c>
      <c r="C220" s="111">
        <f>IF('申請者リスト'!C109="","",'申請者リスト'!C109)</f>
      </c>
      <c r="D220" s="111">
        <f>IF('申請者リスト'!B109="","",'申請者リスト'!B109)</f>
      </c>
      <c r="E220" s="44">
        <f>IF('申請者リスト'!H109="","",'申請者リスト'!H109)</f>
      </c>
      <c r="F220" s="5" t="s">
        <v>24</v>
      </c>
      <c r="G220" s="3">
        <f>IF('申請者リスト'!I109="","",'申請者リスト'!I109)</f>
      </c>
      <c r="H220" s="5" t="s">
        <v>24</v>
      </c>
      <c r="I220" s="4">
        <f>IF('申請者リスト'!J109="","",'申請者リスト'!J109)</f>
      </c>
      <c r="J220" s="42">
        <f>IF('申請者リスト'!K109="","",'申請者リスト'!K109)</f>
      </c>
      <c r="K220" s="42">
        <f>IF('申請者リスト'!L109="","",'申請者リスト'!L109)</f>
      </c>
      <c r="L220" s="42">
        <f>IF('申請者リスト'!M109="","",'申請者リスト'!M109)</f>
      </c>
      <c r="M220" s="42">
        <f>IF('申請者リスト'!N109="","",'申請者リスト'!N109)</f>
      </c>
      <c r="N220" s="42">
        <f>IF('申請者リスト'!O109=0,"",'申請者リスト'!O109)</f>
      </c>
      <c r="O220" s="43"/>
    </row>
    <row r="221" spans="1:15" ht="39" customHeight="1">
      <c r="A221" s="42">
        <f>+A220+1</f>
        <v>107</v>
      </c>
      <c r="B221" s="42">
        <f>IF('申請者リスト'!D110="","",'申請者リスト'!D110)</f>
      </c>
      <c r="C221" s="111">
        <f>IF('申請者リスト'!C110="","",'申請者リスト'!C110)</f>
      </c>
      <c r="D221" s="111">
        <f>IF('申請者リスト'!B110="","",'申請者リスト'!B110)</f>
      </c>
      <c r="E221" s="44">
        <f>IF('申請者リスト'!H110="","",'申請者リスト'!H110)</f>
      </c>
      <c r="F221" s="5" t="s">
        <v>24</v>
      </c>
      <c r="G221" s="3">
        <f>IF('申請者リスト'!I110="","",'申請者リスト'!I110)</f>
      </c>
      <c r="H221" s="5" t="s">
        <v>24</v>
      </c>
      <c r="I221" s="4">
        <f>IF('申請者リスト'!J110="","",'申請者リスト'!J110)</f>
      </c>
      <c r="J221" s="42">
        <f>IF('申請者リスト'!K110="","",'申請者リスト'!K110)</f>
      </c>
      <c r="K221" s="42">
        <f>IF('申請者リスト'!L110="","",'申請者リスト'!L110)</f>
      </c>
      <c r="L221" s="42">
        <f>IF('申請者リスト'!M110="","",'申請者リスト'!M110)</f>
      </c>
      <c r="M221" s="42">
        <f>IF('申請者リスト'!N110="","",'申請者リスト'!N110)</f>
      </c>
      <c r="N221" s="42">
        <f>IF('申請者リスト'!O110=0,"",'申請者リスト'!O110)</f>
      </c>
      <c r="O221" s="43"/>
    </row>
    <row r="222" spans="1:15" ht="39" customHeight="1">
      <c r="A222" s="42">
        <f aca="true" t="shared" si="7" ref="A222:A234">+A221+1</f>
        <v>108</v>
      </c>
      <c r="B222" s="42">
        <f>IF('申請者リスト'!D111="","",'申請者リスト'!D111)</f>
      </c>
      <c r="C222" s="111">
        <f>IF('申請者リスト'!C111="","",'申請者リスト'!C111)</f>
      </c>
      <c r="D222" s="111">
        <f>IF('申請者リスト'!B111="","",'申請者リスト'!B111)</f>
      </c>
      <c r="E222" s="44">
        <f>IF('申請者リスト'!H111="","",'申請者リスト'!H111)</f>
      </c>
      <c r="F222" s="5" t="s">
        <v>24</v>
      </c>
      <c r="G222" s="3">
        <f>IF('申請者リスト'!I111="","",'申請者リスト'!I111)</f>
      </c>
      <c r="H222" s="5" t="s">
        <v>24</v>
      </c>
      <c r="I222" s="4">
        <f>IF('申請者リスト'!J111="","",'申請者リスト'!J111)</f>
      </c>
      <c r="J222" s="42">
        <f>IF('申請者リスト'!K111="","",'申請者リスト'!K111)</f>
      </c>
      <c r="K222" s="42">
        <f>IF('申請者リスト'!L111="","",'申請者リスト'!L111)</f>
      </c>
      <c r="L222" s="42">
        <f>IF('申請者リスト'!M111="","",'申請者リスト'!M111)</f>
      </c>
      <c r="M222" s="42">
        <f>IF('申請者リスト'!N111="","",'申請者リスト'!N111)</f>
      </c>
      <c r="N222" s="42">
        <f>IF('申請者リスト'!O111=0,"",'申請者リスト'!O111)</f>
      </c>
      <c r="O222" s="43"/>
    </row>
    <row r="223" spans="1:15" ht="39" customHeight="1">
      <c r="A223" s="42">
        <f t="shared" si="7"/>
        <v>109</v>
      </c>
      <c r="B223" s="42">
        <f>IF('申請者リスト'!D112="","",'申請者リスト'!D112)</f>
      </c>
      <c r="C223" s="111">
        <f>IF('申請者リスト'!C112="","",'申請者リスト'!C112)</f>
      </c>
      <c r="D223" s="111">
        <f>IF('申請者リスト'!B112="","",'申請者リスト'!B112)</f>
      </c>
      <c r="E223" s="44">
        <f>IF('申請者リスト'!H112="","",'申請者リスト'!H112)</f>
      </c>
      <c r="F223" s="5" t="s">
        <v>24</v>
      </c>
      <c r="G223" s="3">
        <f>IF('申請者リスト'!I112="","",'申請者リスト'!I112)</f>
      </c>
      <c r="H223" s="5" t="s">
        <v>24</v>
      </c>
      <c r="I223" s="4">
        <f>IF('申請者リスト'!J112="","",'申請者リスト'!J112)</f>
      </c>
      <c r="J223" s="42">
        <f>IF('申請者リスト'!K112="","",'申請者リスト'!K112)</f>
      </c>
      <c r="K223" s="42">
        <f>IF('申請者リスト'!L112="","",'申請者リスト'!L112)</f>
      </c>
      <c r="L223" s="42">
        <f>IF('申請者リスト'!M112="","",'申請者リスト'!M112)</f>
      </c>
      <c r="M223" s="42">
        <f>IF('申請者リスト'!N112="","",'申請者リスト'!N112)</f>
      </c>
      <c r="N223" s="42">
        <f>IF('申請者リスト'!O112=0,"",'申請者リスト'!O112)</f>
      </c>
      <c r="O223" s="43"/>
    </row>
    <row r="224" spans="1:15" ht="39" customHeight="1">
      <c r="A224" s="42">
        <f t="shared" si="7"/>
        <v>110</v>
      </c>
      <c r="B224" s="42">
        <f>IF('申請者リスト'!D113="","",'申請者リスト'!D113)</f>
      </c>
      <c r="C224" s="111">
        <f>IF('申請者リスト'!C113="","",'申請者リスト'!C113)</f>
      </c>
      <c r="D224" s="111">
        <f>IF('申請者リスト'!B113="","",'申請者リスト'!B113)</f>
      </c>
      <c r="E224" s="44">
        <f>IF('申請者リスト'!H113="","",'申請者リスト'!H113)</f>
      </c>
      <c r="F224" s="5" t="s">
        <v>24</v>
      </c>
      <c r="G224" s="3">
        <f>IF('申請者リスト'!I113="","",'申請者リスト'!I113)</f>
      </c>
      <c r="H224" s="5" t="s">
        <v>24</v>
      </c>
      <c r="I224" s="4">
        <f>IF('申請者リスト'!J113="","",'申請者リスト'!J113)</f>
      </c>
      <c r="J224" s="42">
        <f>IF('申請者リスト'!K113="","",'申請者リスト'!K113)</f>
      </c>
      <c r="K224" s="42">
        <f>IF('申請者リスト'!L113="","",'申請者リスト'!L113)</f>
      </c>
      <c r="L224" s="42">
        <f>IF('申請者リスト'!M113="","",'申請者リスト'!M113)</f>
      </c>
      <c r="M224" s="42">
        <f>IF('申請者リスト'!N113="","",'申請者リスト'!N113)</f>
      </c>
      <c r="N224" s="42">
        <f>IF('申請者リスト'!O113=0,"",'申請者リスト'!O113)</f>
      </c>
      <c r="O224" s="43"/>
    </row>
    <row r="225" spans="1:15" ht="39" customHeight="1">
      <c r="A225" s="42">
        <f t="shared" si="7"/>
        <v>111</v>
      </c>
      <c r="B225" s="42">
        <f>IF('申請者リスト'!D114="","",'申請者リスト'!D114)</f>
      </c>
      <c r="C225" s="111">
        <f>IF('申請者リスト'!C114="","",'申請者リスト'!C114)</f>
      </c>
      <c r="D225" s="111">
        <f>IF('申請者リスト'!B114="","",'申請者リスト'!B114)</f>
      </c>
      <c r="E225" s="44">
        <f>IF('申請者リスト'!H114="","",'申請者リスト'!H114)</f>
      </c>
      <c r="F225" s="5" t="s">
        <v>24</v>
      </c>
      <c r="G225" s="3">
        <f>IF('申請者リスト'!I114="","",'申請者リスト'!I114)</f>
      </c>
      <c r="H225" s="5" t="s">
        <v>24</v>
      </c>
      <c r="I225" s="4">
        <f>IF('申請者リスト'!J114="","",'申請者リスト'!J114)</f>
      </c>
      <c r="J225" s="42">
        <f>IF('申請者リスト'!K114="","",'申請者リスト'!K114)</f>
      </c>
      <c r="K225" s="42">
        <f>IF('申請者リスト'!L114="","",'申請者リスト'!L114)</f>
      </c>
      <c r="L225" s="42">
        <f>IF('申請者リスト'!M114="","",'申請者リスト'!M114)</f>
      </c>
      <c r="M225" s="42">
        <f>IF('申請者リスト'!N114="","",'申請者リスト'!N114)</f>
      </c>
      <c r="N225" s="42">
        <f>IF('申請者リスト'!O114=0,"",'申請者リスト'!O114)</f>
      </c>
      <c r="O225" s="43"/>
    </row>
    <row r="226" spans="1:15" ht="39" customHeight="1">
      <c r="A226" s="42">
        <f t="shared" si="7"/>
        <v>112</v>
      </c>
      <c r="B226" s="42">
        <f>IF('申請者リスト'!D115="","",'申請者リスト'!D115)</f>
      </c>
      <c r="C226" s="111">
        <f>IF('申請者リスト'!C115="","",'申請者リスト'!C115)</f>
      </c>
      <c r="D226" s="111">
        <f>IF('申請者リスト'!B115="","",'申請者リスト'!B115)</f>
      </c>
      <c r="E226" s="44">
        <f>IF('申請者リスト'!H115="","",'申請者リスト'!H115)</f>
      </c>
      <c r="F226" s="5" t="s">
        <v>24</v>
      </c>
      <c r="G226" s="3">
        <f>IF('申請者リスト'!I115="","",'申請者リスト'!I115)</f>
      </c>
      <c r="H226" s="5" t="s">
        <v>24</v>
      </c>
      <c r="I226" s="4">
        <f>IF('申請者リスト'!J115="","",'申請者リスト'!J115)</f>
      </c>
      <c r="J226" s="42">
        <f>IF('申請者リスト'!K115="","",'申請者リスト'!K115)</f>
      </c>
      <c r="K226" s="42">
        <f>IF('申請者リスト'!L115="","",'申請者リスト'!L115)</f>
      </c>
      <c r="L226" s="42">
        <f>IF('申請者リスト'!M115="","",'申請者リスト'!M115)</f>
      </c>
      <c r="M226" s="42">
        <f>IF('申請者リスト'!N115="","",'申請者リスト'!N115)</f>
      </c>
      <c r="N226" s="42">
        <f>IF('申請者リスト'!O115=0,"",'申請者リスト'!O115)</f>
      </c>
      <c r="O226" s="43"/>
    </row>
    <row r="227" spans="1:15" ht="39" customHeight="1">
      <c r="A227" s="42">
        <f t="shared" si="7"/>
        <v>113</v>
      </c>
      <c r="B227" s="42">
        <f>IF('申請者リスト'!D116="","",'申請者リスト'!D116)</f>
      </c>
      <c r="C227" s="111">
        <f>IF('申請者リスト'!C116="","",'申請者リスト'!C116)</f>
      </c>
      <c r="D227" s="111">
        <f>IF('申請者リスト'!B116="","",'申請者リスト'!B116)</f>
      </c>
      <c r="E227" s="44">
        <f>IF('申請者リスト'!H116="","",'申請者リスト'!H116)</f>
      </c>
      <c r="F227" s="5" t="s">
        <v>24</v>
      </c>
      <c r="G227" s="3">
        <f>IF('申請者リスト'!I116="","",'申請者リスト'!I116)</f>
      </c>
      <c r="H227" s="5" t="s">
        <v>24</v>
      </c>
      <c r="I227" s="4">
        <f>IF('申請者リスト'!J116="","",'申請者リスト'!J116)</f>
      </c>
      <c r="J227" s="42">
        <f>IF('申請者リスト'!K116="","",'申請者リスト'!K116)</f>
      </c>
      <c r="K227" s="42">
        <f>IF('申請者リスト'!L116="","",'申請者リスト'!L116)</f>
      </c>
      <c r="L227" s="42">
        <f>IF('申請者リスト'!M116="","",'申請者リスト'!M116)</f>
      </c>
      <c r="M227" s="42">
        <f>IF('申請者リスト'!N116="","",'申請者リスト'!N116)</f>
      </c>
      <c r="N227" s="42">
        <f>IF('申請者リスト'!O116=0,"",'申請者リスト'!O116)</f>
      </c>
      <c r="O227" s="43"/>
    </row>
    <row r="228" spans="1:15" ht="39" customHeight="1">
      <c r="A228" s="42">
        <f t="shared" si="7"/>
        <v>114</v>
      </c>
      <c r="B228" s="42">
        <f>IF('申請者リスト'!D117="","",'申請者リスト'!D117)</f>
      </c>
      <c r="C228" s="111">
        <f>IF('申請者リスト'!C117="","",'申請者リスト'!C117)</f>
      </c>
      <c r="D228" s="111">
        <f>IF('申請者リスト'!B117="","",'申請者リスト'!B117)</f>
      </c>
      <c r="E228" s="44">
        <f>IF('申請者リスト'!H117="","",'申請者リスト'!H117)</f>
      </c>
      <c r="F228" s="5" t="s">
        <v>24</v>
      </c>
      <c r="G228" s="3">
        <f>IF('申請者リスト'!I117="","",'申請者リスト'!I117)</f>
      </c>
      <c r="H228" s="5" t="s">
        <v>24</v>
      </c>
      <c r="I228" s="4">
        <f>IF('申請者リスト'!J117="","",'申請者リスト'!J117)</f>
      </c>
      <c r="J228" s="42">
        <f>IF('申請者リスト'!K117="","",'申請者リスト'!K117)</f>
      </c>
      <c r="K228" s="42">
        <f>IF('申請者リスト'!L117="","",'申請者リスト'!L117)</f>
      </c>
      <c r="L228" s="42">
        <f>IF('申請者リスト'!M117="","",'申請者リスト'!M117)</f>
      </c>
      <c r="M228" s="42">
        <f>IF('申請者リスト'!N117="","",'申請者リスト'!N117)</f>
      </c>
      <c r="N228" s="42">
        <f>IF('申請者リスト'!O117=0,"",'申請者リスト'!O117)</f>
      </c>
      <c r="O228" s="43"/>
    </row>
    <row r="229" spans="1:15" ht="39" customHeight="1">
      <c r="A229" s="42">
        <f t="shared" si="7"/>
        <v>115</v>
      </c>
      <c r="B229" s="42">
        <f>IF('申請者リスト'!D118="","",'申請者リスト'!D118)</f>
      </c>
      <c r="C229" s="111">
        <f>IF('申請者リスト'!C118="","",'申請者リスト'!C118)</f>
      </c>
      <c r="D229" s="111">
        <f>IF('申請者リスト'!B118="","",'申請者リスト'!B118)</f>
      </c>
      <c r="E229" s="44">
        <f>IF('申請者リスト'!H118="","",'申請者リスト'!H118)</f>
      </c>
      <c r="F229" s="5" t="s">
        <v>24</v>
      </c>
      <c r="G229" s="3">
        <f>IF('申請者リスト'!I118="","",'申請者リスト'!I118)</f>
      </c>
      <c r="H229" s="5" t="s">
        <v>24</v>
      </c>
      <c r="I229" s="4">
        <f>IF('申請者リスト'!J118="","",'申請者リスト'!J118)</f>
      </c>
      <c r="J229" s="42">
        <f>IF('申請者リスト'!K118="","",'申請者リスト'!K118)</f>
      </c>
      <c r="K229" s="42">
        <f>IF('申請者リスト'!L118="","",'申請者リスト'!L118)</f>
      </c>
      <c r="L229" s="42">
        <f>IF('申請者リスト'!M118="","",'申請者リスト'!M118)</f>
      </c>
      <c r="M229" s="42">
        <f>IF('申請者リスト'!N118="","",'申請者リスト'!N118)</f>
      </c>
      <c r="N229" s="42">
        <f>IF('申請者リスト'!O118=0,"",'申請者リスト'!O118)</f>
      </c>
      <c r="O229" s="43"/>
    </row>
    <row r="230" spans="1:15" ht="39" customHeight="1">
      <c r="A230" s="42">
        <f t="shared" si="7"/>
        <v>116</v>
      </c>
      <c r="B230" s="42">
        <f>IF('申請者リスト'!D119="","",'申請者リスト'!D119)</f>
      </c>
      <c r="C230" s="111">
        <f>IF('申請者リスト'!C119="","",'申請者リスト'!C119)</f>
      </c>
      <c r="D230" s="111">
        <f>IF('申請者リスト'!B119="","",'申請者リスト'!B119)</f>
      </c>
      <c r="E230" s="44">
        <f>IF('申請者リスト'!H119="","",'申請者リスト'!H119)</f>
      </c>
      <c r="F230" s="5" t="s">
        <v>24</v>
      </c>
      <c r="G230" s="3">
        <f>IF('申請者リスト'!I119="","",'申請者リスト'!I119)</f>
      </c>
      <c r="H230" s="5" t="s">
        <v>24</v>
      </c>
      <c r="I230" s="4">
        <f>IF('申請者リスト'!J119="","",'申請者リスト'!J119)</f>
      </c>
      <c r="J230" s="42">
        <f>IF('申請者リスト'!K119="","",'申請者リスト'!K119)</f>
      </c>
      <c r="K230" s="42">
        <f>IF('申請者リスト'!L119="","",'申請者リスト'!L119)</f>
      </c>
      <c r="L230" s="42">
        <f>IF('申請者リスト'!M119="","",'申請者リスト'!M119)</f>
      </c>
      <c r="M230" s="42">
        <f>IF('申請者リスト'!N119="","",'申請者リスト'!N119)</f>
      </c>
      <c r="N230" s="42">
        <f>IF('申請者リスト'!O119=0,"",'申請者リスト'!O119)</f>
      </c>
      <c r="O230" s="43"/>
    </row>
    <row r="231" spans="1:15" ht="39" customHeight="1">
      <c r="A231" s="42">
        <f t="shared" si="7"/>
        <v>117</v>
      </c>
      <c r="B231" s="42">
        <f>IF('申請者リスト'!D120="","",'申請者リスト'!D120)</f>
      </c>
      <c r="C231" s="111">
        <f>IF('申請者リスト'!C120="","",'申請者リスト'!C120)</f>
      </c>
      <c r="D231" s="111">
        <f>IF('申請者リスト'!B120="","",'申請者リスト'!B120)</f>
      </c>
      <c r="E231" s="44">
        <f>IF('申請者リスト'!H120="","",'申請者リスト'!H120)</f>
      </c>
      <c r="F231" s="5" t="s">
        <v>24</v>
      </c>
      <c r="G231" s="3">
        <f>IF('申請者リスト'!I120="","",'申請者リスト'!I120)</f>
      </c>
      <c r="H231" s="5" t="s">
        <v>24</v>
      </c>
      <c r="I231" s="4">
        <f>IF('申請者リスト'!J120="","",'申請者リスト'!J120)</f>
      </c>
      <c r="J231" s="42">
        <f>IF('申請者リスト'!K120="","",'申請者リスト'!K120)</f>
      </c>
      <c r="K231" s="42">
        <f>IF('申請者リスト'!L120="","",'申請者リスト'!L120)</f>
      </c>
      <c r="L231" s="42">
        <f>IF('申請者リスト'!M120="","",'申請者リスト'!M120)</f>
      </c>
      <c r="M231" s="42">
        <f>IF('申請者リスト'!N120="","",'申請者リスト'!N120)</f>
      </c>
      <c r="N231" s="42">
        <f>IF('申請者リスト'!O120=0,"",'申請者リスト'!O120)</f>
      </c>
      <c r="O231" s="43"/>
    </row>
    <row r="232" spans="1:15" ht="39" customHeight="1">
      <c r="A232" s="42">
        <f t="shared" si="7"/>
        <v>118</v>
      </c>
      <c r="B232" s="42">
        <f>IF('申請者リスト'!D121="","",'申請者リスト'!D121)</f>
      </c>
      <c r="C232" s="111">
        <f>IF('申請者リスト'!C121="","",'申請者リスト'!C121)</f>
      </c>
      <c r="D232" s="111">
        <f>IF('申請者リスト'!B121="","",'申請者リスト'!B121)</f>
      </c>
      <c r="E232" s="44">
        <f>IF('申請者リスト'!H121="","",'申請者リスト'!H121)</f>
      </c>
      <c r="F232" s="5" t="s">
        <v>24</v>
      </c>
      <c r="G232" s="3">
        <f>IF('申請者リスト'!I121="","",'申請者リスト'!I121)</f>
      </c>
      <c r="H232" s="5" t="s">
        <v>24</v>
      </c>
      <c r="I232" s="4">
        <f>IF('申請者リスト'!J121="","",'申請者リスト'!J121)</f>
      </c>
      <c r="J232" s="42">
        <f>IF('申請者リスト'!K121="","",'申請者リスト'!K121)</f>
      </c>
      <c r="K232" s="42">
        <f>IF('申請者リスト'!L121="","",'申請者リスト'!L121)</f>
      </c>
      <c r="L232" s="42">
        <f>IF('申請者リスト'!M121="","",'申請者リスト'!M121)</f>
      </c>
      <c r="M232" s="42">
        <f>IF('申請者リスト'!N121="","",'申請者リスト'!N121)</f>
      </c>
      <c r="N232" s="42">
        <f>IF('申請者リスト'!O121=0,"",'申請者リスト'!O121)</f>
      </c>
      <c r="O232" s="43"/>
    </row>
    <row r="233" spans="1:15" ht="39" customHeight="1">
      <c r="A233" s="42">
        <f t="shared" si="7"/>
        <v>119</v>
      </c>
      <c r="B233" s="42">
        <f>IF('申請者リスト'!D122="","",'申請者リスト'!D122)</f>
      </c>
      <c r="C233" s="111">
        <f>IF('申請者リスト'!C122="","",'申請者リスト'!C122)</f>
      </c>
      <c r="D233" s="111">
        <f>IF('申請者リスト'!B122="","",'申請者リスト'!B122)</f>
      </c>
      <c r="E233" s="44">
        <f>IF('申請者リスト'!H122="","",'申請者リスト'!H122)</f>
      </c>
      <c r="F233" s="5" t="s">
        <v>24</v>
      </c>
      <c r="G233" s="3">
        <f>IF('申請者リスト'!I122="","",'申請者リスト'!I122)</f>
      </c>
      <c r="H233" s="5" t="s">
        <v>24</v>
      </c>
      <c r="I233" s="4">
        <f>IF('申請者リスト'!J122="","",'申請者リスト'!J122)</f>
      </c>
      <c r="J233" s="42">
        <f>IF('申請者リスト'!K122="","",'申請者リスト'!K122)</f>
      </c>
      <c r="K233" s="42">
        <f>IF('申請者リスト'!L122="","",'申請者リスト'!L122)</f>
      </c>
      <c r="L233" s="42">
        <f>IF('申請者リスト'!M122="","",'申請者リスト'!M122)</f>
      </c>
      <c r="M233" s="42">
        <f>IF('申請者リスト'!N122="","",'申請者リスト'!N122)</f>
      </c>
      <c r="N233" s="42">
        <f>IF('申請者リスト'!O122=0,"",'申請者リスト'!O122)</f>
      </c>
      <c r="O233" s="43"/>
    </row>
    <row r="234" spans="1:15" ht="39" customHeight="1">
      <c r="A234" s="42">
        <f t="shared" si="7"/>
        <v>120</v>
      </c>
      <c r="B234" s="42">
        <f>IF('申請者リスト'!D123="","",'申請者リスト'!D123)</f>
      </c>
      <c r="C234" s="111">
        <f>IF('申請者リスト'!C123="","",'申請者リスト'!C123)</f>
      </c>
      <c r="D234" s="111">
        <f>IF('申請者リスト'!B123="","",'申請者リスト'!B123)</f>
      </c>
      <c r="E234" s="44">
        <f>IF('申請者リスト'!H123="","",'申請者リスト'!H123)</f>
      </c>
      <c r="F234" s="5" t="s">
        <v>24</v>
      </c>
      <c r="G234" s="3">
        <f>IF('申請者リスト'!I123="","",'申請者リスト'!I123)</f>
      </c>
      <c r="H234" s="5" t="s">
        <v>24</v>
      </c>
      <c r="I234" s="4">
        <f>IF('申請者リスト'!J123="","",'申請者リスト'!J123)</f>
      </c>
      <c r="J234" s="42">
        <f>IF('申請者リスト'!K123="","",'申請者リスト'!K123)</f>
      </c>
      <c r="K234" s="42">
        <f>IF('申請者リスト'!L123="","",'申請者リスト'!L123)</f>
      </c>
      <c r="L234" s="42">
        <f>IF('申請者リスト'!M123="","",'申請者リスト'!M123)</f>
      </c>
      <c r="M234" s="42">
        <f>IF('申請者リスト'!N123="","",'申請者リスト'!N123)</f>
      </c>
      <c r="N234" s="42">
        <f>IF('申請者リスト'!O123=0,"",'申請者リスト'!O123)</f>
      </c>
      <c r="O234" s="43"/>
    </row>
    <row r="235" spans="1:15" ht="15.75" customHeight="1">
      <c r="A235" s="1" t="s">
        <v>17</v>
      </c>
      <c r="B235" s="1"/>
      <c r="C235" s="1"/>
      <c r="D235" s="1"/>
      <c r="E235" s="1"/>
      <c r="F235" s="1"/>
      <c r="G235" s="1"/>
      <c r="H235" s="1"/>
      <c r="I235" s="1"/>
      <c r="J235" s="1"/>
      <c r="K235" s="1"/>
      <c r="L235" s="1"/>
      <c r="M235" s="1"/>
      <c r="N235" s="1"/>
      <c r="O235" s="2"/>
    </row>
    <row r="236" spans="1:15" ht="15.75" customHeight="1">
      <c r="A236" s="1" t="s">
        <v>75</v>
      </c>
      <c r="B236" s="1"/>
      <c r="C236" s="1"/>
      <c r="D236" s="1"/>
      <c r="E236" s="1"/>
      <c r="F236" s="1"/>
      <c r="G236" s="1"/>
      <c r="H236" s="1"/>
      <c r="I236" s="1"/>
      <c r="J236" s="1"/>
      <c r="K236" s="1"/>
      <c r="L236" s="1"/>
      <c r="M236" s="1"/>
      <c r="N236" s="1"/>
      <c r="O236" s="2"/>
    </row>
    <row r="237" spans="1:15" ht="15.75" customHeight="1">
      <c r="A237" s="1"/>
      <c r="B237" s="1" t="s">
        <v>139</v>
      </c>
      <c r="C237" s="1"/>
      <c r="D237" s="1"/>
      <c r="E237" s="1"/>
      <c r="F237" s="1"/>
      <c r="G237" s="1"/>
      <c r="H237" s="1"/>
      <c r="I237" s="1"/>
      <c r="J237" s="1"/>
      <c r="K237" s="1"/>
      <c r="L237" s="1"/>
      <c r="M237" s="1"/>
      <c r="N237" s="1"/>
      <c r="O237" s="2"/>
    </row>
    <row r="238" spans="1:15" ht="15.75" customHeight="1">
      <c r="A238" s="1" t="s">
        <v>76</v>
      </c>
      <c r="B238" s="1" t="s">
        <v>74</v>
      </c>
      <c r="C238" s="1"/>
      <c r="D238" s="1"/>
      <c r="E238" s="1"/>
      <c r="F238" s="1"/>
      <c r="G238" s="1"/>
      <c r="H238" s="1"/>
      <c r="I238" s="1"/>
      <c r="J238" s="1"/>
      <c r="K238" s="1"/>
      <c r="L238" s="1"/>
      <c r="M238" s="1"/>
      <c r="N238" s="1"/>
      <c r="O238" s="2"/>
    </row>
    <row r="239" spans="1:15" ht="15.75" customHeight="1">
      <c r="A239" s="1" t="s">
        <v>77</v>
      </c>
      <c r="B239" s="1" t="s">
        <v>78</v>
      </c>
      <c r="C239" s="1"/>
      <c r="D239" s="1"/>
      <c r="E239" s="1"/>
      <c r="F239" s="1"/>
      <c r="G239" s="1"/>
      <c r="H239" s="1"/>
      <c r="I239" s="1"/>
      <c r="J239" s="1"/>
      <c r="K239" s="1"/>
      <c r="L239" s="1"/>
      <c r="M239" s="1"/>
      <c r="N239" s="1"/>
      <c r="O239" s="2"/>
    </row>
    <row r="240" spans="1:15" ht="14.25">
      <c r="A240" s="1"/>
      <c r="B240" s="2"/>
      <c r="C240" s="2"/>
      <c r="D240" s="2"/>
      <c r="E240" s="2"/>
      <c r="F240" s="2"/>
      <c r="G240" s="2"/>
      <c r="H240" s="2"/>
      <c r="I240" s="2"/>
      <c r="J240" s="2"/>
      <c r="K240" s="2"/>
      <c r="L240" s="2"/>
      <c r="M240" s="2"/>
      <c r="N240" s="2"/>
      <c r="O240" s="2"/>
    </row>
    <row r="241" spans="1:15" ht="14.25">
      <c r="A241" s="1" t="s">
        <v>0</v>
      </c>
      <c r="B241" s="2"/>
      <c r="C241" s="2"/>
      <c r="D241" s="2"/>
      <c r="E241" s="2"/>
      <c r="J241" s="2"/>
      <c r="K241" s="2" t="s">
        <v>53</v>
      </c>
      <c r="L241" s="60">
        <f>$L$1</f>
        <v>0</v>
      </c>
      <c r="M241" s="2" t="s">
        <v>124</v>
      </c>
      <c r="N241" s="2">
        <f>+N211+1</f>
        <v>9</v>
      </c>
      <c r="O241" s="2" t="s">
        <v>52</v>
      </c>
    </row>
    <row r="242" spans="1:17" ht="14.25">
      <c r="A242" s="2"/>
      <c r="B242" s="2"/>
      <c r="C242" s="2"/>
      <c r="D242" s="2"/>
      <c r="E242" s="2"/>
      <c r="F242" s="2"/>
      <c r="G242" s="2"/>
      <c r="H242" s="2"/>
      <c r="I242" s="2"/>
      <c r="J242" s="2"/>
      <c r="K242" s="2"/>
      <c r="L242" s="2"/>
      <c r="M242" s="2"/>
      <c r="N242" s="2"/>
      <c r="O242" s="2"/>
      <c r="Q242" s="1"/>
    </row>
    <row r="243" spans="1:15" ht="14.25">
      <c r="A243" s="150" t="s">
        <v>1</v>
      </c>
      <c r="B243" s="150"/>
      <c r="C243" s="150"/>
      <c r="D243" s="150"/>
      <c r="E243" s="150"/>
      <c r="F243" s="150"/>
      <c r="G243" s="150"/>
      <c r="H243" s="150"/>
      <c r="I243" s="150"/>
      <c r="J243" s="150"/>
      <c r="K243" s="150"/>
      <c r="L243" s="150"/>
      <c r="M243" s="150"/>
      <c r="N243" s="150"/>
      <c r="O243" s="150"/>
    </row>
    <row r="244" spans="1:15" ht="13.5">
      <c r="A244" s="2"/>
      <c r="B244" s="2"/>
      <c r="C244" s="2"/>
      <c r="D244" s="2"/>
      <c r="E244" s="2"/>
      <c r="F244" s="2"/>
      <c r="G244" s="2"/>
      <c r="H244" s="2"/>
      <c r="I244" s="2"/>
      <c r="J244" s="2"/>
      <c r="K244" s="2"/>
      <c r="L244" s="2"/>
      <c r="M244" s="2"/>
      <c r="N244" s="2"/>
      <c r="O244" s="2"/>
    </row>
    <row r="245" spans="1:15" ht="14.25">
      <c r="A245" s="2"/>
      <c r="B245" s="2"/>
      <c r="C245" s="2"/>
      <c r="D245" s="2"/>
      <c r="E245" s="2"/>
      <c r="F245" s="2"/>
      <c r="G245" s="16" t="s">
        <v>54</v>
      </c>
      <c r="H245" s="16"/>
      <c r="I245" s="16"/>
      <c r="J245" s="165">
        <f>$J$5</f>
        <v>0</v>
      </c>
      <c r="K245" s="165"/>
      <c r="L245" s="165"/>
      <c r="M245" s="165"/>
      <c r="N245" s="165"/>
      <c r="O245" s="16" t="s">
        <v>115</v>
      </c>
    </row>
    <row r="246" spans="1:15" ht="4.5" customHeight="1">
      <c r="A246" s="2"/>
      <c r="B246" s="2"/>
      <c r="C246" s="2"/>
      <c r="D246" s="2"/>
      <c r="E246" s="2"/>
      <c r="F246" s="2"/>
      <c r="G246" s="2"/>
      <c r="H246" s="2"/>
      <c r="I246" s="2"/>
      <c r="J246" s="2"/>
      <c r="K246" s="2"/>
      <c r="L246" s="2"/>
      <c r="M246" s="2"/>
      <c r="N246" s="2"/>
      <c r="O246" s="2"/>
    </row>
    <row r="247" spans="1:15" ht="34.5" customHeight="1">
      <c r="A247" s="152" t="s">
        <v>2</v>
      </c>
      <c r="B247" s="151" t="s">
        <v>122</v>
      </c>
      <c r="C247" s="151" t="s">
        <v>123</v>
      </c>
      <c r="D247" s="159" t="s">
        <v>79</v>
      </c>
      <c r="E247" s="156" t="s">
        <v>3</v>
      </c>
      <c r="F247" s="157"/>
      <c r="G247" s="157"/>
      <c r="H247" s="157"/>
      <c r="I247" s="158"/>
      <c r="J247" s="163" t="s">
        <v>10</v>
      </c>
      <c r="K247" s="163"/>
      <c r="L247" s="163"/>
      <c r="M247" s="163"/>
      <c r="N247" s="164" t="s">
        <v>80</v>
      </c>
      <c r="O247" s="151" t="s">
        <v>5</v>
      </c>
    </row>
    <row r="248" spans="1:15" ht="15.75">
      <c r="A248" s="152"/>
      <c r="B248" s="151"/>
      <c r="C248" s="151"/>
      <c r="D248" s="160"/>
      <c r="E248" s="156"/>
      <c r="F248" s="157"/>
      <c r="G248" s="157"/>
      <c r="H248" s="157"/>
      <c r="I248" s="158"/>
      <c r="J248" s="45" t="s">
        <v>12</v>
      </c>
      <c r="K248" s="45" t="s">
        <v>13</v>
      </c>
      <c r="L248" s="45" t="s">
        <v>14</v>
      </c>
      <c r="M248" s="45" t="s">
        <v>15</v>
      </c>
      <c r="N248" s="151"/>
      <c r="O248" s="151"/>
    </row>
    <row r="249" spans="1:15" ht="15.75">
      <c r="A249" s="152"/>
      <c r="B249" s="151"/>
      <c r="C249" s="151"/>
      <c r="D249" s="161"/>
      <c r="E249" s="156"/>
      <c r="F249" s="157"/>
      <c r="G249" s="157"/>
      <c r="H249" s="157"/>
      <c r="I249" s="158"/>
      <c r="J249" s="46">
        <v>6</v>
      </c>
      <c r="K249" s="46">
        <v>3</v>
      </c>
      <c r="L249" s="46">
        <v>2</v>
      </c>
      <c r="M249" s="46">
        <v>1</v>
      </c>
      <c r="N249" s="151"/>
      <c r="O249" s="151"/>
    </row>
    <row r="250" spans="1:15" ht="39" customHeight="1">
      <c r="A250" s="42">
        <f>+A234+1</f>
        <v>121</v>
      </c>
      <c r="B250" s="42">
        <f>IF('申請者リスト'!D124="","",'申請者リスト'!D124)</f>
      </c>
      <c r="C250" s="111">
        <f>IF('申請者リスト'!C124="","",'申請者リスト'!C124)</f>
      </c>
      <c r="D250" s="111">
        <f>IF('申請者リスト'!B124="","",'申請者リスト'!B124)</f>
      </c>
      <c r="E250" s="44">
        <f>IF('申請者リスト'!H124="","",'申請者リスト'!H124)</f>
      </c>
      <c r="F250" s="5" t="s">
        <v>24</v>
      </c>
      <c r="G250" s="3">
        <f>IF('申請者リスト'!I124="","",'申請者リスト'!I124)</f>
      </c>
      <c r="H250" s="5" t="s">
        <v>24</v>
      </c>
      <c r="I250" s="4">
        <f>IF('申請者リスト'!J124="","",'申請者リスト'!J124)</f>
      </c>
      <c r="J250" s="42">
        <f>IF('申請者リスト'!K124="","",'申請者リスト'!K124)</f>
      </c>
      <c r="K250" s="42">
        <f>IF('申請者リスト'!L124="","",'申請者リスト'!L124)</f>
      </c>
      <c r="L250" s="42">
        <f>IF('申請者リスト'!M124="","",'申請者リスト'!M124)</f>
      </c>
      <c r="M250" s="42">
        <f>IF('申請者リスト'!N124="","",'申請者リスト'!N124)</f>
      </c>
      <c r="N250" s="42">
        <f>IF('申請者リスト'!O124=0,"",'申請者リスト'!O124)</f>
      </c>
      <c r="O250" s="43"/>
    </row>
    <row r="251" spans="1:15" ht="39" customHeight="1">
      <c r="A251" s="42">
        <f>+A250+1</f>
        <v>122</v>
      </c>
      <c r="B251" s="42">
        <f>IF('申請者リスト'!D125="","",'申請者リスト'!D125)</f>
      </c>
      <c r="C251" s="111">
        <f>IF('申請者リスト'!C125="","",'申請者リスト'!C125)</f>
      </c>
      <c r="D251" s="111">
        <f>IF('申請者リスト'!B125="","",'申請者リスト'!B125)</f>
      </c>
      <c r="E251" s="44">
        <f>IF('申請者リスト'!H125="","",'申請者リスト'!H125)</f>
      </c>
      <c r="F251" s="5" t="s">
        <v>24</v>
      </c>
      <c r="G251" s="3">
        <f>IF('申請者リスト'!I125="","",'申請者リスト'!I125)</f>
      </c>
      <c r="H251" s="5" t="s">
        <v>24</v>
      </c>
      <c r="I251" s="4">
        <f>IF('申請者リスト'!J125="","",'申請者リスト'!J125)</f>
      </c>
      <c r="J251" s="42">
        <f>IF('申請者リスト'!K125="","",'申請者リスト'!K125)</f>
      </c>
      <c r="K251" s="42">
        <f>IF('申請者リスト'!L125="","",'申請者リスト'!L125)</f>
      </c>
      <c r="L251" s="42">
        <f>IF('申請者リスト'!M125="","",'申請者リスト'!M125)</f>
      </c>
      <c r="M251" s="42">
        <f>IF('申請者リスト'!N125="","",'申請者リスト'!N125)</f>
      </c>
      <c r="N251" s="42">
        <f>IF('申請者リスト'!O125=0,"",'申請者リスト'!O125)</f>
      </c>
      <c r="O251" s="43"/>
    </row>
    <row r="252" spans="1:15" ht="39" customHeight="1">
      <c r="A252" s="42">
        <f aca="true" t="shared" si="8" ref="A252:A264">+A251+1</f>
        <v>123</v>
      </c>
      <c r="B252" s="42">
        <f>IF('申請者リスト'!D126="","",'申請者リスト'!D126)</f>
      </c>
      <c r="C252" s="111">
        <f>IF('申請者リスト'!C126="","",'申請者リスト'!C126)</f>
      </c>
      <c r="D252" s="111">
        <f>IF('申請者リスト'!B126="","",'申請者リスト'!B126)</f>
      </c>
      <c r="E252" s="44">
        <f>IF('申請者リスト'!H126="","",'申請者リスト'!H126)</f>
      </c>
      <c r="F252" s="5" t="s">
        <v>24</v>
      </c>
      <c r="G252" s="3">
        <f>IF('申請者リスト'!I126="","",'申請者リスト'!I126)</f>
      </c>
      <c r="H252" s="5" t="s">
        <v>24</v>
      </c>
      <c r="I252" s="4">
        <f>IF('申請者リスト'!J126="","",'申請者リスト'!J126)</f>
      </c>
      <c r="J252" s="42">
        <f>IF('申請者リスト'!K126="","",'申請者リスト'!K126)</f>
      </c>
      <c r="K252" s="42">
        <f>IF('申請者リスト'!L126="","",'申請者リスト'!L126)</f>
      </c>
      <c r="L252" s="42">
        <f>IF('申請者リスト'!M126="","",'申請者リスト'!M126)</f>
      </c>
      <c r="M252" s="42">
        <f>IF('申請者リスト'!N126="","",'申請者リスト'!N126)</f>
      </c>
      <c r="N252" s="42">
        <f>IF('申請者リスト'!O126=0,"",'申請者リスト'!O126)</f>
      </c>
      <c r="O252" s="43"/>
    </row>
    <row r="253" spans="1:15" ht="39" customHeight="1">
      <c r="A253" s="42">
        <f t="shared" si="8"/>
        <v>124</v>
      </c>
      <c r="B253" s="42">
        <f>IF('申請者リスト'!D127="","",'申請者リスト'!D127)</f>
      </c>
      <c r="C253" s="111">
        <f>IF('申請者リスト'!C127="","",'申請者リスト'!C127)</f>
      </c>
      <c r="D253" s="111">
        <f>IF('申請者リスト'!B127="","",'申請者リスト'!B127)</f>
      </c>
      <c r="E253" s="44">
        <f>IF('申請者リスト'!H127="","",'申請者リスト'!H127)</f>
      </c>
      <c r="F253" s="5" t="s">
        <v>24</v>
      </c>
      <c r="G253" s="3">
        <f>IF('申請者リスト'!I127="","",'申請者リスト'!I127)</f>
      </c>
      <c r="H253" s="5" t="s">
        <v>24</v>
      </c>
      <c r="I253" s="4">
        <f>IF('申請者リスト'!J127="","",'申請者リスト'!J127)</f>
      </c>
      <c r="J253" s="42">
        <f>IF('申請者リスト'!K127="","",'申請者リスト'!K127)</f>
      </c>
      <c r="K253" s="42">
        <f>IF('申請者リスト'!L127="","",'申請者リスト'!L127)</f>
      </c>
      <c r="L253" s="42">
        <f>IF('申請者リスト'!M127="","",'申請者リスト'!M127)</f>
      </c>
      <c r="M253" s="42">
        <f>IF('申請者リスト'!N127="","",'申請者リスト'!N127)</f>
      </c>
      <c r="N253" s="42">
        <f>IF('申請者リスト'!O127=0,"",'申請者リスト'!O127)</f>
      </c>
      <c r="O253" s="43"/>
    </row>
    <row r="254" spans="1:15" ht="39" customHeight="1">
      <c r="A254" s="42">
        <f t="shared" si="8"/>
        <v>125</v>
      </c>
      <c r="B254" s="42">
        <f>IF('申請者リスト'!D128="","",'申請者リスト'!D128)</f>
      </c>
      <c r="C254" s="111">
        <f>IF('申請者リスト'!C128="","",'申請者リスト'!C128)</f>
      </c>
      <c r="D254" s="111">
        <f>IF('申請者リスト'!B128="","",'申請者リスト'!B128)</f>
      </c>
      <c r="E254" s="44">
        <f>IF('申請者リスト'!H128="","",'申請者リスト'!H128)</f>
      </c>
      <c r="F254" s="5" t="s">
        <v>24</v>
      </c>
      <c r="G254" s="3">
        <f>IF('申請者リスト'!I128="","",'申請者リスト'!I128)</f>
      </c>
      <c r="H254" s="5" t="s">
        <v>24</v>
      </c>
      <c r="I254" s="4">
        <f>IF('申請者リスト'!J128="","",'申請者リスト'!J128)</f>
      </c>
      <c r="J254" s="42">
        <f>IF('申請者リスト'!K128="","",'申請者リスト'!K128)</f>
      </c>
      <c r="K254" s="42">
        <f>IF('申請者リスト'!L128="","",'申請者リスト'!L128)</f>
      </c>
      <c r="L254" s="42">
        <f>IF('申請者リスト'!M128="","",'申請者リスト'!M128)</f>
      </c>
      <c r="M254" s="42">
        <f>IF('申請者リスト'!N128="","",'申請者リスト'!N128)</f>
      </c>
      <c r="N254" s="42">
        <f>IF('申請者リスト'!O128=0,"",'申請者リスト'!O128)</f>
      </c>
      <c r="O254" s="43"/>
    </row>
    <row r="255" spans="1:15" ht="39" customHeight="1">
      <c r="A255" s="42">
        <f t="shared" si="8"/>
        <v>126</v>
      </c>
      <c r="B255" s="42">
        <f>IF('申請者リスト'!D129="","",'申請者リスト'!D129)</f>
      </c>
      <c r="C255" s="111">
        <f>IF('申請者リスト'!C129="","",'申請者リスト'!C129)</f>
      </c>
      <c r="D255" s="111">
        <f>IF('申請者リスト'!B129="","",'申請者リスト'!B129)</f>
      </c>
      <c r="E255" s="44">
        <f>IF('申請者リスト'!H129="","",'申請者リスト'!H129)</f>
      </c>
      <c r="F255" s="5" t="s">
        <v>24</v>
      </c>
      <c r="G255" s="3">
        <f>IF('申請者リスト'!I129="","",'申請者リスト'!I129)</f>
      </c>
      <c r="H255" s="5" t="s">
        <v>24</v>
      </c>
      <c r="I255" s="4">
        <f>IF('申請者リスト'!J129="","",'申請者リスト'!J129)</f>
      </c>
      <c r="J255" s="42">
        <f>IF('申請者リスト'!K129="","",'申請者リスト'!K129)</f>
      </c>
      <c r="K255" s="42">
        <f>IF('申請者リスト'!L129="","",'申請者リスト'!L129)</f>
      </c>
      <c r="L255" s="42">
        <f>IF('申請者リスト'!M129="","",'申請者リスト'!M129)</f>
      </c>
      <c r="M255" s="42">
        <f>IF('申請者リスト'!N129="","",'申請者リスト'!N129)</f>
      </c>
      <c r="N255" s="42">
        <f>IF('申請者リスト'!O129=0,"",'申請者リスト'!O129)</f>
      </c>
      <c r="O255" s="43"/>
    </row>
    <row r="256" spans="1:15" ht="39" customHeight="1">
      <c r="A256" s="42">
        <f t="shared" si="8"/>
        <v>127</v>
      </c>
      <c r="B256" s="42">
        <f>IF('申請者リスト'!D130="","",'申請者リスト'!D130)</f>
      </c>
      <c r="C256" s="111">
        <f>IF('申請者リスト'!C130="","",'申請者リスト'!C130)</f>
      </c>
      <c r="D256" s="111">
        <f>IF('申請者リスト'!B130="","",'申請者リスト'!B130)</f>
      </c>
      <c r="E256" s="44">
        <f>IF('申請者リスト'!H130="","",'申請者リスト'!H130)</f>
      </c>
      <c r="F256" s="5" t="s">
        <v>24</v>
      </c>
      <c r="G256" s="3">
        <f>IF('申請者リスト'!I130="","",'申請者リスト'!I130)</f>
      </c>
      <c r="H256" s="5" t="s">
        <v>24</v>
      </c>
      <c r="I256" s="4">
        <f>IF('申請者リスト'!J130="","",'申請者リスト'!J130)</f>
      </c>
      <c r="J256" s="42">
        <f>IF('申請者リスト'!K130="","",'申請者リスト'!K130)</f>
      </c>
      <c r="K256" s="42">
        <f>IF('申請者リスト'!L130="","",'申請者リスト'!L130)</f>
      </c>
      <c r="L256" s="42">
        <f>IF('申請者リスト'!M130="","",'申請者リスト'!M130)</f>
      </c>
      <c r="M256" s="42">
        <f>IF('申請者リスト'!N130="","",'申請者リスト'!N130)</f>
      </c>
      <c r="N256" s="42">
        <f>IF('申請者リスト'!O130=0,"",'申請者リスト'!O130)</f>
      </c>
      <c r="O256" s="43"/>
    </row>
    <row r="257" spans="1:15" ht="39" customHeight="1">
      <c r="A257" s="42">
        <f t="shared" si="8"/>
        <v>128</v>
      </c>
      <c r="B257" s="42">
        <f>IF('申請者リスト'!D131="","",'申請者リスト'!D131)</f>
      </c>
      <c r="C257" s="111">
        <f>IF('申請者リスト'!C131="","",'申請者リスト'!C131)</f>
      </c>
      <c r="D257" s="111">
        <f>IF('申請者リスト'!B131="","",'申請者リスト'!B131)</f>
      </c>
      <c r="E257" s="44">
        <f>IF('申請者リスト'!H131="","",'申請者リスト'!H131)</f>
      </c>
      <c r="F257" s="5" t="s">
        <v>24</v>
      </c>
      <c r="G257" s="3">
        <f>IF('申請者リスト'!I131="","",'申請者リスト'!I131)</f>
      </c>
      <c r="H257" s="5" t="s">
        <v>24</v>
      </c>
      <c r="I257" s="4">
        <f>IF('申請者リスト'!J131="","",'申請者リスト'!J131)</f>
      </c>
      <c r="J257" s="42">
        <f>IF('申請者リスト'!K131="","",'申請者リスト'!K131)</f>
      </c>
      <c r="K257" s="42">
        <f>IF('申請者リスト'!L131="","",'申請者リスト'!L131)</f>
      </c>
      <c r="L257" s="42">
        <f>IF('申請者リスト'!M131="","",'申請者リスト'!M131)</f>
      </c>
      <c r="M257" s="42">
        <f>IF('申請者リスト'!N131="","",'申請者リスト'!N131)</f>
      </c>
      <c r="N257" s="42">
        <f>IF('申請者リスト'!O131=0,"",'申請者リスト'!O131)</f>
      </c>
      <c r="O257" s="43"/>
    </row>
    <row r="258" spans="1:15" ht="39" customHeight="1">
      <c r="A258" s="42">
        <f t="shared" si="8"/>
        <v>129</v>
      </c>
      <c r="B258" s="42">
        <f>IF('申請者リスト'!D132="","",'申請者リスト'!D132)</f>
      </c>
      <c r="C258" s="111">
        <f>IF('申請者リスト'!C132="","",'申請者リスト'!C132)</f>
      </c>
      <c r="D258" s="111">
        <f>IF('申請者リスト'!B132="","",'申請者リスト'!B132)</f>
      </c>
      <c r="E258" s="44">
        <f>IF('申請者リスト'!H132="","",'申請者リスト'!H132)</f>
      </c>
      <c r="F258" s="5" t="s">
        <v>24</v>
      </c>
      <c r="G258" s="3">
        <f>IF('申請者リスト'!I132="","",'申請者リスト'!I132)</f>
      </c>
      <c r="H258" s="5" t="s">
        <v>24</v>
      </c>
      <c r="I258" s="4">
        <f>IF('申請者リスト'!J132="","",'申請者リスト'!J132)</f>
      </c>
      <c r="J258" s="42">
        <f>IF('申請者リスト'!K132="","",'申請者リスト'!K132)</f>
      </c>
      <c r="K258" s="42">
        <f>IF('申請者リスト'!L132="","",'申請者リスト'!L132)</f>
      </c>
      <c r="L258" s="42">
        <f>IF('申請者リスト'!M132="","",'申請者リスト'!M132)</f>
      </c>
      <c r="M258" s="42">
        <f>IF('申請者リスト'!N132="","",'申請者リスト'!N132)</f>
      </c>
      <c r="N258" s="42">
        <f>IF('申請者リスト'!O132=0,"",'申請者リスト'!O132)</f>
      </c>
      <c r="O258" s="43"/>
    </row>
    <row r="259" spans="1:15" ht="39" customHeight="1">
      <c r="A259" s="42">
        <f t="shared" si="8"/>
        <v>130</v>
      </c>
      <c r="B259" s="42">
        <f>IF('申請者リスト'!D133="","",'申請者リスト'!D133)</f>
      </c>
      <c r="C259" s="111">
        <f>IF('申請者リスト'!C133="","",'申請者リスト'!C133)</f>
      </c>
      <c r="D259" s="111">
        <f>IF('申請者リスト'!B133="","",'申請者リスト'!B133)</f>
      </c>
      <c r="E259" s="44">
        <f>IF('申請者リスト'!H133="","",'申請者リスト'!H133)</f>
      </c>
      <c r="F259" s="5" t="s">
        <v>24</v>
      </c>
      <c r="G259" s="3">
        <f>IF('申請者リスト'!I133="","",'申請者リスト'!I133)</f>
      </c>
      <c r="H259" s="5" t="s">
        <v>24</v>
      </c>
      <c r="I259" s="4">
        <f>IF('申請者リスト'!J133="","",'申請者リスト'!J133)</f>
      </c>
      <c r="J259" s="42">
        <f>IF('申請者リスト'!K133="","",'申請者リスト'!K133)</f>
      </c>
      <c r="K259" s="42">
        <f>IF('申請者リスト'!L133="","",'申請者リスト'!L133)</f>
      </c>
      <c r="L259" s="42">
        <f>IF('申請者リスト'!M133="","",'申請者リスト'!M133)</f>
      </c>
      <c r="M259" s="42">
        <f>IF('申請者リスト'!N133="","",'申請者リスト'!N133)</f>
      </c>
      <c r="N259" s="42">
        <f>IF('申請者リスト'!O133=0,"",'申請者リスト'!O133)</f>
      </c>
      <c r="O259" s="43"/>
    </row>
    <row r="260" spans="1:15" ht="39" customHeight="1">
      <c r="A260" s="42">
        <f t="shared" si="8"/>
        <v>131</v>
      </c>
      <c r="B260" s="42">
        <f>IF('申請者リスト'!D134="","",'申請者リスト'!D134)</f>
      </c>
      <c r="C260" s="111">
        <f>IF('申請者リスト'!C134="","",'申請者リスト'!C134)</f>
      </c>
      <c r="D260" s="111">
        <f>IF('申請者リスト'!B134="","",'申請者リスト'!B134)</f>
      </c>
      <c r="E260" s="44">
        <f>IF('申請者リスト'!H134="","",'申請者リスト'!H134)</f>
      </c>
      <c r="F260" s="5" t="s">
        <v>24</v>
      </c>
      <c r="G260" s="3">
        <f>IF('申請者リスト'!I134="","",'申請者リスト'!I134)</f>
      </c>
      <c r="H260" s="5" t="s">
        <v>24</v>
      </c>
      <c r="I260" s="4">
        <f>IF('申請者リスト'!J134="","",'申請者リスト'!J134)</f>
      </c>
      <c r="J260" s="42">
        <f>IF('申請者リスト'!K134="","",'申請者リスト'!K134)</f>
      </c>
      <c r="K260" s="42">
        <f>IF('申請者リスト'!L134="","",'申請者リスト'!L134)</f>
      </c>
      <c r="L260" s="42">
        <f>IF('申請者リスト'!M134="","",'申請者リスト'!M134)</f>
      </c>
      <c r="M260" s="42">
        <f>IF('申請者リスト'!N134="","",'申請者リスト'!N134)</f>
      </c>
      <c r="N260" s="42">
        <f>IF('申請者リスト'!O134=0,"",'申請者リスト'!O134)</f>
      </c>
      <c r="O260" s="43"/>
    </row>
    <row r="261" spans="1:15" ht="39" customHeight="1">
      <c r="A261" s="42">
        <f t="shared" si="8"/>
        <v>132</v>
      </c>
      <c r="B261" s="42">
        <f>IF('申請者リスト'!D135="","",'申請者リスト'!D135)</f>
      </c>
      <c r="C261" s="111">
        <f>IF('申請者リスト'!C135="","",'申請者リスト'!C135)</f>
      </c>
      <c r="D261" s="111">
        <f>IF('申請者リスト'!B135="","",'申請者リスト'!B135)</f>
      </c>
      <c r="E261" s="44">
        <f>IF('申請者リスト'!H135="","",'申請者リスト'!H135)</f>
      </c>
      <c r="F261" s="5" t="s">
        <v>24</v>
      </c>
      <c r="G261" s="3">
        <f>IF('申請者リスト'!I135="","",'申請者リスト'!I135)</f>
      </c>
      <c r="H261" s="5" t="s">
        <v>24</v>
      </c>
      <c r="I261" s="4">
        <f>IF('申請者リスト'!J135="","",'申請者リスト'!J135)</f>
      </c>
      <c r="J261" s="42">
        <f>IF('申請者リスト'!K135="","",'申請者リスト'!K135)</f>
      </c>
      <c r="K261" s="42">
        <f>IF('申請者リスト'!L135="","",'申請者リスト'!L135)</f>
      </c>
      <c r="L261" s="42">
        <f>IF('申請者リスト'!M135="","",'申請者リスト'!M135)</f>
      </c>
      <c r="M261" s="42">
        <f>IF('申請者リスト'!N135="","",'申請者リスト'!N135)</f>
      </c>
      <c r="N261" s="42">
        <f>IF('申請者リスト'!O135=0,"",'申請者リスト'!O135)</f>
      </c>
      <c r="O261" s="43"/>
    </row>
    <row r="262" spans="1:15" ht="39" customHeight="1">
      <c r="A262" s="42">
        <f t="shared" si="8"/>
        <v>133</v>
      </c>
      <c r="B262" s="42">
        <f>IF('申請者リスト'!D136="","",'申請者リスト'!D136)</f>
      </c>
      <c r="C262" s="111">
        <f>IF('申請者リスト'!C136="","",'申請者リスト'!C136)</f>
      </c>
      <c r="D262" s="111">
        <f>IF('申請者リスト'!B136="","",'申請者リスト'!B136)</f>
      </c>
      <c r="E262" s="44">
        <f>IF('申請者リスト'!H136="","",'申請者リスト'!H136)</f>
      </c>
      <c r="F262" s="5" t="s">
        <v>24</v>
      </c>
      <c r="G262" s="3">
        <f>IF('申請者リスト'!I136="","",'申請者リスト'!I136)</f>
      </c>
      <c r="H262" s="5" t="s">
        <v>24</v>
      </c>
      <c r="I262" s="4">
        <f>IF('申請者リスト'!J136="","",'申請者リスト'!J136)</f>
      </c>
      <c r="J262" s="42">
        <f>IF('申請者リスト'!K136="","",'申請者リスト'!K136)</f>
      </c>
      <c r="K262" s="42">
        <f>IF('申請者リスト'!L136="","",'申請者リスト'!L136)</f>
      </c>
      <c r="L262" s="42">
        <f>IF('申請者リスト'!M136="","",'申請者リスト'!M136)</f>
      </c>
      <c r="M262" s="42">
        <f>IF('申請者リスト'!N136="","",'申請者リスト'!N136)</f>
      </c>
      <c r="N262" s="42">
        <f>IF('申請者リスト'!O136=0,"",'申請者リスト'!O136)</f>
      </c>
      <c r="O262" s="43"/>
    </row>
    <row r="263" spans="1:15" ht="39" customHeight="1">
      <c r="A263" s="42">
        <f t="shared" si="8"/>
        <v>134</v>
      </c>
      <c r="B263" s="42">
        <f>IF('申請者リスト'!D137="","",'申請者リスト'!D137)</f>
      </c>
      <c r="C263" s="111">
        <f>IF('申請者リスト'!C137="","",'申請者リスト'!C137)</f>
      </c>
      <c r="D263" s="111">
        <f>IF('申請者リスト'!B137="","",'申請者リスト'!B137)</f>
      </c>
      <c r="E263" s="44">
        <f>IF('申請者リスト'!H137="","",'申請者リスト'!H137)</f>
      </c>
      <c r="F263" s="5" t="s">
        <v>24</v>
      </c>
      <c r="G263" s="3">
        <f>IF('申請者リスト'!I137="","",'申請者リスト'!I137)</f>
      </c>
      <c r="H263" s="5" t="s">
        <v>24</v>
      </c>
      <c r="I263" s="4">
        <f>IF('申請者リスト'!J137="","",'申請者リスト'!J137)</f>
      </c>
      <c r="J263" s="42">
        <f>IF('申請者リスト'!K137="","",'申請者リスト'!K137)</f>
      </c>
      <c r="K263" s="42">
        <f>IF('申請者リスト'!L137="","",'申請者リスト'!L137)</f>
      </c>
      <c r="L263" s="42">
        <f>IF('申請者リスト'!M137="","",'申請者リスト'!M137)</f>
      </c>
      <c r="M263" s="42">
        <f>IF('申請者リスト'!N137="","",'申請者リスト'!N137)</f>
      </c>
      <c r="N263" s="42">
        <f>IF('申請者リスト'!O137=0,"",'申請者リスト'!O137)</f>
      </c>
      <c r="O263" s="43"/>
    </row>
    <row r="264" spans="1:15" ht="39" customHeight="1">
      <c r="A264" s="42">
        <f t="shared" si="8"/>
        <v>135</v>
      </c>
      <c r="B264" s="42">
        <f>IF('申請者リスト'!D138="","",'申請者リスト'!D138)</f>
      </c>
      <c r="C264" s="111">
        <f>IF('申請者リスト'!C138="","",'申請者リスト'!C138)</f>
      </c>
      <c r="D264" s="111">
        <f>IF('申請者リスト'!B138="","",'申請者リスト'!B138)</f>
      </c>
      <c r="E264" s="44">
        <f>IF('申請者リスト'!H138="","",'申請者リスト'!H138)</f>
      </c>
      <c r="F264" s="5" t="s">
        <v>24</v>
      </c>
      <c r="G264" s="3">
        <f>IF('申請者リスト'!I138="","",'申請者リスト'!I138)</f>
      </c>
      <c r="H264" s="5" t="s">
        <v>24</v>
      </c>
      <c r="I264" s="4">
        <f>IF('申請者リスト'!J138="","",'申請者リスト'!J138)</f>
      </c>
      <c r="J264" s="42">
        <f>IF('申請者リスト'!K138="","",'申請者リスト'!K138)</f>
      </c>
      <c r="K264" s="42">
        <f>IF('申請者リスト'!L138="","",'申請者リスト'!L138)</f>
      </c>
      <c r="L264" s="42">
        <f>IF('申請者リスト'!M138="","",'申請者リスト'!M138)</f>
      </c>
      <c r="M264" s="42">
        <f>IF('申請者リスト'!N138="","",'申請者リスト'!N138)</f>
      </c>
      <c r="N264" s="42">
        <f>IF('申請者リスト'!O138=0,"",'申請者リスト'!O138)</f>
      </c>
      <c r="O264" s="43"/>
    </row>
    <row r="265" spans="1:15" ht="15.75" customHeight="1">
      <c r="A265" s="1" t="s">
        <v>17</v>
      </c>
      <c r="B265" s="1"/>
      <c r="C265" s="1"/>
      <c r="D265" s="1"/>
      <c r="E265" s="1"/>
      <c r="F265" s="1"/>
      <c r="G265" s="1"/>
      <c r="H265" s="1"/>
      <c r="I265" s="1"/>
      <c r="J265" s="1"/>
      <c r="K265" s="1"/>
      <c r="L265" s="1"/>
      <c r="M265" s="1"/>
      <c r="N265" s="1"/>
      <c r="O265" s="2"/>
    </row>
    <row r="266" spans="1:15" ht="15.75" customHeight="1">
      <c r="A266" s="1" t="s">
        <v>75</v>
      </c>
      <c r="B266" s="1"/>
      <c r="C266" s="1"/>
      <c r="D266" s="1"/>
      <c r="E266" s="1"/>
      <c r="F266" s="1"/>
      <c r="G266" s="1"/>
      <c r="H266" s="1"/>
      <c r="I266" s="1"/>
      <c r="J266" s="1"/>
      <c r="K266" s="1"/>
      <c r="L266" s="1"/>
      <c r="M266" s="1"/>
      <c r="N266" s="1"/>
      <c r="O266" s="2"/>
    </row>
    <row r="267" spans="1:15" ht="15.75" customHeight="1">
      <c r="A267" s="1"/>
      <c r="B267" s="1" t="s">
        <v>139</v>
      </c>
      <c r="C267" s="1"/>
      <c r="D267" s="1"/>
      <c r="E267" s="1"/>
      <c r="F267" s="1"/>
      <c r="G267" s="1"/>
      <c r="H267" s="1"/>
      <c r="I267" s="1"/>
      <c r="J267" s="1"/>
      <c r="K267" s="1"/>
      <c r="L267" s="1"/>
      <c r="M267" s="1"/>
      <c r="N267" s="1"/>
      <c r="O267" s="2"/>
    </row>
    <row r="268" spans="1:15" ht="15.75" customHeight="1">
      <c r="A268" s="1" t="s">
        <v>76</v>
      </c>
      <c r="B268" s="1" t="s">
        <v>74</v>
      </c>
      <c r="C268" s="1"/>
      <c r="D268" s="1"/>
      <c r="E268" s="1"/>
      <c r="F268" s="1"/>
      <c r="G268" s="1"/>
      <c r="H268" s="1"/>
      <c r="I268" s="1"/>
      <c r="J268" s="1"/>
      <c r="K268" s="1"/>
      <c r="L268" s="1"/>
      <c r="M268" s="1"/>
      <c r="N268" s="1"/>
      <c r="O268" s="2"/>
    </row>
    <row r="269" spans="1:15" ht="15.75" customHeight="1">
      <c r="A269" s="1" t="s">
        <v>77</v>
      </c>
      <c r="B269" s="1" t="s">
        <v>78</v>
      </c>
      <c r="C269" s="1"/>
      <c r="D269" s="1"/>
      <c r="E269" s="1"/>
      <c r="F269" s="1"/>
      <c r="G269" s="1"/>
      <c r="H269" s="1"/>
      <c r="I269" s="1"/>
      <c r="J269" s="1"/>
      <c r="K269" s="1"/>
      <c r="L269" s="1"/>
      <c r="M269" s="1"/>
      <c r="N269" s="1"/>
      <c r="O269" s="2"/>
    </row>
    <row r="270" spans="1:15" ht="14.25">
      <c r="A270" s="1"/>
      <c r="B270" s="2"/>
      <c r="C270" s="2"/>
      <c r="D270" s="2"/>
      <c r="E270" s="2"/>
      <c r="F270" s="2"/>
      <c r="G270" s="2"/>
      <c r="H270" s="2"/>
      <c r="I270" s="2"/>
      <c r="J270" s="2"/>
      <c r="K270" s="2"/>
      <c r="L270" s="2"/>
      <c r="M270" s="2"/>
      <c r="N270" s="2"/>
      <c r="O270" s="2"/>
    </row>
    <row r="271" spans="1:15" ht="14.25">
      <c r="A271" s="1" t="s">
        <v>0</v>
      </c>
      <c r="B271" s="2"/>
      <c r="C271" s="2"/>
      <c r="D271" s="2"/>
      <c r="E271" s="2"/>
      <c r="J271" s="2"/>
      <c r="K271" s="2" t="s">
        <v>53</v>
      </c>
      <c r="L271" s="60">
        <f>$L$1</f>
        <v>0</v>
      </c>
      <c r="M271" s="2" t="s">
        <v>124</v>
      </c>
      <c r="N271" s="2">
        <f>+N241+1</f>
        <v>10</v>
      </c>
      <c r="O271" s="2" t="s">
        <v>52</v>
      </c>
    </row>
    <row r="272" spans="1:17" ht="14.25">
      <c r="A272" s="2"/>
      <c r="B272" s="2"/>
      <c r="C272" s="2"/>
      <c r="D272" s="2"/>
      <c r="E272" s="2"/>
      <c r="F272" s="2"/>
      <c r="G272" s="2"/>
      <c r="H272" s="2"/>
      <c r="I272" s="2"/>
      <c r="J272" s="2"/>
      <c r="K272" s="2"/>
      <c r="L272" s="2"/>
      <c r="M272" s="2"/>
      <c r="N272" s="2"/>
      <c r="O272" s="2"/>
      <c r="Q272" s="1"/>
    </row>
    <row r="273" spans="1:15" ht="14.25">
      <c r="A273" s="150" t="s">
        <v>1</v>
      </c>
      <c r="B273" s="150"/>
      <c r="C273" s="150"/>
      <c r="D273" s="150"/>
      <c r="E273" s="150"/>
      <c r="F273" s="150"/>
      <c r="G273" s="150"/>
      <c r="H273" s="150"/>
      <c r="I273" s="150"/>
      <c r="J273" s="150"/>
      <c r="K273" s="150"/>
      <c r="L273" s="150"/>
      <c r="M273" s="150"/>
      <c r="N273" s="150"/>
      <c r="O273" s="150"/>
    </row>
    <row r="274" spans="1:15" ht="13.5">
      <c r="A274" s="2"/>
      <c r="B274" s="2"/>
      <c r="C274" s="2"/>
      <c r="D274" s="2"/>
      <c r="E274" s="2"/>
      <c r="F274" s="2"/>
      <c r="G274" s="2"/>
      <c r="H274" s="2"/>
      <c r="I274" s="2"/>
      <c r="J274" s="2"/>
      <c r="K274" s="2"/>
      <c r="L274" s="2"/>
      <c r="M274" s="2"/>
      <c r="N274" s="2"/>
      <c r="O274" s="2"/>
    </row>
    <row r="275" spans="1:15" ht="14.25">
      <c r="A275" s="2"/>
      <c r="B275" s="2"/>
      <c r="C275" s="2"/>
      <c r="D275" s="2"/>
      <c r="E275" s="2"/>
      <c r="F275" s="2"/>
      <c r="G275" s="16" t="s">
        <v>54</v>
      </c>
      <c r="H275" s="16"/>
      <c r="I275" s="16"/>
      <c r="J275" s="165">
        <f>$J$5</f>
        <v>0</v>
      </c>
      <c r="K275" s="165"/>
      <c r="L275" s="165"/>
      <c r="M275" s="165"/>
      <c r="N275" s="165"/>
      <c r="O275" s="16" t="s">
        <v>115</v>
      </c>
    </row>
    <row r="276" spans="1:15" ht="4.5" customHeight="1">
      <c r="A276" s="2"/>
      <c r="B276" s="2"/>
      <c r="C276" s="2"/>
      <c r="D276" s="2"/>
      <c r="E276" s="2"/>
      <c r="F276" s="2"/>
      <c r="G276" s="2"/>
      <c r="H276" s="2"/>
      <c r="I276" s="2"/>
      <c r="J276" s="2"/>
      <c r="K276" s="2"/>
      <c r="L276" s="2"/>
      <c r="M276" s="2"/>
      <c r="N276" s="2"/>
      <c r="O276" s="2"/>
    </row>
    <row r="277" spans="1:15" ht="34.5" customHeight="1">
      <c r="A277" s="152" t="s">
        <v>2</v>
      </c>
      <c r="B277" s="151" t="s">
        <v>122</v>
      </c>
      <c r="C277" s="151" t="s">
        <v>123</v>
      </c>
      <c r="D277" s="159" t="s">
        <v>79</v>
      </c>
      <c r="E277" s="156" t="s">
        <v>3</v>
      </c>
      <c r="F277" s="157"/>
      <c r="G277" s="157"/>
      <c r="H277" s="157"/>
      <c r="I277" s="158"/>
      <c r="J277" s="163" t="s">
        <v>10</v>
      </c>
      <c r="K277" s="163"/>
      <c r="L277" s="163"/>
      <c r="M277" s="163"/>
      <c r="N277" s="164" t="s">
        <v>80</v>
      </c>
      <c r="O277" s="151" t="s">
        <v>5</v>
      </c>
    </row>
    <row r="278" spans="1:15" ht="15.75">
      <c r="A278" s="152"/>
      <c r="B278" s="151"/>
      <c r="C278" s="151"/>
      <c r="D278" s="160"/>
      <c r="E278" s="156"/>
      <c r="F278" s="157"/>
      <c r="G278" s="157"/>
      <c r="H278" s="157"/>
      <c r="I278" s="158"/>
      <c r="J278" s="45" t="s">
        <v>12</v>
      </c>
      <c r="K278" s="45" t="s">
        <v>13</v>
      </c>
      <c r="L278" s="45" t="s">
        <v>14</v>
      </c>
      <c r="M278" s="45" t="s">
        <v>15</v>
      </c>
      <c r="N278" s="151"/>
      <c r="O278" s="151"/>
    </row>
    <row r="279" spans="1:15" ht="15.75">
      <c r="A279" s="152"/>
      <c r="B279" s="151"/>
      <c r="C279" s="151"/>
      <c r="D279" s="161"/>
      <c r="E279" s="156"/>
      <c r="F279" s="157"/>
      <c r="G279" s="157"/>
      <c r="H279" s="157"/>
      <c r="I279" s="158"/>
      <c r="J279" s="46">
        <v>6</v>
      </c>
      <c r="K279" s="46">
        <v>3</v>
      </c>
      <c r="L279" s="46">
        <v>2</v>
      </c>
      <c r="M279" s="46">
        <v>1</v>
      </c>
      <c r="N279" s="151"/>
      <c r="O279" s="151"/>
    </row>
    <row r="280" spans="1:15" ht="39" customHeight="1">
      <c r="A280" s="42">
        <f>+A264+1</f>
        <v>136</v>
      </c>
      <c r="B280" s="42">
        <f>IF('申請者リスト'!D139="","",'申請者リスト'!D139)</f>
      </c>
      <c r="C280" s="111">
        <f>IF('申請者リスト'!C139="","",'申請者リスト'!C139)</f>
      </c>
      <c r="D280" s="111">
        <f>IF('申請者リスト'!B139="","",'申請者リスト'!B139)</f>
      </c>
      <c r="E280" s="44">
        <f>IF('申請者リスト'!H139="","",'申請者リスト'!H139)</f>
      </c>
      <c r="F280" s="5" t="s">
        <v>24</v>
      </c>
      <c r="G280" s="3">
        <f>IF('申請者リスト'!I139="","",'申請者リスト'!I139)</f>
      </c>
      <c r="H280" s="5" t="s">
        <v>24</v>
      </c>
      <c r="I280" s="4">
        <f>IF('申請者リスト'!J139="","",'申請者リスト'!J139)</f>
      </c>
      <c r="J280" s="42">
        <f>IF('申請者リスト'!K139="","",'申請者リスト'!K139)</f>
      </c>
      <c r="K280" s="42">
        <f>IF('申請者リスト'!L139="","",'申請者リスト'!L139)</f>
      </c>
      <c r="L280" s="42">
        <f>IF('申請者リスト'!M139="","",'申請者リスト'!M139)</f>
      </c>
      <c r="M280" s="42">
        <f>IF('申請者リスト'!N139="","",'申請者リスト'!N139)</f>
      </c>
      <c r="N280" s="42">
        <f>IF('申請者リスト'!O139=0,"",'申請者リスト'!O139)</f>
      </c>
      <c r="O280" s="43"/>
    </row>
    <row r="281" spans="1:15" ht="39" customHeight="1">
      <c r="A281" s="42">
        <f>+A280+1</f>
        <v>137</v>
      </c>
      <c r="B281" s="42">
        <f>IF('申請者リスト'!D140="","",'申請者リスト'!D140)</f>
      </c>
      <c r="C281" s="111">
        <f>IF('申請者リスト'!C140="","",'申請者リスト'!C140)</f>
      </c>
      <c r="D281" s="111">
        <f>IF('申請者リスト'!B140="","",'申請者リスト'!B140)</f>
      </c>
      <c r="E281" s="44">
        <f>IF('申請者リスト'!H140="","",'申請者リスト'!H140)</f>
      </c>
      <c r="F281" s="5" t="s">
        <v>24</v>
      </c>
      <c r="G281" s="3">
        <f>IF('申請者リスト'!I140="","",'申請者リスト'!I140)</f>
      </c>
      <c r="H281" s="5" t="s">
        <v>24</v>
      </c>
      <c r="I281" s="4">
        <f>IF('申請者リスト'!J140="","",'申請者リスト'!J140)</f>
      </c>
      <c r="J281" s="42">
        <f>IF('申請者リスト'!K140="","",'申請者リスト'!K140)</f>
      </c>
      <c r="K281" s="42">
        <f>IF('申請者リスト'!L140="","",'申請者リスト'!L140)</f>
      </c>
      <c r="L281" s="42">
        <f>IF('申請者リスト'!M140="","",'申請者リスト'!M140)</f>
      </c>
      <c r="M281" s="42">
        <f>IF('申請者リスト'!N140="","",'申請者リスト'!N140)</f>
      </c>
      <c r="N281" s="42">
        <f>IF('申請者リスト'!O140=0,"",'申請者リスト'!O140)</f>
      </c>
      <c r="O281" s="43"/>
    </row>
    <row r="282" spans="1:15" ht="39" customHeight="1">
      <c r="A282" s="42">
        <f aca="true" t="shared" si="9" ref="A282:A294">+A281+1</f>
        <v>138</v>
      </c>
      <c r="B282" s="42">
        <f>IF('申請者リスト'!D141="","",'申請者リスト'!D141)</f>
      </c>
      <c r="C282" s="111">
        <f>IF('申請者リスト'!C141="","",'申請者リスト'!C141)</f>
      </c>
      <c r="D282" s="111">
        <f>IF('申請者リスト'!B141="","",'申請者リスト'!B141)</f>
      </c>
      <c r="E282" s="44">
        <f>IF('申請者リスト'!H141="","",'申請者リスト'!H141)</f>
      </c>
      <c r="F282" s="5" t="s">
        <v>24</v>
      </c>
      <c r="G282" s="3">
        <f>IF('申請者リスト'!I141="","",'申請者リスト'!I141)</f>
      </c>
      <c r="H282" s="5" t="s">
        <v>24</v>
      </c>
      <c r="I282" s="4">
        <f>IF('申請者リスト'!J141="","",'申請者リスト'!J141)</f>
      </c>
      <c r="J282" s="42">
        <f>IF('申請者リスト'!K141="","",'申請者リスト'!K141)</f>
      </c>
      <c r="K282" s="42">
        <f>IF('申請者リスト'!L141="","",'申請者リスト'!L141)</f>
      </c>
      <c r="L282" s="42">
        <f>IF('申請者リスト'!M141="","",'申請者リスト'!M141)</f>
      </c>
      <c r="M282" s="42">
        <f>IF('申請者リスト'!N141="","",'申請者リスト'!N141)</f>
      </c>
      <c r="N282" s="42">
        <f>IF('申請者リスト'!O141=0,"",'申請者リスト'!O141)</f>
      </c>
      <c r="O282" s="43"/>
    </row>
    <row r="283" spans="1:15" ht="39" customHeight="1">
      <c r="A283" s="42">
        <f t="shared" si="9"/>
        <v>139</v>
      </c>
      <c r="B283" s="42">
        <f>IF('申請者リスト'!D142="","",'申請者リスト'!D142)</f>
      </c>
      <c r="C283" s="111">
        <f>IF('申請者リスト'!C142="","",'申請者リスト'!C142)</f>
      </c>
      <c r="D283" s="111">
        <f>IF('申請者リスト'!B142="","",'申請者リスト'!B142)</f>
      </c>
      <c r="E283" s="44">
        <f>IF('申請者リスト'!H142="","",'申請者リスト'!H142)</f>
      </c>
      <c r="F283" s="5" t="s">
        <v>24</v>
      </c>
      <c r="G283" s="3">
        <f>IF('申請者リスト'!I142="","",'申請者リスト'!I142)</f>
      </c>
      <c r="H283" s="5" t="s">
        <v>24</v>
      </c>
      <c r="I283" s="4">
        <f>IF('申請者リスト'!J142="","",'申請者リスト'!J142)</f>
      </c>
      <c r="J283" s="42">
        <f>IF('申請者リスト'!K142="","",'申請者リスト'!K142)</f>
      </c>
      <c r="K283" s="42">
        <f>IF('申請者リスト'!L142="","",'申請者リスト'!L142)</f>
      </c>
      <c r="L283" s="42">
        <f>IF('申請者リスト'!M142="","",'申請者リスト'!M142)</f>
      </c>
      <c r="M283" s="42">
        <f>IF('申請者リスト'!N142="","",'申請者リスト'!N142)</f>
      </c>
      <c r="N283" s="42">
        <f>IF('申請者リスト'!O142=0,"",'申請者リスト'!O142)</f>
      </c>
      <c r="O283" s="43"/>
    </row>
    <row r="284" spans="1:15" ht="39" customHeight="1">
      <c r="A284" s="42">
        <f t="shared" si="9"/>
        <v>140</v>
      </c>
      <c r="B284" s="42">
        <f>IF('申請者リスト'!D143="","",'申請者リスト'!D143)</f>
      </c>
      <c r="C284" s="111">
        <f>IF('申請者リスト'!C143="","",'申請者リスト'!C143)</f>
      </c>
      <c r="D284" s="111">
        <f>IF('申請者リスト'!B143="","",'申請者リスト'!B143)</f>
      </c>
      <c r="E284" s="44">
        <f>IF('申請者リスト'!H143="","",'申請者リスト'!H143)</f>
      </c>
      <c r="F284" s="5" t="s">
        <v>24</v>
      </c>
      <c r="G284" s="3">
        <f>IF('申請者リスト'!I143="","",'申請者リスト'!I143)</f>
      </c>
      <c r="H284" s="5" t="s">
        <v>24</v>
      </c>
      <c r="I284" s="4">
        <f>IF('申請者リスト'!J143="","",'申請者リスト'!J143)</f>
      </c>
      <c r="J284" s="42">
        <f>IF('申請者リスト'!K143="","",'申請者リスト'!K143)</f>
      </c>
      <c r="K284" s="42">
        <f>IF('申請者リスト'!L143="","",'申請者リスト'!L143)</f>
      </c>
      <c r="L284" s="42">
        <f>IF('申請者リスト'!M143="","",'申請者リスト'!M143)</f>
      </c>
      <c r="M284" s="42">
        <f>IF('申請者リスト'!N143="","",'申請者リスト'!N143)</f>
      </c>
      <c r="N284" s="42">
        <f>IF('申請者リスト'!O143=0,"",'申請者リスト'!O143)</f>
      </c>
      <c r="O284" s="43"/>
    </row>
    <row r="285" spans="1:15" ht="39" customHeight="1">
      <c r="A285" s="42">
        <f t="shared" si="9"/>
        <v>141</v>
      </c>
      <c r="B285" s="42">
        <f>IF('申請者リスト'!D144="","",'申請者リスト'!D144)</f>
      </c>
      <c r="C285" s="111">
        <f>IF('申請者リスト'!C144="","",'申請者リスト'!C144)</f>
      </c>
      <c r="D285" s="111">
        <f>IF('申請者リスト'!B144="","",'申請者リスト'!B144)</f>
      </c>
      <c r="E285" s="44">
        <f>IF('申請者リスト'!H144="","",'申請者リスト'!H144)</f>
      </c>
      <c r="F285" s="5" t="s">
        <v>24</v>
      </c>
      <c r="G285" s="3">
        <f>IF('申請者リスト'!I144="","",'申請者リスト'!I144)</f>
      </c>
      <c r="H285" s="5" t="s">
        <v>24</v>
      </c>
      <c r="I285" s="4">
        <f>IF('申請者リスト'!J144="","",'申請者リスト'!J144)</f>
      </c>
      <c r="J285" s="42">
        <f>IF('申請者リスト'!K144="","",'申請者リスト'!K144)</f>
      </c>
      <c r="K285" s="42">
        <f>IF('申請者リスト'!L144="","",'申請者リスト'!L144)</f>
      </c>
      <c r="L285" s="42">
        <f>IF('申請者リスト'!M144="","",'申請者リスト'!M144)</f>
      </c>
      <c r="M285" s="42">
        <f>IF('申請者リスト'!N144="","",'申請者リスト'!N144)</f>
      </c>
      <c r="N285" s="42">
        <f>IF('申請者リスト'!O144=0,"",'申請者リスト'!O144)</f>
      </c>
      <c r="O285" s="43"/>
    </row>
    <row r="286" spans="1:15" ht="39" customHeight="1">
      <c r="A286" s="42">
        <f t="shared" si="9"/>
        <v>142</v>
      </c>
      <c r="B286" s="42">
        <f>IF('申請者リスト'!D145="","",'申請者リスト'!D145)</f>
      </c>
      <c r="C286" s="111">
        <f>IF('申請者リスト'!C145="","",'申請者リスト'!C145)</f>
      </c>
      <c r="D286" s="111">
        <f>IF('申請者リスト'!B145="","",'申請者リスト'!B145)</f>
      </c>
      <c r="E286" s="44">
        <f>IF('申請者リスト'!H145="","",'申請者リスト'!H145)</f>
      </c>
      <c r="F286" s="5" t="s">
        <v>24</v>
      </c>
      <c r="G286" s="3">
        <f>IF('申請者リスト'!I145="","",'申請者リスト'!I145)</f>
      </c>
      <c r="H286" s="5" t="s">
        <v>24</v>
      </c>
      <c r="I286" s="4">
        <f>IF('申請者リスト'!J145="","",'申請者リスト'!J145)</f>
      </c>
      <c r="J286" s="42">
        <f>IF('申請者リスト'!K145="","",'申請者リスト'!K145)</f>
      </c>
      <c r="K286" s="42">
        <f>IF('申請者リスト'!L145="","",'申請者リスト'!L145)</f>
      </c>
      <c r="L286" s="42">
        <f>IF('申請者リスト'!M145="","",'申請者リスト'!M145)</f>
      </c>
      <c r="M286" s="42">
        <f>IF('申請者リスト'!N145="","",'申請者リスト'!N145)</f>
      </c>
      <c r="N286" s="42">
        <f>IF('申請者リスト'!O145=0,"",'申請者リスト'!O145)</f>
      </c>
      <c r="O286" s="43"/>
    </row>
    <row r="287" spans="1:15" ht="39" customHeight="1">
      <c r="A287" s="42">
        <f t="shared" si="9"/>
        <v>143</v>
      </c>
      <c r="B287" s="42">
        <f>IF('申請者リスト'!D146="","",'申請者リスト'!D146)</f>
      </c>
      <c r="C287" s="111">
        <f>IF('申請者リスト'!C146="","",'申請者リスト'!C146)</f>
      </c>
      <c r="D287" s="111">
        <f>IF('申請者リスト'!B146="","",'申請者リスト'!B146)</f>
      </c>
      <c r="E287" s="44">
        <f>IF('申請者リスト'!H146="","",'申請者リスト'!H146)</f>
      </c>
      <c r="F287" s="5" t="s">
        <v>24</v>
      </c>
      <c r="G287" s="3">
        <f>IF('申請者リスト'!I146="","",'申請者リスト'!I146)</f>
      </c>
      <c r="H287" s="5" t="s">
        <v>24</v>
      </c>
      <c r="I287" s="4">
        <f>IF('申請者リスト'!J146="","",'申請者リスト'!J146)</f>
      </c>
      <c r="J287" s="42">
        <f>IF('申請者リスト'!K146="","",'申請者リスト'!K146)</f>
      </c>
      <c r="K287" s="42">
        <f>IF('申請者リスト'!L146="","",'申請者リスト'!L146)</f>
      </c>
      <c r="L287" s="42">
        <f>IF('申請者リスト'!M146="","",'申請者リスト'!M146)</f>
      </c>
      <c r="M287" s="42">
        <f>IF('申請者リスト'!N146="","",'申請者リスト'!N146)</f>
      </c>
      <c r="N287" s="42">
        <f>IF('申請者リスト'!O146=0,"",'申請者リスト'!O146)</f>
      </c>
      <c r="O287" s="43"/>
    </row>
    <row r="288" spans="1:15" ht="39" customHeight="1">
      <c r="A288" s="42">
        <f t="shared" si="9"/>
        <v>144</v>
      </c>
      <c r="B288" s="42">
        <f>IF('申請者リスト'!D147="","",'申請者リスト'!D147)</f>
      </c>
      <c r="C288" s="111">
        <f>IF('申請者リスト'!C147="","",'申請者リスト'!C147)</f>
      </c>
      <c r="D288" s="111">
        <f>IF('申請者リスト'!B147="","",'申請者リスト'!B147)</f>
      </c>
      <c r="E288" s="44">
        <f>IF('申請者リスト'!H147="","",'申請者リスト'!H147)</f>
      </c>
      <c r="F288" s="5" t="s">
        <v>24</v>
      </c>
      <c r="G288" s="3">
        <f>IF('申請者リスト'!I147="","",'申請者リスト'!I147)</f>
      </c>
      <c r="H288" s="5" t="s">
        <v>24</v>
      </c>
      <c r="I288" s="4">
        <f>IF('申請者リスト'!J147="","",'申請者リスト'!J147)</f>
      </c>
      <c r="J288" s="42">
        <f>IF('申請者リスト'!K147="","",'申請者リスト'!K147)</f>
      </c>
      <c r="K288" s="42">
        <f>IF('申請者リスト'!L147="","",'申請者リスト'!L147)</f>
      </c>
      <c r="L288" s="42">
        <f>IF('申請者リスト'!M147="","",'申請者リスト'!M147)</f>
      </c>
      <c r="M288" s="42">
        <f>IF('申請者リスト'!N147="","",'申請者リスト'!N147)</f>
      </c>
      <c r="N288" s="42">
        <f>IF('申請者リスト'!O147=0,"",'申請者リスト'!O147)</f>
      </c>
      <c r="O288" s="43"/>
    </row>
    <row r="289" spans="1:15" ht="39" customHeight="1">
      <c r="A289" s="42">
        <f t="shared" si="9"/>
        <v>145</v>
      </c>
      <c r="B289" s="42">
        <f>IF('申請者リスト'!D148="","",'申請者リスト'!D148)</f>
      </c>
      <c r="C289" s="111">
        <f>IF('申請者リスト'!C148="","",'申請者リスト'!C148)</f>
      </c>
      <c r="D289" s="111">
        <f>IF('申請者リスト'!B148="","",'申請者リスト'!B148)</f>
      </c>
      <c r="E289" s="44">
        <f>IF('申請者リスト'!H148="","",'申請者リスト'!H148)</f>
      </c>
      <c r="F289" s="5" t="s">
        <v>24</v>
      </c>
      <c r="G289" s="3">
        <f>IF('申請者リスト'!I148="","",'申請者リスト'!I148)</f>
      </c>
      <c r="H289" s="5" t="s">
        <v>24</v>
      </c>
      <c r="I289" s="4">
        <f>IF('申請者リスト'!J148="","",'申請者リスト'!J148)</f>
      </c>
      <c r="J289" s="42">
        <f>IF('申請者リスト'!K148="","",'申請者リスト'!K148)</f>
      </c>
      <c r="K289" s="42">
        <f>IF('申請者リスト'!L148="","",'申請者リスト'!L148)</f>
      </c>
      <c r="L289" s="42">
        <f>IF('申請者リスト'!M148="","",'申請者リスト'!M148)</f>
      </c>
      <c r="M289" s="42">
        <f>IF('申請者リスト'!N148="","",'申請者リスト'!N148)</f>
      </c>
      <c r="N289" s="42">
        <f>IF('申請者リスト'!O148=0,"",'申請者リスト'!O148)</f>
      </c>
      <c r="O289" s="43"/>
    </row>
    <row r="290" spans="1:15" ht="39" customHeight="1">
      <c r="A290" s="42">
        <f t="shared" si="9"/>
        <v>146</v>
      </c>
      <c r="B290" s="42">
        <f>IF('申請者リスト'!D149="","",'申請者リスト'!D149)</f>
      </c>
      <c r="C290" s="111">
        <f>IF('申請者リスト'!C149="","",'申請者リスト'!C149)</f>
      </c>
      <c r="D290" s="111">
        <f>IF('申請者リスト'!B149="","",'申請者リスト'!B149)</f>
      </c>
      <c r="E290" s="44">
        <f>IF('申請者リスト'!H149="","",'申請者リスト'!H149)</f>
      </c>
      <c r="F290" s="5" t="s">
        <v>24</v>
      </c>
      <c r="G290" s="3">
        <f>IF('申請者リスト'!I149="","",'申請者リスト'!I149)</f>
      </c>
      <c r="H290" s="5" t="s">
        <v>24</v>
      </c>
      <c r="I290" s="4">
        <f>IF('申請者リスト'!J149="","",'申請者リスト'!J149)</f>
      </c>
      <c r="J290" s="42">
        <f>IF('申請者リスト'!K149="","",'申請者リスト'!K149)</f>
      </c>
      <c r="K290" s="42">
        <f>IF('申請者リスト'!L149="","",'申請者リスト'!L149)</f>
      </c>
      <c r="L290" s="42">
        <f>IF('申請者リスト'!M149="","",'申請者リスト'!M149)</f>
      </c>
      <c r="M290" s="42">
        <f>IF('申請者リスト'!N149="","",'申請者リスト'!N149)</f>
      </c>
      <c r="N290" s="42">
        <f>IF('申請者リスト'!O149=0,"",'申請者リスト'!O149)</f>
      </c>
      <c r="O290" s="43"/>
    </row>
    <row r="291" spans="1:15" ht="39" customHeight="1">
      <c r="A291" s="42">
        <f t="shared" si="9"/>
        <v>147</v>
      </c>
      <c r="B291" s="42">
        <f>IF('申請者リスト'!D150="","",'申請者リスト'!D150)</f>
      </c>
      <c r="C291" s="111">
        <f>IF('申請者リスト'!C150="","",'申請者リスト'!C150)</f>
      </c>
      <c r="D291" s="111">
        <f>IF('申請者リスト'!B150="","",'申請者リスト'!B150)</f>
      </c>
      <c r="E291" s="44">
        <f>IF('申請者リスト'!H150="","",'申請者リスト'!H150)</f>
      </c>
      <c r="F291" s="5" t="s">
        <v>24</v>
      </c>
      <c r="G291" s="3">
        <f>IF('申請者リスト'!I150="","",'申請者リスト'!I150)</f>
      </c>
      <c r="H291" s="5" t="s">
        <v>24</v>
      </c>
      <c r="I291" s="4">
        <f>IF('申請者リスト'!J150="","",'申請者リスト'!J150)</f>
      </c>
      <c r="J291" s="42">
        <f>IF('申請者リスト'!K150="","",'申請者リスト'!K150)</f>
      </c>
      <c r="K291" s="42">
        <f>IF('申請者リスト'!L150="","",'申請者リスト'!L150)</f>
      </c>
      <c r="L291" s="42">
        <f>IF('申請者リスト'!M150="","",'申請者リスト'!M150)</f>
      </c>
      <c r="M291" s="42">
        <f>IF('申請者リスト'!N150="","",'申請者リスト'!N150)</f>
      </c>
      <c r="N291" s="42">
        <f>IF('申請者リスト'!O150=0,"",'申請者リスト'!O150)</f>
      </c>
      <c r="O291" s="43"/>
    </row>
    <row r="292" spans="1:15" ht="39" customHeight="1">
      <c r="A292" s="42">
        <f t="shared" si="9"/>
        <v>148</v>
      </c>
      <c r="B292" s="42">
        <f>IF('申請者リスト'!D151="","",'申請者リスト'!D151)</f>
      </c>
      <c r="C292" s="111">
        <f>IF('申請者リスト'!C151="","",'申請者リスト'!C151)</f>
      </c>
      <c r="D292" s="111">
        <f>IF('申請者リスト'!B151="","",'申請者リスト'!B151)</f>
      </c>
      <c r="E292" s="44">
        <f>IF('申請者リスト'!H151="","",'申請者リスト'!H151)</f>
      </c>
      <c r="F292" s="5" t="s">
        <v>24</v>
      </c>
      <c r="G292" s="3">
        <f>IF('申請者リスト'!I151="","",'申請者リスト'!I151)</f>
      </c>
      <c r="H292" s="5" t="s">
        <v>24</v>
      </c>
      <c r="I292" s="4">
        <f>IF('申請者リスト'!J151="","",'申請者リスト'!J151)</f>
      </c>
      <c r="J292" s="42">
        <f>IF('申請者リスト'!K151="","",'申請者リスト'!K151)</f>
      </c>
      <c r="K292" s="42">
        <f>IF('申請者リスト'!L151="","",'申請者リスト'!L151)</f>
      </c>
      <c r="L292" s="42">
        <f>IF('申請者リスト'!M151="","",'申請者リスト'!M151)</f>
      </c>
      <c r="M292" s="42">
        <f>IF('申請者リスト'!N151="","",'申請者リスト'!N151)</f>
      </c>
      <c r="N292" s="42">
        <f>IF('申請者リスト'!O151=0,"",'申請者リスト'!O151)</f>
      </c>
      <c r="O292" s="43"/>
    </row>
    <row r="293" spans="1:15" ht="39" customHeight="1">
      <c r="A293" s="42">
        <f t="shared" si="9"/>
        <v>149</v>
      </c>
      <c r="B293" s="42">
        <f>IF('申請者リスト'!D152="","",'申請者リスト'!D152)</f>
      </c>
      <c r="C293" s="111">
        <f>IF('申請者リスト'!C152="","",'申請者リスト'!C152)</f>
      </c>
      <c r="D293" s="111">
        <f>IF('申請者リスト'!B152="","",'申請者リスト'!B152)</f>
      </c>
      <c r="E293" s="44">
        <f>IF('申請者リスト'!H152="","",'申請者リスト'!H152)</f>
      </c>
      <c r="F293" s="5" t="s">
        <v>24</v>
      </c>
      <c r="G293" s="3">
        <f>IF('申請者リスト'!I152="","",'申請者リスト'!I152)</f>
      </c>
      <c r="H293" s="5" t="s">
        <v>24</v>
      </c>
      <c r="I293" s="4">
        <f>IF('申請者リスト'!J152="","",'申請者リスト'!J152)</f>
      </c>
      <c r="J293" s="42">
        <f>IF('申請者リスト'!K152="","",'申請者リスト'!K152)</f>
      </c>
      <c r="K293" s="42">
        <f>IF('申請者リスト'!L152="","",'申請者リスト'!L152)</f>
      </c>
      <c r="L293" s="42">
        <f>IF('申請者リスト'!M152="","",'申請者リスト'!M152)</f>
      </c>
      <c r="M293" s="42">
        <f>IF('申請者リスト'!N152="","",'申請者リスト'!N152)</f>
      </c>
      <c r="N293" s="42">
        <f>IF('申請者リスト'!O152=0,"",'申請者リスト'!O152)</f>
      </c>
      <c r="O293" s="43"/>
    </row>
    <row r="294" spans="1:15" ht="39" customHeight="1">
      <c r="A294" s="42">
        <f t="shared" si="9"/>
        <v>150</v>
      </c>
      <c r="B294" s="42">
        <f>IF('申請者リスト'!D153="","",'申請者リスト'!D153)</f>
      </c>
      <c r="C294" s="111">
        <f>IF('申請者リスト'!C153="","",'申請者リスト'!C153)</f>
      </c>
      <c r="D294" s="111">
        <f>IF('申請者リスト'!B153="","",'申請者リスト'!B153)</f>
      </c>
      <c r="E294" s="44">
        <f>IF('申請者リスト'!H153="","",'申請者リスト'!H153)</f>
      </c>
      <c r="F294" s="5" t="s">
        <v>24</v>
      </c>
      <c r="G294" s="3">
        <f>IF('申請者リスト'!I153="","",'申請者リスト'!I153)</f>
      </c>
      <c r="H294" s="5" t="s">
        <v>24</v>
      </c>
      <c r="I294" s="4">
        <f>IF('申請者リスト'!J153="","",'申請者リスト'!J153)</f>
      </c>
      <c r="J294" s="42">
        <f>IF('申請者リスト'!K153="","",'申請者リスト'!K153)</f>
      </c>
      <c r="K294" s="42">
        <f>IF('申請者リスト'!L153="","",'申請者リスト'!L153)</f>
      </c>
      <c r="L294" s="42">
        <f>IF('申請者リスト'!M153="","",'申請者リスト'!M153)</f>
      </c>
      <c r="M294" s="42">
        <f>IF('申請者リスト'!N153="","",'申請者リスト'!N153)</f>
      </c>
      <c r="N294" s="42">
        <f>IF('申請者リスト'!O153=0,"",'申請者リスト'!O153)</f>
      </c>
      <c r="O294" s="43"/>
    </row>
    <row r="295" spans="1:15" ht="15.75" customHeight="1">
      <c r="A295" s="1" t="s">
        <v>17</v>
      </c>
      <c r="B295" s="1"/>
      <c r="C295" s="1"/>
      <c r="D295" s="1"/>
      <c r="E295" s="1"/>
      <c r="F295" s="1"/>
      <c r="G295" s="1"/>
      <c r="H295" s="1"/>
      <c r="I295" s="1"/>
      <c r="J295" s="1"/>
      <c r="K295" s="1"/>
      <c r="L295" s="1"/>
      <c r="M295" s="1"/>
      <c r="N295" s="1"/>
      <c r="O295" s="2"/>
    </row>
    <row r="296" spans="1:15" ht="15.75" customHeight="1">
      <c r="A296" s="1" t="s">
        <v>75</v>
      </c>
      <c r="B296" s="1"/>
      <c r="C296" s="1"/>
      <c r="D296" s="1"/>
      <c r="E296" s="1"/>
      <c r="F296" s="1"/>
      <c r="G296" s="1"/>
      <c r="H296" s="1"/>
      <c r="I296" s="1"/>
      <c r="J296" s="1"/>
      <c r="K296" s="1"/>
      <c r="L296" s="1"/>
      <c r="M296" s="1"/>
      <c r="N296" s="1"/>
      <c r="O296" s="2"/>
    </row>
    <row r="297" spans="1:15" ht="15.75" customHeight="1">
      <c r="A297" s="1"/>
      <c r="B297" s="1" t="s">
        <v>139</v>
      </c>
      <c r="C297" s="1"/>
      <c r="D297" s="1"/>
      <c r="E297" s="1"/>
      <c r="F297" s="1"/>
      <c r="G297" s="1"/>
      <c r="H297" s="1"/>
      <c r="I297" s="1"/>
      <c r="J297" s="1"/>
      <c r="K297" s="1"/>
      <c r="L297" s="1"/>
      <c r="M297" s="1"/>
      <c r="N297" s="1"/>
      <c r="O297" s="2"/>
    </row>
    <row r="298" spans="1:15" ht="15.75" customHeight="1">
      <c r="A298" s="1" t="s">
        <v>76</v>
      </c>
      <c r="B298" s="1" t="s">
        <v>74</v>
      </c>
      <c r="C298" s="1"/>
      <c r="D298" s="1"/>
      <c r="E298" s="1"/>
      <c r="F298" s="1"/>
      <c r="G298" s="1"/>
      <c r="H298" s="1"/>
      <c r="I298" s="1"/>
      <c r="J298" s="1"/>
      <c r="K298" s="1"/>
      <c r="L298" s="1"/>
      <c r="M298" s="1"/>
      <c r="N298" s="1"/>
      <c r="O298" s="2"/>
    </row>
    <row r="299" spans="1:15" ht="15.75" customHeight="1">
      <c r="A299" s="1" t="s">
        <v>77</v>
      </c>
      <c r="B299" s="1" t="s">
        <v>78</v>
      </c>
      <c r="C299" s="1"/>
      <c r="D299" s="1"/>
      <c r="E299" s="1"/>
      <c r="F299" s="1"/>
      <c r="G299" s="1"/>
      <c r="H299" s="1"/>
      <c r="I299" s="1"/>
      <c r="J299" s="1"/>
      <c r="K299" s="1"/>
      <c r="L299" s="1"/>
      <c r="M299" s="1"/>
      <c r="N299" s="1"/>
      <c r="O299" s="2"/>
    </row>
    <row r="300" spans="1:15" ht="14.25">
      <c r="A300" s="1"/>
      <c r="B300" s="2"/>
      <c r="C300" s="2"/>
      <c r="D300" s="2"/>
      <c r="E300" s="2"/>
      <c r="F300" s="2"/>
      <c r="G300" s="2"/>
      <c r="H300" s="2"/>
      <c r="I300" s="2"/>
      <c r="J300" s="2"/>
      <c r="K300" s="2"/>
      <c r="L300" s="2"/>
      <c r="M300" s="2"/>
      <c r="N300" s="2"/>
      <c r="O300" s="2"/>
    </row>
    <row r="301" spans="1:15" ht="14.25">
      <c r="A301" s="1" t="s">
        <v>0</v>
      </c>
      <c r="B301" s="2"/>
      <c r="C301" s="2"/>
      <c r="D301" s="2"/>
      <c r="E301" s="2"/>
      <c r="J301" s="2"/>
      <c r="K301" s="2" t="s">
        <v>53</v>
      </c>
      <c r="L301" s="60">
        <f>$L$1</f>
        <v>0</v>
      </c>
      <c r="M301" s="2" t="s">
        <v>124</v>
      </c>
      <c r="N301" s="2">
        <f>+N271+1</f>
        <v>11</v>
      </c>
      <c r="O301" s="2" t="s">
        <v>52</v>
      </c>
    </row>
    <row r="302" spans="1:17" ht="14.25">
      <c r="A302" s="2"/>
      <c r="B302" s="2"/>
      <c r="C302" s="2"/>
      <c r="D302" s="2"/>
      <c r="E302" s="2"/>
      <c r="F302" s="2"/>
      <c r="G302" s="2"/>
      <c r="H302" s="2"/>
      <c r="I302" s="2"/>
      <c r="J302" s="2"/>
      <c r="K302" s="2"/>
      <c r="L302" s="2"/>
      <c r="M302" s="2"/>
      <c r="N302" s="2"/>
      <c r="O302" s="2"/>
      <c r="Q302" s="1"/>
    </row>
    <row r="303" spans="1:15" ht="14.25">
      <c r="A303" s="150" t="s">
        <v>1</v>
      </c>
      <c r="B303" s="150"/>
      <c r="C303" s="150"/>
      <c r="D303" s="150"/>
      <c r="E303" s="150"/>
      <c r="F303" s="150"/>
      <c r="G303" s="150"/>
      <c r="H303" s="150"/>
      <c r="I303" s="150"/>
      <c r="J303" s="150"/>
      <c r="K303" s="150"/>
      <c r="L303" s="150"/>
      <c r="M303" s="150"/>
      <c r="N303" s="150"/>
      <c r="O303" s="150"/>
    </row>
    <row r="304" spans="1:15" ht="13.5">
      <c r="A304" s="2"/>
      <c r="B304" s="2"/>
      <c r="C304" s="2"/>
      <c r="D304" s="2"/>
      <c r="E304" s="2"/>
      <c r="F304" s="2"/>
      <c r="G304" s="2"/>
      <c r="H304" s="2"/>
      <c r="I304" s="2"/>
      <c r="J304" s="2"/>
      <c r="K304" s="2"/>
      <c r="L304" s="2"/>
      <c r="M304" s="2"/>
      <c r="N304" s="2"/>
      <c r="O304" s="2"/>
    </row>
    <row r="305" spans="1:15" ht="14.25">
      <c r="A305" s="2"/>
      <c r="B305" s="2"/>
      <c r="C305" s="2"/>
      <c r="D305" s="2"/>
      <c r="E305" s="2"/>
      <c r="F305" s="2"/>
      <c r="G305" s="16" t="s">
        <v>54</v>
      </c>
      <c r="H305" s="16"/>
      <c r="I305" s="16"/>
      <c r="J305" s="165">
        <f>$J$5</f>
        <v>0</v>
      </c>
      <c r="K305" s="165"/>
      <c r="L305" s="165"/>
      <c r="M305" s="165"/>
      <c r="N305" s="165"/>
      <c r="O305" s="16" t="s">
        <v>115</v>
      </c>
    </row>
    <row r="306" spans="1:15" ht="4.5" customHeight="1">
      <c r="A306" s="2"/>
      <c r="B306" s="2"/>
      <c r="C306" s="2"/>
      <c r="D306" s="2"/>
      <c r="E306" s="2"/>
      <c r="F306" s="2"/>
      <c r="G306" s="2"/>
      <c r="H306" s="2"/>
      <c r="I306" s="2"/>
      <c r="J306" s="2"/>
      <c r="K306" s="2"/>
      <c r="L306" s="2"/>
      <c r="M306" s="2"/>
      <c r="N306" s="2"/>
      <c r="O306" s="2"/>
    </row>
    <row r="307" spans="1:15" ht="34.5" customHeight="1">
      <c r="A307" s="152" t="s">
        <v>2</v>
      </c>
      <c r="B307" s="151" t="s">
        <v>122</v>
      </c>
      <c r="C307" s="151" t="s">
        <v>123</v>
      </c>
      <c r="D307" s="159" t="s">
        <v>79</v>
      </c>
      <c r="E307" s="156" t="s">
        <v>3</v>
      </c>
      <c r="F307" s="157"/>
      <c r="G307" s="157"/>
      <c r="H307" s="157"/>
      <c r="I307" s="158"/>
      <c r="J307" s="163" t="s">
        <v>10</v>
      </c>
      <c r="K307" s="163"/>
      <c r="L307" s="163"/>
      <c r="M307" s="163"/>
      <c r="N307" s="164" t="s">
        <v>80</v>
      </c>
      <c r="O307" s="151" t="s">
        <v>5</v>
      </c>
    </row>
    <row r="308" spans="1:15" ht="15.75">
      <c r="A308" s="152"/>
      <c r="B308" s="151"/>
      <c r="C308" s="151"/>
      <c r="D308" s="160"/>
      <c r="E308" s="156"/>
      <c r="F308" s="157"/>
      <c r="G308" s="157"/>
      <c r="H308" s="157"/>
      <c r="I308" s="158"/>
      <c r="J308" s="45" t="s">
        <v>12</v>
      </c>
      <c r="K308" s="45" t="s">
        <v>13</v>
      </c>
      <c r="L308" s="45" t="s">
        <v>14</v>
      </c>
      <c r="M308" s="45" t="s">
        <v>15</v>
      </c>
      <c r="N308" s="151"/>
      <c r="O308" s="151"/>
    </row>
    <row r="309" spans="1:15" ht="15.75">
      <c r="A309" s="152"/>
      <c r="B309" s="151"/>
      <c r="C309" s="151"/>
      <c r="D309" s="161"/>
      <c r="E309" s="156"/>
      <c r="F309" s="157"/>
      <c r="G309" s="157"/>
      <c r="H309" s="157"/>
      <c r="I309" s="158"/>
      <c r="J309" s="46">
        <v>6</v>
      </c>
      <c r="K309" s="46">
        <v>3</v>
      </c>
      <c r="L309" s="46">
        <v>2</v>
      </c>
      <c r="M309" s="46">
        <v>1</v>
      </c>
      <c r="N309" s="151"/>
      <c r="O309" s="151"/>
    </row>
    <row r="310" spans="1:15" ht="39" customHeight="1">
      <c r="A310" s="42">
        <f>+A294+1</f>
        <v>151</v>
      </c>
      <c r="B310" s="42">
        <f>IF('申請者リスト'!D154="","",'申請者リスト'!D154)</f>
      </c>
      <c r="C310" s="111">
        <f>IF('申請者リスト'!C154="","",'申請者リスト'!C154)</f>
      </c>
      <c r="D310" s="111">
        <f>IF('申請者リスト'!B154="","",'申請者リスト'!B154)</f>
      </c>
      <c r="E310" s="44">
        <f>IF('申請者リスト'!H154="","",'申請者リスト'!H154)</f>
      </c>
      <c r="F310" s="5" t="s">
        <v>24</v>
      </c>
      <c r="G310" s="3">
        <f>IF('申請者リスト'!I154="","",'申請者リスト'!I154)</f>
      </c>
      <c r="H310" s="5" t="s">
        <v>24</v>
      </c>
      <c r="I310" s="4">
        <f>IF('申請者リスト'!J154="","",'申請者リスト'!J154)</f>
      </c>
      <c r="J310" s="42">
        <f>IF('申請者リスト'!K154="","",'申請者リスト'!K154)</f>
      </c>
      <c r="K310" s="42">
        <f>IF('申請者リスト'!L154="","",'申請者リスト'!L154)</f>
      </c>
      <c r="L310" s="42">
        <f>IF('申請者リスト'!M154="","",'申請者リスト'!M154)</f>
      </c>
      <c r="M310" s="42">
        <f>IF('申請者リスト'!N154="","",'申請者リスト'!N154)</f>
      </c>
      <c r="N310" s="42">
        <f>IF('申請者リスト'!O154=0,"",'申請者リスト'!O154)</f>
      </c>
      <c r="O310" s="43"/>
    </row>
    <row r="311" spans="1:15" ht="39" customHeight="1">
      <c r="A311" s="42">
        <f>+A310+1</f>
        <v>152</v>
      </c>
      <c r="B311" s="42">
        <f>IF('申請者リスト'!D155="","",'申請者リスト'!D155)</f>
      </c>
      <c r="C311" s="111">
        <f>IF('申請者リスト'!C155="","",'申請者リスト'!C155)</f>
      </c>
      <c r="D311" s="111">
        <f>IF('申請者リスト'!B155="","",'申請者リスト'!B155)</f>
      </c>
      <c r="E311" s="44">
        <f>IF('申請者リスト'!H155="","",'申請者リスト'!H155)</f>
      </c>
      <c r="F311" s="5" t="s">
        <v>24</v>
      </c>
      <c r="G311" s="3">
        <f>IF('申請者リスト'!I155="","",'申請者リスト'!I155)</f>
      </c>
      <c r="H311" s="5" t="s">
        <v>24</v>
      </c>
      <c r="I311" s="4">
        <f>IF('申請者リスト'!J155="","",'申請者リスト'!J155)</f>
      </c>
      <c r="J311" s="42">
        <f>IF('申請者リスト'!K155="","",'申請者リスト'!K155)</f>
      </c>
      <c r="K311" s="42">
        <f>IF('申請者リスト'!L155="","",'申請者リスト'!L155)</f>
      </c>
      <c r="L311" s="42">
        <f>IF('申請者リスト'!M155="","",'申請者リスト'!M155)</f>
      </c>
      <c r="M311" s="42">
        <f>IF('申請者リスト'!N155="","",'申請者リスト'!N155)</f>
      </c>
      <c r="N311" s="42">
        <f>IF('申請者リスト'!O155=0,"",'申請者リスト'!O155)</f>
      </c>
      <c r="O311" s="43"/>
    </row>
    <row r="312" spans="1:15" ht="39" customHeight="1">
      <c r="A312" s="42">
        <f aca="true" t="shared" si="10" ref="A312:A324">+A311+1</f>
        <v>153</v>
      </c>
      <c r="B312" s="42">
        <f>IF('申請者リスト'!D156="","",'申請者リスト'!D156)</f>
      </c>
      <c r="C312" s="111">
        <f>IF('申請者リスト'!C156="","",'申請者リスト'!C156)</f>
      </c>
      <c r="D312" s="111">
        <f>IF('申請者リスト'!B156="","",'申請者リスト'!B156)</f>
      </c>
      <c r="E312" s="44">
        <f>IF('申請者リスト'!H156="","",'申請者リスト'!H156)</f>
      </c>
      <c r="F312" s="5" t="s">
        <v>24</v>
      </c>
      <c r="G312" s="3">
        <f>IF('申請者リスト'!I156="","",'申請者リスト'!I156)</f>
      </c>
      <c r="H312" s="5" t="s">
        <v>24</v>
      </c>
      <c r="I312" s="4">
        <f>IF('申請者リスト'!J156="","",'申請者リスト'!J156)</f>
      </c>
      <c r="J312" s="42">
        <f>IF('申請者リスト'!K156="","",'申請者リスト'!K156)</f>
      </c>
      <c r="K312" s="42">
        <f>IF('申請者リスト'!L156="","",'申請者リスト'!L156)</f>
      </c>
      <c r="L312" s="42">
        <f>IF('申請者リスト'!M156="","",'申請者リスト'!M156)</f>
      </c>
      <c r="M312" s="42">
        <f>IF('申請者リスト'!N156="","",'申請者リスト'!N156)</f>
      </c>
      <c r="N312" s="42">
        <f>IF('申請者リスト'!O156=0,"",'申請者リスト'!O156)</f>
      </c>
      <c r="O312" s="43"/>
    </row>
    <row r="313" spans="1:15" ht="39" customHeight="1">
      <c r="A313" s="42">
        <f t="shared" si="10"/>
        <v>154</v>
      </c>
      <c r="B313" s="42">
        <f>IF('申請者リスト'!D157="","",'申請者リスト'!D157)</f>
      </c>
      <c r="C313" s="111">
        <f>IF('申請者リスト'!C157="","",'申請者リスト'!C157)</f>
      </c>
      <c r="D313" s="111">
        <f>IF('申請者リスト'!B157="","",'申請者リスト'!B157)</f>
      </c>
      <c r="E313" s="44">
        <f>IF('申請者リスト'!H157="","",'申請者リスト'!H157)</f>
      </c>
      <c r="F313" s="5" t="s">
        <v>24</v>
      </c>
      <c r="G313" s="3">
        <f>IF('申請者リスト'!I157="","",'申請者リスト'!I157)</f>
      </c>
      <c r="H313" s="5" t="s">
        <v>24</v>
      </c>
      <c r="I313" s="4">
        <f>IF('申請者リスト'!J157="","",'申請者リスト'!J157)</f>
      </c>
      <c r="J313" s="42">
        <f>IF('申請者リスト'!K157="","",'申請者リスト'!K157)</f>
      </c>
      <c r="K313" s="42">
        <f>IF('申請者リスト'!L157="","",'申請者リスト'!L157)</f>
      </c>
      <c r="L313" s="42">
        <f>IF('申請者リスト'!M157="","",'申請者リスト'!M157)</f>
      </c>
      <c r="M313" s="42">
        <f>IF('申請者リスト'!N157="","",'申請者リスト'!N157)</f>
      </c>
      <c r="N313" s="42">
        <f>IF('申請者リスト'!O157=0,"",'申請者リスト'!O157)</f>
      </c>
      <c r="O313" s="43"/>
    </row>
    <row r="314" spans="1:15" ht="39" customHeight="1">
      <c r="A314" s="42">
        <f t="shared" si="10"/>
        <v>155</v>
      </c>
      <c r="B314" s="42">
        <f>IF('申請者リスト'!D158="","",'申請者リスト'!D158)</f>
      </c>
      <c r="C314" s="111">
        <f>IF('申請者リスト'!C158="","",'申請者リスト'!C158)</f>
      </c>
      <c r="D314" s="111">
        <f>IF('申請者リスト'!B158="","",'申請者リスト'!B158)</f>
      </c>
      <c r="E314" s="44">
        <f>IF('申請者リスト'!H158="","",'申請者リスト'!H158)</f>
      </c>
      <c r="F314" s="5" t="s">
        <v>24</v>
      </c>
      <c r="G314" s="3">
        <f>IF('申請者リスト'!I158="","",'申請者リスト'!I158)</f>
      </c>
      <c r="H314" s="5" t="s">
        <v>24</v>
      </c>
      <c r="I314" s="4">
        <f>IF('申請者リスト'!J158="","",'申請者リスト'!J158)</f>
      </c>
      <c r="J314" s="42">
        <f>IF('申請者リスト'!K158="","",'申請者リスト'!K158)</f>
      </c>
      <c r="K314" s="42">
        <f>IF('申請者リスト'!L158="","",'申請者リスト'!L158)</f>
      </c>
      <c r="L314" s="42">
        <f>IF('申請者リスト'!M158="","",'申請者リスト'!M158)</f>
      </c>
      <c r="M314" s="42">
        <f>IF('申請者リスト'!N158="","",'申請者リスト'!N158)</f>
      </c>
      <c r="N314" s="42">
        <f>IF('申請者リスト'!O158=0,"",'申請者リスト'!O158)</f>
      </c>
      <c r="O314" s="43"/>
    </row>
    <row r="315" spans="1:15" ht="39" customHeight="1">
      <c r="A315" s="42">
        <f t="shared" si="10"/>
        <v>156</v>
      </c>
      <c r="B315" s="42">
        <f>IF('申請者リスト'!D159="","",'申請者リスト'!D159)</f>
      </c>
      <c r="C315" s="111">
        <f>IF('申請者リスト'!C159="","",'申請者リスト'!C159)</f>
      </c>
      <c r="D315" s="111">
        <f>IF('申請者リスト'!B159="","",'申請者リスト'!B159)</f>
      </c>
      <c r="E315" s="44">
        <f>IF('申請者リスト'!H159="","",'申請者リスト'!H159)</f>
      </c>
      <c r="F315" s="5" t="s">
        <v>24</v>
      </c>
      <c r="G315" s="3">
        <f>IF('申請者リスト'!I159="","",'申請者リスト'!I159)</f>
      </c>
      <c r="H315" s="5" t="s">
        <v>24</v>
      </c>
      <c r="I315" s="4">
        <f>IF('申請者リスト'!J159="","",'申請者リスト'!J159)</f>
      </c>
      <c r="J315" s="42">
        <f>IF('申請者リスト'!K159="","",'申請者リスト'!K159)</f>
      </c>
      <c r="K315" s="42">
        <f>IF('申請者リスト'!L159="","",'申請者リスト'!L159)</f>
      </c>
      <c r="L315" s="42">
        <f>IF('申請者リスト'!M159="","",'申請者リスト'!M159)</f>
      </c>
      <c r="M315" s="42">
        <f>IF('申請者リスト'!N159="","",'申請者リスト'!N159)</f>
      </c>
      <c r="N315" s="42">
        <f>IF('申請者リスト'!O159=0,"",'申請者リスト'!O159)</f>
      </c>
      <c r="O315" s="43"/>
    </row>
    <row r="316" spans="1:15" ht="39" customHeight="1">
      <c r="A316" s="42">
        <f t="shared" si="10"/>
        <v>157</v>
      </c>
      <c r="B316" s="42">
        <f>IF('申請者リスト'!D160="","",'申請者リスト'!D160)</f>
      </c>
      <c r="C316" s="111">
        <f>IF('申請者リスト'!C160="","",'申請者リスト'!C160)</f>
      </c>
      <c r="D316" s="111">
        <f>IF('申請者リスト'!B160="","",'申請者リスト'!B160)</f>
      </c>
      <c r="E316" s="44">
        <f>IF('申請者リスト'!H160="","",'申請者リスト'!H160)</f>
      </c>
      <c r="F316" s="5" t="s">
        <v>24</v>
      </c>
      <c r="G316" s="3">
        <f>IF('申請者リスト'!I160="","",'申請者リスト'!I160)</f>
      </c>
      <c r="H316" s="5" t="s">
        <v>24</v>
      </c>
      <c r="I316" s="4">
        <f>IF('申請者リスト'!J160="","",'申請者リスト'!J160)</f>
      </c>
      <c r="J316" s="42">
        <f>IF('申請者リスト'!K160="","",'申請者リスト'!K160)</f>
      </c>
      <c r="K316" s="42">
        <f>IF('申請者リスト'!L160="","",'申請者リスト'!L160)</f>
      </c>
      <c r="L316" s="42">
        <f>IF('申請者リスト'!M160="","",'申請者リスト'!M160)</f>
      </c>
      <c r="M316" s="42">
        <f>IF('申請者リスト'!N160="","",'申請者リスト'!N160)</f>
      </c>
      <c r="N316" s="42">
        <f>IF('申請者リスト'!O160=0,"",'申請者リスト'!O160)</f>
      </c>
      <c r="O316" s="43"/>
    </row>
    <row r="317" spans="1:15" ht="39" customHeight="1">
      <c r="A317" s="42">
        <f t="shared" si="10"/>
        <v>158</v>
      </c>
      <c r="B317" s="42">
        <f>IF('申請者リスト'!D161="","",'申請者リスト'!D161)</f>
      </c>
      <c r="C317" s="111">
        <f>IF('申請者リスト'!C161="","",'申請者リスト'!C161)</f>
      </c>
      <c r="D317" s="111">
        <f>IF('申請者リスト'!B161="","",'申請者リスト'!B161)</f>
      </c>
      <c r="E317" s="44">
        <f>IF('申請者リスト'!H161="","",'申請者リスト'!H161)</f>
      </c>
      <c r="F317" s="5" t="s">
        <v>24</v>
      </c>
      <c r="G317" s="3">
        <f>IF('申請者リスト'!I161="","",'申請者リスト'!I161)</f>
      </c>
      <c r="H317" s="5" t="s">
        <v>24</v>
      </c>
      <c r="I317" s="4">
        <f>IF('申請者リスト'!J161="","",'申請者リスト'!J161)</f>
      </c>
      <c r="J317" s="42">
        <f>IF('申請者リスト'!K161="","",'申請者リスト'!K161)</f>
      </c>
      <c r="K317" s="42">
        <f>IF('申請者リスト'!L161="","",'申請者リスト'!L161)</f>
      </c>
      <c r="L317" s="42">
        <f>IF('申請者リスト'!M161="","",'申請者リスト'!M161)</f>
      </c>
      <c r="M317" s="42">
        <f>IF('申請者リスト'!N161="","",'申請者リスト'!N161)</f>
      </c>
      <c r="N317" s="42">
        <f>IF('申請者リスト'!O161=0,"",'申請者リスト'!O161)</f>
      </c>
      <c r="O317" s="43"/>
    </row>
    <row r="318" spans="1:15" ht="39" customHeight="1">
      <c r="A318" s="42">
        <f t="shared" si="10"/>
        <v>159</v>
      </c>
      <c r="B318" s="42">
        <f>IF('申請者リスト'!D162="","",'申請者リスト'!D162)</f>
      </c>
      <c r="C318" s="111">
        <f>IF('申請者リスト'!C162="","",'申請者リスト'!C162)</f>
      </c>
      <c r="D318" s="111">
        <f>IF('申請者リスト'!B162="","",'申請者リスト'!B162)</f>
      </c>
      <c r="E318" s="44">
        <f>IF('申請者リスト'!H162="","",'申請者リスト'!H162)</f>
      </c>
      <c r="F318" s="5" t="s">
        <v>24</v>
      </c>
      <c r="G318" s="3">
        <f>IF('申請者リスト'!I162="","",'申請者リスト'!I162)</f>
      </c>
      <c r="H318" s="5" t="s">
        <v>24</v>
      </c>
      <c r="I318" s="4">
        <f>IF('申請者リスト'!J162="","",'申請者リスト'!J162)</f>
      </c>
      <c r="J318" s="42">
        <f>IF('申請者リスト'!K162="","",'申請者リスト'!K162)</f>
      </c>
      <c r="K318" s="42">
        <f>IF('申請者リスト'!L162="","",'申請者リスト'!L162)</f>
      </c>
      <c r="L318" s="42">
        <f>IF('申請者リスト'!M162="","",'申請者リスト'!M162)</f>
      </c>
      <c r="M318" s="42">
        <f>IF('申請者リスト'!N162="","",'申請者リスト'!N162)</f>
      </c>
      <c r="N318" s="42">
        <f>IF('申請者リスト'!O162=0,"",'申請者リスト'!O162)</f>
      </c>
      <c r="O318" s="43"/>
    </row>
    <row r="319" spans="1:15" ht="39" customHeight="1">
      <c r="A319" s="42">
        <f t="shared" si="10"/>
        <v>160</v>
      </c>
      <c r="B319" s="42">
        <f>IF('申請者リスト'!D163="","",'申請者リスト'!D163)</f>
      </c>
      <c r="C319" s="111">
        <f>IF('申請者リスト'!C163="","",'申請者リスト'!C163)</f>
      </c>
      <c r="D319" s="111">
        <f>IF('申請者リスト'!B163="","",'申請者リスト'!B163)</f>
      </c>
      <c r="E319" s="44">
        <f>IF('申請者リスト'!H163="","",'申請者リスト'!H163)</f>
      </c>
      <c r="F319" s="5" t="s">
        <v>24</v>
      </c>
      <c r="G319" s="3">
        <f>IF('申請者リスト'!I163="","",'申請者リスト'!I163)</f>
      </c>
      <c r="H319" s="5" t="s">
        <v>24</v>
      </c>
      <c r="I319" s="4">
        <f>IF('申請者リスト'!J163="","",'申請者リスト'!J163)</f>
      </c>
      <c r="J319" s="42">
        <f>IF('申請者リスト'!K163="","",'申請者リスト'!K163)</f>
      </c>
      <c r="K319" s="42">
        <f>IF('申請者リスト'!L163="","",'申請者リスト'!L163)</f>
      </c>
      <c r="L319" s="42">
        <f>IF('申請者リスト'!M163="","",'申請者リスト'!M163)</f>
      </c>
      <c r="M319" s="42">
        <f>IF('申請者リスト'!N163="","",'申請者リスト'!N163)</f>
      </c>
      <c r="N319" s="42">
        <f>IF('申請者リスト'!O163=0,"",'申請者リスト'!O163)</f>
      </c>
      <c r="O319" s="43"/>
    </row>
    <row r="320" spans="1:15" ht="39" customHeight="1">
      <c r="A320" s="42">
        <f t="shared" si="10"/>
        <v>161</v>
      </c>
      <c r="B320" s="42">
        <f>IF('申請者リスト'!D164="","",'申請者リスト'!D164)</f>
      </c>
      <c r="C320" s="111">
        <f>IF('申請者リスト'!C164="","",'申請者リスト'!C164)</f>
      </c>
      <c r="D320" s="111">
        <f>IF('申請者リスト'!B164="","",'申請者リスト'!B164)</f>
      </c>
      <c r="E320" s="44">
        <f>IF('申請者リスト'!H164="","",'申請者リスト'!H164)</f>
      </c>
      <c r="F320" s="5" t="s">
        <v>24</v>
      </c>
      <c r="G320" s="3">
        <f>IF('申請者リスト'!I164="","",'申請者リスト'!I164)</f>
      </c>
      <c r="H320" s="5" t="s">
        <v>24</v>
      </c>
      <c r="I320" s="4">
        <f>IF('申請者リスト'!J164="","",'申請者リスト'!J164)</f>
      </c>
      <c r="J320" s="42">
        <f>IF('申請者リスト'!K164="","",'申請者リスト'!K164)</f>
      </c>
      <c r="K320" s="42">
        <f>IF('申請者リスト'!L164="","",'申請者リスト'!L164)</f>
      </c>
      <c r="L320" s="42">
        <f>IF('申請者リスト'!M164="","",'申請者リスト'!M164)</f>
      </c>
      <c r="M320" s="42">
        <f>IF('申請者リスト'!N164="","",'申請者リスト'!N164)</f>
      </c>
      <c r="N320" s="42">
        <f>IF('申請者リスト'!O164=0,"",'申請者リスト'!O164)</f>
      </c>
      <c r="O320" s="43"/>
    </row>
    <row r="321" spans="1:15" ht="39" customHeight="1">
      <c r="A321" s="42">
        <f t="shared" si="10"/>
        <v>162</v>
      </c>
      <c r="B321" s="42">
        <f>IF('申請者リスト'!D165="","",'申請者リスト'!D165)</f>
      </c>
      <c r="C321" s="111">
        <f>IF('申請者リスト'!C165="","",'申請者リスト'!C165)</f>
      </c>
      <c r="D321" s="111">
        <f>IF('申請者リスト'!B165="","",'申請者リスト'!B165)</f>
      </c>
      <c r="E321" s="44">
        <f>IF('申請者リスト'!H165="","",'申請者リスト'!H165)</f>
      </c>
      <c r="F321" s="5" t="s">
        <v>24</v>
      </c>
      <c r="G321" s="3">
        <f>IF('申請者リスト'!I165="","",'申請者リスト'!I165)</f>
      </c>
      <c r="H321" s="5" t="s">
        <v>24</v>
      </c>
      <c r="I321" s="4">
        <f>IF('申請者リスト'!J165="","",'申請者リスト'!J165)</f>
      </c>
      <c r="J321" s="42">
        <f>IF('申請者リスト'!K165="","",'申請者リスト'!K165)</f>
      </c>
      <c r="K321" s="42">
        <f>IF('申請者リスト'!L165="","",'申請者リスト'!L165)</f>
      </c>
      <c r="L321" s="42">
        <f>IF('申請者リスト'!M165="","",'申請者リスト'!M165)</f>
      </c>
      <c r="M321" s="42">
        <f>IF('申請者リスト'!N165="","",'申請者リスト'!N165)</f>
      </c>
      <c r="N321" s="42">
        <f>IF('申請者リスト'!O165=0,"",'申請者リスト'!O165)</f>
      </c>
      <c r="O321" s="43"/>
    </row>
    <row r="322" spans="1:15" ht="39" customHeight="1">
      <c r="A322" s="42">
        <f t="shared" si="10"/>
        <v>163</v>
      </c>
      <c r="B322" s="42">
        <f>IF('申請者リスト'!D166="","",'申請者リスト'!D166)</f>
      </c>
      <c r="C322" s="111">
        <f>IF('申請者リスト'!C166="","",'申請者リスト'!C166)</f>
      </c>
      <c r="D322" s="111">
        <f>IF('申請者リスト'!B166="","",'申請者リスト'!B166)</f>
      </c>
      <c r="E322" s="44">
        <f>IF('申請者リスト'!H166="","",'申請者リスト'!H166)</f>
      </c>
      <c r="F322" s="5" t="s">
        <v>24</v>
      </c>
      <c r="G322" s="3">
        <f>IF('申請者リスト'!I166="","",'申請者リスト'!I166)</f>
      </c>
      <c r="H322" s="5" t="s">
        <v>24</v>
      </c>
      <c r="I322" s="4">
        <f>IF('申請者リスト'!J166="","",'申請者リスト'!J166)</f>
      </c>
      <c r="J322" s="42">
        <f>IF('申請者リスト'!K166="","",'申請者リスト'!K166)</f>
      </c>
      <c r="K322" s="42">
        <f>IF('申請者リスト'!L166="","",'申請者リスト'!L166)</f>
      </c>
      <c r="L322" s="42">
        <f>IF('申請者リスト'!M166="","",'申請者リスト'!M166)</f>
      </c>
      <c r="M322" s="42">
        <f>IF('申請者リスト'!N166="","",'申請者リスト'!N166)</f>
      </c>
      <c r="N322" s="42">
        <f>IF('申請者リスト'!O166=0,"",'申請者リスト'!O166)</f>
      </c>
      <c r="O322" s="43"/>
    </row>
    <row r="323" spans="1:15" ht="39" customHeight="1">
      <c r="A323" s="42">
        <f t="shared" si="10"/>
        <v>164</v>
      </c>
      <c r="B323" s="42">
        <f>IF('申請者リスト'!D167="","",'申請者リスト'!D167)</f>
      </c>
      <c r="C323" s="111">
        <f>IF('申請者リスト'!C167="","",'申請者リスト'!C167)</f>
      </c>
      <c r="D323" s="111">
        <f>IF('申請者リスト'!B167="","",'申請者リスト'!B167)</f>
      </c>
      <c r="E323" s="44">
        <f>IF('申請者リスト'!H167="","",'申請者リスト'!H167)</f>
      </c>
      <c r="F323" s="5" t="s">
        <v>24</v>
      </c>
      <c r="G323" s="3">
        <f>IF('申請者リスト'!I167="","",'申請者リスト'!I167)</f>
      </c>
      <c r="H323" s="5" t="s">
        <v>24</v>
      </c>
      <c r="I323" s="4">
        <f>IF('申請者リスト'!J167="","",'申請者リスト'!J167)</f>
      </c>
      <c r="J323" s="42">
        <f>IF('申請者リスト'!K167="","",'申請者リスト'!K167)</f>
      </c>
      <c r="K323" s="42">
        <f>IF('申請者リスト'!L167="","",'申請者リスト'!L167)</f>
      </c>
      <c r="L323" s="42">
        <f>IF('申請者リスト'!M167="","",'申請者リスト'!M167)</f>
      </c>
      <c r="M323" s="42">
        <f>IF('申請者リスト'!N167="","",'申請者リスト'!N167)</f>
      </c>
      <c r="N323" s="42">
        <f>IF('申請者リスト'!O167=0,"",'申請者リスト'!O167)</f>
      </c>
      <c r="O323" s="43"/>
    </row>
    <row r="324" spans="1:15" ht="39" customHeight="1">
      <c r="A324" s="42">
        <f t="shared" si="10"/>
        <v>165</v>
      </c>
      <c r="B324" s="42">
        <f>IF('申請者リスト'!D168="","",'申請者リスト'!D168)</f>
      </c>
      <c r="C324" s="111">
        <f>IF('申請者リスト'!C168="","",'申請者リスト'!C168)</f>
      </c>
      <c r="D324" s="111">
        <f>IF('申請者リスト'!B168="","",'申請者リスト'!B168)</f>
      </c>
      <c r="E324" s="44">
        <f>IF('申請者リスト'!H168="","",'申請者リスト'!H168)</f>
      </c>
      <c r="F324" s="5" t="s">
        <v>24</v>
      </c>
      <c r="G324" s="3">
        <f>IF('申請者リスト'!I168="","",'申請者リスト'!I168)</f>
      </c>
      <c r="H324" s="5" t="s">
        <v>24</v>
      </c>
      <c r="I324" s="4">
        <f>IF('申請者リスト'!J168="","",'申請者リスト'!J168)</f>
      </c>
      <c r="J324" s="42">
        <f>IF('申請者リスト'!K168="","",'申請者リスト'!K168)</f>
      </c>
      <c r="K324" s="42">
        <f>IF('申請者リスト'!L168="","",'申請者リスト'!L168)</f>
      </c>
      <c r="L324" s="42">
        <f>IF('申請者リスト'!M168="","",'申請者リスト'!M168)</f>
      </c>
      <c r="M324" s="42">
        <f>IF('申請者リスト'!N168="","",'申請者リスト'!N168)</f>
      </c>
      <c r="N324" s="42">
        <f>IF('申請者リスト'!O168=0,"",'申請者リスト'!O168)</f>
      </c>
      <c r="O324" s="43"/>
    </row>
    <row r="325" spans="1:15" ht="15.75" customHeight="1">
      <c r="A325" s="1" t="s">
        <v>17</v>
      </c>
      <c r="B325" s="1"/>
      <c r="C325" s="1"/>
      <c r="D325" s="1"/>
      <c r="E325" s="1"/>
      <c r="F325" s="1"/>
      <c r="G325" s="1"/>
      <c r="H325" s="1"/>
      <c r="I325" s="1"/>
      <c r="J325" s="1"/>
      <c r="K325" s="1"/>
      <c r="L325" s="1"/>
      <c r="M325" s="1"/>
      <c r="N325" s="1"/>
      <c r="O325" s="2"/>
    </row>
    <row r="326" spans="1:15" ht="15.75" customHeight="1">
      <c r="A326" s="1" t="s">
        <v>75</v>
      </c>
      <c r="B326" s="1"/>
      <c r="C326" s="1"/>
      <c r="D326" s="1"/>
      <c r="E326" s="1"/>
      <c r="F326" s="1"/>
      <c r="G326" s="1"/>
      <c r="H326" s="1"/>
      <c r="I326" s="1"/>
      <c r="J326" s="1"/>
      <c r="K326" s="1"/>
      <c r="L326" s="1"/>
      <c r="M326" s="1"/>
      <c r="N326" s="1"/>
      <c r="O326" s="2"/>
    </row>
    <row r="327" spans="1:15" ht="15.75" customHeight="1">
      <c r="A327" s="1"/>
      <c r="B327" s="1" t="s">
        <v>139</v>
      </c>
      <c r="C327" s="1"/>
      <c r="D327" s="1"/>
      <c r="E327" s="1"/>
      <c r="F327" s="1"/>
      <c r="G327" s="1"/>
      <c r="H327" s="1"/>
      <c r="I327" s="1"/>
      <c r="J327" s="1"/>
      <c r="K327" s="1"/>
      <c r="L327" s="1"/>
      <c r="M327" s="1"/>
      <c r="N327" s="1"/>
      <c r="O327" s="2"/>
    </row>
    <row r="328" spans="1:15" ht="15.75" customHeight="1">
      <c r="A328" s="1" t="s">
        <v>76</v>
      </c>
      <c r="B328" s="1" t="s">
        <v>74</v>
      </c>
      <c r="C328" s="1"/>
      <c r="D328" s="1"/>
      <c r="E328" s="1"/>
      <c r="F328" s="1"/>
      <c r="G328" s="1"/>
      <c r="H328" s="1"/>
      <c r="I328" s="1"/>
      <c r="J328" s="1"/>
      <c r="K328" s="1"/>
      <c r="L328" s="1"/>
      <c r="M328" s="1"/>
      <c r="N328" s="1"/>
      <c r="O328" s="2"/>
    </row>
    <row r="329" spans="1:15" ht="15.75" customHeight="1">
      <c r="A329" s="1" t="s">
        <v>77</v>
      </c>
      <c r="B329" s="1" t="s">
        <v>78</v>
      </c>
      <c r="C329" s="1"/>
      <c r="D329" s="1"/>
      <c r="E329" s="1"/>
      <c r="F329" s="1"/>
      <c r="G329" s="1"/>
      <c r="H329" s="1"/>
      <c r="I329" s="1"/>
      <c r="J329" s="1"/>
      <c r="K329" s="1"/>
      <c r="L329" s="1"/>
      <c r="M329" s="1"/>
      <c r="N329" s="1"/>
      <c r="O329" s="2"/>
    </row>
    <row r="330" spans="1:15" ht="14.25">
      <c r="A330" s="1"/>
      <c r="B330" s="2"/>
      <c r="C330" s="2"/>
      <c r="D330" s="2"/>
      <c r="E330" s="2"/>
      <c r="F330" s="2"/>
      <c r="G330" s="2"/>
      <c r="H330" s="2"/>
      <c r="I330" s="2"/>
      <c r="J330" s="2"/>
      <c r="K330" s="2"/>
      <c r="L330" s="2"/>
      <c r="M330" s="2"/>
      <c r="N330" s="2"/>
      <c r="O330" s="2"/>
    </row>
    <row r="331" spans="1:15" ht="14.25">
      <c r="A331" s="1" t="s">
        <v>0</v>
      </c>
      <c r="B331" s="2"/>
      <c r="C331" s="2"/>
      <c r="D331" s="2"/>
      <c r="E331" s="2"/>
      <c r="J331" s="2"/>
      <c r="K331" s="2" t="s">
        <v>53</v>
      </c>
      <c r="L331" s="60">
        <f>$L$1</f>
        <v>0</v>
      </c>
      <c r="M331" s="2" t="s">
        <v>124</v>
      </c>
      <c r="N331" s="2">
        <f>+N301+1</f>
        <v>12</v>
      </c>
      <c r="O331" s="2" t="s">
        <v>52</v>
      </c>
    </row>
    <row r="332" spans="1:17" ht="14.25">
      <c r="A332" s="2"/>
      <c r="B332" s="2"/>
      <c r="C332" s="2"/>
      <c r="D332" s="2"/>
      <c r="E332" s="2"/>
      <c r="F332" s="2"/>
      <c r="G332" s="2"/>
      <c r="H332" s="2"/>
      <c r="I332" s="2"/>
      <c r="J332" s="2"/>
      <c r="K332" s="2"/>
      <c r="L332" s="2"/>
      <c r="M332" s="2"/>
      <c r="N332" s="2"/>
      <c r="O332" s="2"/>
      <c r="Q332" s="1"/>
    </row>
    <row r="333" spans="1:15" ht="14.25">
      <c r="A333" s="150" t="s">
        <v>1</v>
      </c>
      <c r="B333" s="150"/>
      <c r="C333" s="150"/>
      <c r="D333" s="150"/>
      <c r="E333" s="150"/>
      <c r="F333" s="150"/>
      <c r="G333" s="150"/>
      <c r="H333" s="150"/>
      <c r="I333" s="150"/>
      <c r="J333" s="150"/>
      <c r="K333" s="150"/>
      <c r="L333" s="150"/>
      <c r="M333" s="150"/>
      <c r="N333" s="150"/>
      <c r="O333" s="150"/>
    </row>
    <row r="334" spans="1:15" ht="13.5">
      <c r="A334" s="2"/>
      <c r="B334" s="2"/>
      <c r="C334" s="2"/>
      <c r="D334" s="2"/>
      <c r="E334" s="2"/>
      <c r="F334" s="2"/>
      <c r="G334" s="2"/>
      <c r="H334" s="2"/>
      <c r="I334" s="2"/>
      <c r="J334" s="2"/>
      <c r="K334" s="2"/>
      <c r="L334" s="2"/>
      <c r="M334" s="2"/>
      <c r="N334" s="2"/>
      <c r="O334" s="2"/>
    </row>
    <row r="335" spans="1:15" ht="14.25">
      <c r="A335" s="2"/>
      <c r="B335" s="2"/>
      <c r="C335" s="2"/>
      <c r="D335" s="2"/>
      <c r="E335" s="2"/>
      <c r="F335" s="2"/>
      <c r="G335" s="16" t="s">
        <v>54</v>
      </c>
      <c r="H335" s="16"/>
      <c r="I335" s="16"/>
      <c r="J335" s="165">
        <f>$J$5</f>
        <v>0</v>
      </c>
      <c r="K335" s="165"/>
      <c r="L335" s="165"/>
      <c r="M335" s="165"/>
      <c r="N335" s="165"/>
      <c r="O335" s="16" t="s">
        <v>115</v>
      </c>
    </row>
    <row r="336" spans="1:15" ht="4.5" customHeight="1">
      <c r="A336" s="2"/>
      <c r="B336" s="2"/>
      <c r="C336" s="2"/>
      <c r="D336" s="2"/>
      <c r="E336" s="2"/>
      <c r="F336" s="2"/>
      <c r="G336" s="2"/>
      <c r="H336" s="2"/>
      <c r="I336" s="2"/>
      <c r="J336" s="2"/>
      <c r="K336" s="2"/>
      <c r="L336" s="2"/>
      <c r="M336" s="2"/>
      <c r="N336" s="2"/>
      <c r="O336" s="2"/>
    </row>
    <row r="337" spans="1:15" ht="34.5" customHeight="1">
      <c r="A337" s="152" t="s">
        <v>2</v>
      </c>
      <c r="B337" s="151" t="s">
        <v>122</v>
      </c>
      <c r="C337" s="151" t="s">
        <v>123</v>
      </c>
      <c r="D337" s="159" t="s">
        <v>79</v>
      </c>
      <c r="E337" s="156" t="s">
        <v>3</v>
      </c>
      <c r="F337" s="157"/>
      <c r="G337" s="157"/>
      <c r="H337" s="157"/>
      <c r="I337" s="158"/>
      <c r="J337" s="163" t="s">
        <v>10</v>
      </c>
      <c r="K337" s="163"/>
      <c r="L337" s="163"/>
      <c r="M337" s="163"/>
      <c r="N337" s="164" t="s">
        <v>80</v>
      </c>
      <c r="O337" s="151" t="s">
        <v>5</v>
      </c>
    </row>
    <row r="338" spans="1:15" ht="15.75">
      <c r="A338" s="152"/>
      <c r="B338" s="151"/>
      <c r="C338" s="151"/>
      <c r="D338" s="160"/>
      <c r="E338" s="156"/>
      <c r="F338" s="157"/>
      <c r="G338" s="157"/>
      <c r="H338" s="157"/>
      <c r="I338" s="158"/>
      <c r="J338" s="45" t="s">
        <v>12</v>
      </c>
      <c r="K338" s="45" t="s">
        <v>13</v>
      </c>
      <c r="L338" s="45" t="s">
        <v>14</v>
      </c>
      <c r="M338" s="45" t="s">
        <v>15</v>
      </c>
      <c r="N338" s="151"/>
      <c r="O338" s="151"/>
    </row>
    <row r="339" spans="1:15" ht="15.75">
      <c r="A339" s="152"/>
      <c r="B339" s="151"/>
      <c r="C339" s="151"/>
      <c r="D339" s="161"/>
      <c r="E339" s="156"/>
      <c r="F339" s="157"/>
      <c r="G339" s="157"/>
      <c r="H339" s="157"/>
      <c r="I339" s="158"/>
      <c r="J339" s="46">
        <v>6</v>
      </c>
      <c r="K339" s="46">
        <v>3</v>
      </c>
      <c r="L339" s="46">
        <v>2</v>
      </c>
      <c r="M339" s="46">
        <v>1</v>
      </c>
      <c r="N339" s="151"/>
      <c r="O339" s="151"/>
    </row>
    <row r="340" spans="1:15" ht="39" customHeight="1">
      <c r="A340" s="42">
        <f>+A324+1</f>
        <v>166</v>
      </c>
      <c r="B340" s="42">
        <f>IF('申請者リスト'!D169="","",'申請者リスト'!D169)</f>
      </c>
      <c r="C340" s="111">
        <f>IF('申請者リスト'!C169="","",'申請者リスト'!C169)</f>
      </c>
      <c r="D340" s="111">
        <f>IF('申請者リスト'!B169="","",'申請者リスト'!B169)</f>
      </c>
      <c r="E340" s="44">
        <f>IF('申請者リスト'!H169="","",'申請者リスト'!H169)</f>
      </c>
      <c r="F340" s="5" t="s">
        <v>24</v>
      </c>
      <c r="G340" s="3">
        <f>IF('申請者リスト'!I169="","",'申請者リスト'!I169)</f>
      </c>
      <c r="H340" s="5" t="s">
        <v>24</v>
      </c>
      <c r="I340" s="4">
        <f>IF('申請者リスト'!J169="","",'申請者リスト'!J169)</f>
      </c>
      <c r="J340" s="42">
        <f>IF('申請者リスト'!K169="","",'申請者リスト'!K169)</f>
      </c>
      <c r="K340" s="42">
        <f>IF('申請者リスト'!L169="","",'申請者リスト'!L169)</f>
      </c>
      <c r="L340" s="42">
        <f>IF('申請者リスト'!M169="","",'申請者リスト'!M169)</f>
      </c>
      <c r="M340" s="42">
        <f>IF('申請者リスト'!N169="","",'申請者リスト'!N169)</f>
      </c>
      <c r="N340" s="42">
        <f>IF('申請者リスト'!O169=0,"",'申請者リスト'!O169)</f>
      </c>
      <c r="O340" s="43"/>
    </row>
    <row r="341" spans="1:15" ht="39" customHeight="1">
      <c r="A341" s="42">
        <f>+A340+1</f>
        <v>167</v>
      </c>
      <c r="B341" s="42">
        <f>IF('申請者リスト'!D170="","",'申請者リスト'!D170)</f>
      </c>
      <c r="C341" s="111">
        <f>IF('申請者リスト'!C170="","",'申請者リスト'!C170)</f>
      </c>
      <c r="D341" s="111">
        <f>IF('申請者リスト'!B170="","",'申請者リスト'!B170)</f>
      </c>
      <c r="E341" s="44">
        <f>IF('申請者リスト'!H170="","",'申請者リスト'!H170)</f>
      </c>
      <c r="F341" s="5" t="s">
        <v>24</v>
      </c>
      <c r="G341" s="3">
        <f>IF('申請者リスト'!I170="","",'申請者リスト'!I170)</f>
      </c>
      <c r="H341" s="5" t="s">
        <v>24</v>
      </c>
      <c r="I341" s="4">
        <f>IF('申請者リスト'!J170="","",'申請者リスト'!J170)</f>
      </c>
      <c r="J341" s="42">
        <f>IF('申請者リスト'!K170="","",'申請者リスト'!K170)</f>
      </c>
      <c r="K341" s="42">
        <f>IF('申請者リスト'!L170="","",'申請者リスト'!L170)</f>
      </c>
      <c r="L341" s="42">
        <f>IF('申請者リスト'!M170="","",'申請者リスト'!M170)</f>
      </c>
      <c r="M341" s="42">
        <f>IF('申請者リスト'!N170="","",'申請者リスト'!N170)</f>
      </c>
      <c r="N341" s="42">
        <f>IF('申請者リスト'!O170=0,"",'申請者リスト'!O170)</f>
      </c>
      <c r="O341" s="43"/>
    </row>
    <row r="342" spans="1:15" ht="39" customHeight="1">
      <c r="A342" s="42">
        <f aca="true" t="shared" si="11" ref="A342:A354">+A341+1</f>
        <v>168</v>
      </c>
      <c r="B342" s="42">
        <f>IF('申請者リスト'!D171="","",'申請者リスト'!D171)</f>
      </c>
      <c r="C342" s="111">
        <f>IF('申請者リスト'!C171="","",'申請者リスト'!C171)</f>
      </c>
      <c r="D342" s="111">
        <f>IF('申請者リスト'!B171="","",'申請者リスト'!B171)</f>
      </c>
      <c r="E342" s="44">
        <f>IF('申請者リスト'!H171="","",'申請者リスト'!H171)</f>
      </c>
      <c r="F342" s="5" t="s">
        <v>24</v>
      </c>
      <c r="G342" s="3">
        <f>IF('申請者リスト'!I171="","",'申請者リスト'!I171)</f>
      </c>
      <c r="H342" s="5" t="s">
        <v>24</v>
      </c>
      <c r="I342" s="4">
        <f>IF('申請者リスト'!J171="","",'申請者リスト'!J171)</f>
      </c>
      <c r="J342" s="42">
        <f>IF('申請者リスト'!K171="","",'申請者リスト'!K171)</f>
      </c>
      <c r="K342" s="42">
        <f>IF('申請者リスト'!L171="","",'申請者リスト'!L171)</f>
      </c>
      <c r="L342" s="42">
        <f>IF('申請者リスト'!M171="","",'申請者リスト'!M171)</f>
      </c>
      <c r="M342" s="42">
        <f>IF('申請者リスト'!N171="","",'申請者リスト'!N171)</f>
      </c>
      <c r="N342" s="42">
        <f>IF('申請者リスト'!O171=0,"",'申請者リスト'!O171)</f>
      </c>
      <c r="O342" s="43"/>
    </row>
    <row r="343" spans="1:15" ht="39" customHeight="1">
      <c r="A343" s="42">
        <f t="shared" si="11"/>
        <v>169</v>
      </c>
      <c r="B343" s="42">
        <f>IF('申請者リスト'!D172="","",'申請者リスト'!D172)</f>
      </c>
      <c r="C343" s="111">
        <f>IF('申請者リスト'!C172="","",'申請者リスト'!C172)</f>
      </c>
      <c r="D343" s="111">
        <f>IF('申請者リスト'!B172="","",'申請者リスト'!B172)</f>
      </c>
      <c r="E343" s="44">
        <f>IF('申請者リスト'!H172="","",'申請者リスト'!H172)</f>
      </c>
      <c r="F343" s="5" t="s">
        <v>24</v>
      </c>
      <c r="G343" s="3">
        <f>IF('申請者リスト'!I172="","",'申請者リスト'!I172)</f>
      </c>
      <c r="H343" s="5" t="s">
        <v>24</v>
      </c>
      <c r="I343" s="4">
        <f>IF('申請者リスト'!J172="","",'申請者リスト'!J172)</f>
      </c>
      <c r="J343" s="42">
        <f>IF('申請者リスト'!K172="","",'申請者リスト'!K172)</f>
      </c>
      <c r="K343" s="42">
        <f>IF('申請者リスト'!L172="","",'申請者リスト'!L172)</f>
      </c>
      <c r="L343" s="42">
        <f>IF('申請者リスト'!M172="","",'申請者リスト'!M172)</f>
      </c>
      <c r="M343" s="42">
        <f>IF('申請者リスト'!N172="","",'申請者リスト'!N172)</f>
      </c>
      <c r="N343" s="42">
        <f>IF('申請者リスト'!O172=0,"",'申請者リスト'!O172)</f>
      </c>
      <c r="O343" s="43"/>
    </row>
    <row r="344" spans="1:15" ht="39" customHeight="1">
      <c r="A344" s="42">
        <f t="shared" si="11"/>
        <v>170</v>
      </c>
      <c r="B344" s="42">
        <f>IF('申請者リスト'!D173="","",'申請者リスト'!D173)</f>
      </c>
      <c r="C344" s="111">
        <f>IF('申請者リスト'!C173="","",'申請者リスト'!C173)</f>
      </c>
      <c r="D344" s="111">
        <f>IF('申請者リスト'!B173="","",'申請者リスト'!B173)</f>
      </c>
      <c r="E344" s="44">
        <f>IF('申請者リスト'!H173="","",'申請者リスト'!H173)</f>
      </c>
      <c r="F344" s="5" t="s">
        <v>24</v>
      </c>
      <c r="G344" s="3">
        <f>IF('申請者リスト'!I173="","",'申請者リスト'!I173)</f>
      </c>
      <c r="H344" s="5" t="s">
        <v>24</v>
      </c>
      <c r="I344" s="4">
        <f>IF('申請者リスト'!J173="","",'申請者リスト'!J173)</f>
      </c>
      <c r="J344" s="42">
        <f>IF('申請者リスト'!K173="","",'申請者リスト'!K173)</f>
      </c>
      <c r="K344" s="42">
        <f>IF('申請者リスト'!L173="","",'申請者リスト'!L173)</f>
      </c>
      <c r="L344" s="42">
        <f>IF('申請者リスト'!M173="","",'申請者リスト'!M173)</f>
      </c>
      <c r="M344" s="42">
        <f>IF('申請者リスト'!N173="","",'申請者リスト'!N173)</f>
      </c>
      <c r="N344" s="42">
        <f>IF('申請者リスト'!O173=0,"",'申請者リスト'!O173)</f>
      </c>
      <c r="O344" s="43"/>
    </row>
    <row r="345" spans="1:15" ht="39" customHeight="1">
      <c r="A345" s="42">
        <f t="shared" si="11"/>
        <v>171</v>
      </c>
      <c r="B345" s="42">
        <f>IF('申請者リスト'!D174="","",'申請者リスト'!D174)</f>
      </c>
      <c r="C345" s="111">
        <f>IF('申請者リスト'!C174="","",'申請者リスト'!C174)</f>
      </c>
      <c r="D345" s="111">
        <f>IF('申請者リスト'!B174="","",'申請者リスト'!B174)</f>
      </c>
      <c r="E345" s="44">
        <f>IF('申請者リスト'!H174="","",'申請者リスト'!H174)</f>
      </c>
      <c r="F345" s="5" t="s">
        <v>24</v>
      </c>
      <c r="G345" s="3">
        <f>IF('申請者リスト'!I174="","",'申請者リスト'!I174)</f>
      </c>
      <c r="H345" s="5" t="s">
        <v>24</v>
      </c>
      <c r="I345" s="4">
        <f>IF('申請者リスト'!J174="","",'申請者リスト'!J174)</f>
      </c>
      <c r="J345" s="42">
        <f>IF('申請者リスト'!K174="","",'申請者リスト'!K174)</f>
      </c>
      <c r="K345" s="42">
        <f>IF('申請者リスト'!L174="","",'申請者リスト'!L174)</f>
      </c>
      <c r="L345" s="42">
        <f>IF('申請者リスト'!M174="","",'申請者リスト'!M174)</f>
      </c>
      <c r="M345" s="42">
        <f>IF('申請者リスト'!N174="","",'申請者リスト'!N174)</f>
      </c>
      <c r="N345" s="42">
        <f>IF('申請者リスト'!O174=0,"",'申請者リスト'!O174)</f>
      </c>
      <c r="O345" s="43"/>
    </row>
    <row r="346" spans="1:15" ht="39" customHeight="1">
      <c r="A346" s="42">
        <f t="shared" si="11"/>
        <v>172</v>
      </c>
      <c r="B346" s="42">
        <f>IF('申請者リスト'!D175="","",'申請者リスト'!D175)</f>
      </c>
      <c r="C346" s="111">
        <f>IF('申請者リスト'!C175="","",'申請者リスト'!C175)</f>
      </c>
      <c r="D346" s="111">
        <f>IF('申請者リスト'!B175="","",'申請者リスト'!B175)</f>
      </c>
      <c r="E346" s="44">
        <f>IF('申請者リスト'!H175="","",'申請者リスト'!H175)</f>
      </c>
      <c r="F346" s="5" t="s">
        <v>24</v>
      </c>
      <c r="G346" s="3">
        <f>IF('申請者リスト'!I175="","",'申請者リスト'!I175)</f>
      </c>
      <c r="H346" s="5" t="s">
        <v>24</v>
      </c>
      <c r="I346" s="4">
        <f>IF('申請者リスト'!J175="","",'申請者リスト'!J175)</f>
      </c>
      <c r="J346" s="42">
        <f>IF('申請者リスト'!K175="","",'申請者リスト'!K175)</f>
      </c>
      <c r="K346" s="42">
        <f>IF('申請者リスト'!L175="","",'申請者リスト'!L175)</f>
      </c>
      <c r="L346" s="42">
        <f>IF('申請者リスト'!M175="","",'申請者リスト'!M175)</f>
      </c>
      <c r="M346" s="42">
        <f>IF('申請者リスト'!N175="","",'申請者リスト'!N175)</f>
      </c>
      <c r="N346" s="42">
        <f>IF('申請者リスト'!O175=0,"",'申請者リスト'!O175)</f>
      </c>
      <c r="O346" s="43"/>
    </row>
    <row r="347" spans="1:15" ht="39" customHeight="1">
      <c r="A347" s="42">
        <f t="shared" si="11"/>
        <v>173</v>
      </c>
      <c r="B347" s="42">
        <f>IF('申請者リスト'!D176="","",'申請者リスト'!D176)</f>
      </c>
      <c r="C347" s="111">
        <f>IF('申請者リスト'!C176="","",'申請者リスト'!C176)</f>
      </c>
      <c r="D347" s="111">
        <f>IF('申請者リスト'!B176="","",'申請者リスト'!B176)</f>
      </c>
      <c r="E347" s="44">
        <f>IF('申請者リスト'!H176="","",'申請者リスト'!H176)</f>
      </c>
      <c r="F347" s="5" t="s">
        <v>24</v>
      </c>
      <c r="G347" s="3">
        <f>IF('申請者リスト'!I176="","",'申請者リスト'!I176)</f>
      </c>
      <c r="H347" s="5" t="s">
        <v>24</v>
      </c>
      <c r="I347" s="4">
        <f>IF('申請者リスト'!J176="","",'申請者リスト'!J176)</f>
      </c>
      <c r="J347" s="42">
        <f>IF('申請者リスト'!K176="","",'申請者リスト'!K176)</f>
      </c>
      <c r="K347" s="42">
        <f>IF('申請者リスト'!L176="","",'申請者リスト'!L176)</f>
      </c>
      <c r="L347" s="42">
        <f>IF('申請者リスト'!M176="","",'申請者リスト'!M176)</f>
      </c>
      <c r="M347" s="42">
        <f>IF('申請者リスト'!N176="","",'申請者リスト'!N176)</f>
      </c>
      <c r="N347" s="42">
        <f>IF('申請者リスト'!O176=0,"",'申請者リスト'!O176)</f>
      </c>
      <c r="O347" s="43"/>
    </row>
    <row r="348" spans="1:15" ht="39" customHeight="1">
      <c r="A348" s="42">
        <f t="shared" si="11"/>
        <v>174</v>
      </c>
      <c r="B348" s="42">
        <f>IF('申請者リスト'!D177="","",'申請者リスト'!D177)</f>
      </c>
      <c r="C348" s="111">
        <f>IF('申請者リスト'!C177="","",'申請者リスト'!C177)</f>
      </c>
      <c r="D348" s="111">
        <f>IF('申請者リスト'!B177="","",'申請者リスト'!B177)</f>
      </c>
      <c r="E348" s="44">
        <f>IF('申請者リスト'!H177="","",'申請者リスト'!H177)</f>
      </c>
      <c r="F348" s="5" t="s">
        <v>24</v>
      </c>
      <c r="G348" s="3">
        <f>IF('申請者リスト'!I177="","",'申請者リスト'!I177)</f>
      </c>
      <c r="H348" s="5" t="s">
        <v>24</v>
      </c>
      <c r="I348" s="4">
        <f>IF('申請者リスト'!J177="","",'申請者リスト'!J177)</f>
      </c>
      <c r="J348" s="42">
        <f>IF('申請者リスト'!K177="","",'申請者リスト'!K177)</f>
      </c>
      <c r="K348" s="42">
        <f>IF('申請者リスト'!L177="","",'申請者リスト'!L177)</f>
      </c>
      <c r="L348" s="42">
        <f>IF('申請者リスト'!M177="","",'申請者リスト'!M177)</f>
      </c>
      <c r="M348" s="42">
        <f>IF('申請者リスト'!N177="","",'申請者リスト'!N177)</f>
      </c>
      <c r="N348" s="42">
        <f>IF('申請者リスト'!O177=0,"",'申請者リスト'!O177)</f>
      </c>
      <c r="O348" s="43"/>
    </row>
    <row r="349" spans="1:15" ht="39" customHeight="1">
      <c r="A349" s="42">
        <f t="shared" si="11"/>
        <v>175</v>
      </c>
      <c r="B349" s="42">
        <f>IF('申請者リスト'!D178="","",'申請者リスト'!D178)</f>
      </c>
      <c r="C349" s="111">
        <f>IF('申請者リスト'!C178="","",'申請者リスト'!C178)</f>
      </c>
      <c r="D349" s="111">
        <f>IF('申請者リスト'!B178="","",'申請者リスト'!B178)</f>
      </c>
      <c r="E349" s="44">
        <f>IF('申請者リスト'!H178="","",'申請者リスト'!H178)</f>
      </c>
      <c r="F349" s="5" t="s">
        <v>24</v>
      </c>
      <c r="G349" s="3">
        <f>IF('申請者リスト'!I178="","",'申請者リスト'!I178)</f>
      </c>
      <c r="H349" s="5" t="s">
        <v>24</v>
      </c>
      <c r="I349" s="4">
        <f>IF('申請者リスト'!J178="","",'申請者リスト'!J178)</f>
      </c>
      <c r="J349" s="42">
        <f>IF('申請者リスト'!K178="","",'申請者リスト'!K178)</f>
      </c>
      <c r="K349" s="42">
        <f>IF('申請者リスト'!L178="","",'申請者リスト'!L178)</f>
      </c>
      <c r="L349" s="42">
        <f>IF('申請者リスト'!M178="","",'申請者リスト'!M178)</f>
      </c>
      <c r="M349" s="42">
        <f>IF('申請者リスト'!N178="","",'申請者リスト'!N178)</f>
      </c>
      <c r="N349" s="42">
        <f>IF('申請者リスト'!O178=0,"",'申請者リスト'!O178)</f>
      </c>
      <c r="O349" s="43"/>
    </row>
    <row r="350" spans="1:15" ht="39" customHeight="1">
      <c r="A350" s="42">
        <f t="shared" si="11"/>
        <v>176</v>
      </c>
      <c r="B350" s="42">
        <f>IF('申請者リスト'!D179="","",'申請者リスト'!D179)</f>
      </c>
      <c r="C350" s="111">
        <f>IF('申請者リスト'!C179="","",'申請者リスト'!C179)</f>
      </c>
      <c r="D350" s="111">
        <f>IF('申請者リスト'!B179="","",'申請者リスト'!B179)</f>
      </c>
      <c r="E350" s="44">
        <f>IF('申請者リスト'!H179="","",'申請者リスト'!H179)</f>
      </c>
      <c r="F350" s="5" t="s">
        <v>24</v>
      </c>
      <c r="G350" s="3">
        <f>IF('申請者リスト'!I179="","",'申請者リスト'!I179)</f>
      </c>
      <c r="H350" s="5" t="s">
        <v>24</v>
      </c>
      <c r="I350" s="4">
        <f>IF('申請者リスト'!J179="","",'申請者リスト'!J179)</f>
      </c>
      <c r="J350" s="42">
        <f>IF('申請者リスト'!K179="","",'申請者リスト'!K179)</f>
      </c>
      <c r="K350" s="42">
        <f>IF('申請者リスト'!L179="","",'申請者リスト'!L179)</f>
      </c>
      <c r="L350" s="42">
        <f>IF('申請者リスト'!M179="","",'申請者リスト'!M179)</f>
      </c>
      <c r="M350" s="42">
        <f>IF('申請者リスト'!N179="","",'申請者リスト'!N179)</f>
      </c>
      <c r="N350" s="42">
        <f>IF('申請者リスト'!O179=0,"",'申請者リスト'!O179)</f>
      </c>
      <c r="O350" s="43"/>
    </row>
    <row r="351" spans="1:15" ht="39" customHeight="1">
      <c r="A351" s="42">
        <f t="shared" si="11"/>
        <v>177</v>
      </c>
      <c r="B351" s="42">
        <f>IF('申請者リスト'!D180="","",'申請者リスト'!D180)</f>
      </c>
      <c r="C351" s="111">
        <f>IF('申請者リスト'!C180="","",'申請者リスト'!C180)</f>
      </c>
      <c r="D351" s="111">
        <f>IF('申請者リスト'!B180="","",'申請者リスト'!B180)</f>
      </c>
      <c r="E351" s="44">
        <f>IF('申請者リスト'!H180="","",'申請者リスト'!H180)</f>
      </c>
      <c r="F351" s="5" t="s">
        <v>24</v>
      </c>
      <c r="G351" s="3">
        <f>IF('申請者リスト'!I180="","",'申請者リスト'!I180)</f>
      </c>
      <c r="H351" s="5" t="s">
        <v>24</v>
      </c>
      <c r="I351" s="4">
        <f>IF('申請者リスト'!J180="","",'申請者リスト'!J180)</f>
      </c>
      <c r="J351" s="42">
        <f>IF('申請者リスト'!K180="","",'申請者リスト'!K180)</f>
      </c>
      <c r="K351" s="42">
        <f>IF('申請者リスト'!L180="","",'申請者リスト'!L180)</f>
      </c>
      <c r="L351" s="42">
        <f>IF('申請者リスト'!M180="","",'申請者リスト'!M180)</f>
      </c>
      <c r="M351" s="42">
        <f>IF('申請者リスト'!N180="","",'申請者リスト'!N180)</f>
      </c>
      <c r="N351" s="42">
        <f>IF('申請者リスト'!O180=0,"",'申請者リスト'!O180)</f>
      </c>
      <c r="O351" s="43"/>
    </row>
    <row r="352" spans="1:15" ht="39" customHeight="1">
      <c r="A352" s="42">
        <f t="shared" si="11"/>
        <v>178</v>
      </c>
      <c r="B352" s="42">
        <f>IF('申請者リスト'!D181="","",'申請者リスト'!D181)</f>
      </c>
      <c r="C352" s="111">
        <f>IF('申請者リスト'!C181="","",'申請者リスト'!C181)</f>
      </c>
      <c r="D352" s="111">
        <f>IF('申請者リスト'!B181="","",'申請者リスト'!B181)</f>
      </c>
      <c r="E352" s="44">
        <f>IF('申請者リスト'!H181="","",'申請者リスト'!H181)</f>
      </c>
      <c r="F352" s="5" t="s">
        <v>24</v>
      </c>
      <c r="G352" s="3">
        <f>IF('申請者リスト'!I181="","",'申請者リスト'!I181)</f>
      </c>
      <c r="H352" s="5" t="s">
        <v>24</v>
      </c>
      <c r="I352" s="4">
        <f>IF('申請者リスト'!J181="","",'申請者リスト'!J181)</f>
      </c>
      <c r="J352" s="42">
        <f>IF('申請者リスト'!K181="","",'申請者リスト'!K181)</f>
      </c>
      <c r="K352" s="42">
        <f>IF('申請者リスト'!L181="","",'申請者リスト'!L181)</f>
      </c>
      <c r="L352" s="42">
        <f>IF('申請者リスト'!M181="","",'申請者リスト'!M181)</f>
      </c>
      <c r="M352" s="42">
        <f>IF('申請者リスト'!N181="","",'申請者リスト'!N181)</f>
      </c>
      <c r="N352" s="42">
        <f>IF('申請者リスト'!O181=0,"",'申請者リスト'!O181)</f>
      </c>
      <c r="O352" s="43"/>
    </row>
    <row r="353" spans="1:15" ht="39" customHeight="1">
      <c r="A353" s="42">
        <f t="shared" si="11"/>
        <v>179</v>
      </c>
      <c r="B353" s="42">
        <f>IF('申請者リスト'!D182="","",'申請者リスト'!D182)</f>
      </c>
      <c r="C353" s="111">
        <f>IF('申請者リスト'!C182="","",'申請者リスト'!C182)</f>
      </c>
      <c r="D353" s="111">
        <f>IF('申請者リスト'!B182="","",'申請者リスト'!B182)</f>
      </c>
      <c r="E353" s="44">
        <f>IF('申請者リスト'!H182="","",'申請者リスト'!H182)</f>
      </c>
      <c r="F353" s="5" t="s">
        <v>24</v>
      </c>
      <c r="G353" s="3">
        <f>IF('申請者リスト'!I182="","",'申請者リスト'!I182)</f>
      </c>
      <c r="H353" s="5" t="s">
        <v>24</v>
      </c>
      <c r="I353" s="4">
        <f>IF('申請者リスト'!J182="","",'申請者リスト'!J182)</f>
      </c>
      <c r="J353" s="42">
        <f>IF('申請者リスト'!K182="","",'申請者リスト'!K182)</f>
      </c>
      <c r="K353" s="42">
        <f>IF('申請者リスト'!L182="","",'申請者リスト'!L182)</f>
      </c>
      <c r="L353" s="42">
        <f>IF('申請者リスト'!M182="","",'申請者リスト'!M182)</f>
      </c>
      <c r="M353" s="42">
        <f>IF('申請者リスト'!N182="","",'申請者リスト'!N182)</f>
      </c>
      <c r="N353" s="42">
        <f>IF('申請者リスト'!O182=0,"",'申請者リスト'!O182)</f>
      </c>
      <c r="O353" s="43"/>
    </row>
    <row r="354" spans="1:15" ht="39" customHeight="1">
      <c r="A354" s="42">
        <f t="shared" si="11"/>
        <v>180</v>
      </c>
      <c r="B354" s="42">
        <f>IF('申請者リスト'!D183="","",'申請者リスト'!D183)</f>
      </c>
      <c r="C354" s="111">
        <f>IF('申請者リスト'!C183="","",'申請者リスト'!C183)</f>
      </c>
      <c r="D354" s="111">
        <f>IF('申請者リスト'!B183="","",'申請者リスト'!B183)</f>
      </c>
      <c r="E354" s="44">
        <f>IF('申請者リスト'!H183="","",'申請者リスト'!H183)</f>
      </c>
      <c r="F354" s="5" t="s">
        <v>24</v>
      </c>
      <c r="G354" s="3">
        <f>IF('申請者リスト'!I183="","",'申請者リスト'!I183)</f>
      </c>
      <c r="H354" s="5" t="s">
        <v>24</v>
      </c>
      <c r="I354" s="4">
        <f>IF('申請者リスト'!J183="","",'申請者リスト'!J183)</f>
      </c>
      <c r="J354" s="42">
        <f>IF('申請者リスト'!K183="","",'申請者リスト'!K183)</f>
      </c>
      <c r="K354" s="42">
        <f>IF('申請者リスト'!L183="","",'申請者リスト'!L183)</f>
      </c>
      <c r="L354" s="42">
        <f>IF('申請者リスト'!M183="","",'申請者リスト'!M183)</f>
      </c>
      <c r="M354" s="42">
        <f>IF('申請者リスト'!N183="","",'申請者リスト'!N183)</f>
      </c>
      <c r="N354" s="42">
        <f>IF('申請者リスト'!O183=0,"",'申請者リスト'!O183)</f>
      </c>
      <c r="O354" s="43"/>
    </row>
    <row r="355" spans="1:15" ht="15.75" customHeight="1">
      <c r="A355" s="1" t="s">
        <v>17</v>
      </c>
      <c r="B355" s="1"/>
      <c r="C355" s="1"/>
      <c r="D355" s="1"/>
      <c r="E355" s="1"/>
      <c r="F355" s="1"/>
      <c r="G355" s="1"/>
      <c r="H355" s="1"/>
      <c r="I355" s="1"/>
      <c r="J355" s="1"/>
      <c r="K355" s="1"/>
      <c r="L355" s="1"/>
      <c r="M355" s="1"/>
      <c r="N355" s="1"/>
      <c r="O355" s="2"/>
    </row>
    <row r="356" spans="1:15" ht="15.75" customHeight="1">
      <c r="A356" s="1" t="s">
        <v>75</v>
      </c>
      <c r="B356" s="1"/>
      <c r="C356" s="1"/>
      <c r="D356" s="1"/>
      <c r="E356" s="1"/>
      <c r="F356" s="1"/>
      <c r="G356" s="1"/>
      <c r="H356" s="1"/>
      <c r="I356" s="1"/>
      <c r="J356" s="1"/>
      <c r="K356" s="1"/>
      <c r="L356" s="1"/>
      <c r="M356" s="1"/>
      <c r="N356" s="1"/>
      <c r="O356" s="2"/>
    </row>
    <row r="357" spans="1:15" ht="15.75" customHeight="1">
      <c r="A357" s="1"/>
      <c r="B357" s="1" t="s">
        <v>139</v>
      </c>
      <c r="C357" s="1"/>
      <c r="D357" s="1"/>
      <c r="E357" s="1"/>
      <c r="F357" s="1"/>
      <c r="G357" s="1"/>
      <c r="H357" s="1"/>
      <c r="I357" s="1"/>
      <c r="J357" s="1"/>
      <c r="K357" s="1"/>
      <c r="L357" s="1"/>
      <c r="M357" s="1"/>
      <c r="N357" s="1"/>
      <c r="O357" s="2"/>
    </row>
    <row r="358" spans="1:15" ht="15.75" customHeight="1">
      <c r="A358" s="1" t="s">
        <v>76</v>
      </c>
      <c r="B358" s="1" t="s">
        <v>74</v>
      </c>
      <c r="C358" s="1"/>
      <c r="D358" s="1"/>
      <c r="E358" s="1"/>
      <c r="F358" s="1"/>
      <c r="G358" s="1"/>
      <c r="H358" s="1"/>
      <c r="I358" s="1"/>
      <c r="J358" s="1"/>
      <c r="K358" s="1"/>
      <c r="L358" s="1"/>
      <c r="M358" s="1"/>
      <c r="N358" s="1"/>
      <c r="O358" s="2"/>
    </row>
    <row r="359" spans="1:15" ht="15.75" customHeight="1">
      <c r="A359" s="1" t="s">
        <v>77</v>
      </c>
      <c r="B359" s="1" t="s">
        <v>78</v>
      </c>
      <c r="C359" s="1"/>
      <c r="D359" s="1"/>
      <c r="E359" s="1"/>
      <c r="F359" s="1"/>
      <c r="G359" s="1"/>
      <c r="H359" s="1"/>
      <c r="I359" s="1"/>
      <c r="J359" s="1"/>
      <c r="K359" s="1"/>
      <c r="L359" s="1"/>
      <c r="M359" s="1"/>
      <c r="N359" s="1"/>
      <c r="O359" s="2"/>
    </row>
    <row r="360" spans="1:15" ht="14.25">
      <c r="A360" s="1"/>
      <c r="B360" s="2"/>
      <c r="C360" s="2"/>
      <c r="D360" s="2"/>
      <c r="E360" s="2"/>
      <c r="F360" s="2"/>
      <c r="G360" s="2"/>
      <c r="H360" s="2"/>
      <c r="I360" s="2"/>
      <c r="J360" s="2"/>
      <c r="K360" s="2"/>
      <c r="L360" s="2"/>
      <c r="M360" s="2"/>
      <c r="N360" s="2"/>
      <c r="O360" s="2"/>
    </row>
    <row r="361" spans="1:15" ht="14.25">
      <c r="A361" s="1" t="s">
        <v>0</v>
      </c>
      <c r="B361" s="2"/>
      <c r="C361" s="2"/>
      <c r="D361" s="2"/>
      <c r="E361" s="2"/>
      <c r="J361" s="2"/>
      <c r="K361" s="2" t="s">
        <v>53</v>
      </c>
      <c r="L361" s="60">
        <f>$L$1</f>
        <v>0</v>
      </c>
      <c r="M361" s="2" t="s">
        <v>124</v>
      </c>
      <c r="N361" s="2">
        <f>+N331+1</f>
        <v>13</v>
      </c>
      <c r="O361" s="2" t="s">
        <v>52</v>
      </c>
    </row>
    <row r="362" spans="1:17" ht="14.25">
      <c r="A362" s="2"/>
      <c r="B362" s="2"/>
      <c r="C362" s="2"/>
      <c r="D362" s="2"/>
      <c r="E362" s="2"/>
      <c r="F362" s="2"/>
      <c r="G362" s="2"/>
      <c r="H362" s="2"/>
      <c r="I362" s="2"/>
      <c r="J362" s="2"/>
      <c r="K362" s="2"/>
      <c r="L362" s="2"/>
      <c r="M362" s="2"/>
      <c r="N362" s="2"/>
      <c r="O362" s="2"/>
      <c r="Q362" s="1"/>
    </row>
    <row r="363" spans="1:15" ht="14.25">
      <c r="A363" s="150" t="s">
        <v>1</v>
      </c>
      <c r="B363" s="150"/>
      <c r="C363" s="150"/>
      <c r="D363" s="150"/>
      <c r="E363" s="150"/>
      <c r="F363" s="150"/>
      <c r="G363" s="150"/>
      <c r="H363" s="150"/>
      <c r="I363" s="150"/>
      <c r="J363" s="150"/>
      <c r="K363" s="150"/>
      <c r="L363" s="150"/>
      <c r="M363" s="150"/>
      <c r="N363" s="150"/>
      <c r="O363" s="150"/>
    </row>
    <row r="364" spans="1:15" ht="13.5">
      <c r="A364" s="2"/>
      <c r="B364" s="2"/>
      <c r="C364" s="2"/>
      <c r="D364" s="2"/>
      <c r="E364" s="2"/>
      <c r="F364" s="2"/>
      <c r="G364" s="2"/>
      <c r="H364" s="2"/>
      <c r="I364" s="2"/>
      <c r="J364" s="2"/>
      <c r="K364" s="2"/>
      <c r="L364" s="2"/>
      <c r="M364" s="2"/>
      <c r="N364" s="2"/>
      <c r="O364" s="2"/>
    </row>
    <row r="365" spans="1:15" ht="14.25">
      <c r="A365" s="2"/>
      <c r="B365" s="2"/>
      <c r="C365" s="2"/>
      <c r="D365" s="2"/>
      <c r="E365" s="2"/>
      <c r="F365" s="2"/>
      <c r="G365" s="16" t="s">
        <v>54</v>
      </c>
      <c r="H365" s="16"/>
      <c r="I365" s="16"/>
      <c r="J365" s="165">
        <f>$J$5</f>
        <v>0</v>
      </c>
      <c r="K365" s="165"/>
      <c r="L365" s="165"/>
      <c r="M365" s="165"/>
      <c r="N365" s="165"/>
      <c r="O365" s="16" t="s">
        <v>115</v>
      </c>
    </row>
    <row r="366" spans="1:15" ht="4.5" customHeight="1">
      <c r="A366" s="2"/>
      <c r="B366" s="2"/>
      <c r="C366" s="2"/>
      <c r="D366" s="2"/>
      <c r="E366" s="2"/>
      <c r="F366" s="2"/>
      <c r="G366" s="2"/>
      <c r="H366" s="2"/>
      <c r="I366" s="2"/>
      <c r="J366" s="2"/>
      <c r="K366" s="2"/>
      <c r="L366" s="2"/>
      <c r="M366" s="2"/>
      <c r="N366" s="2"/>
      <c r="O366" s="2"/>
    </row>
    <row r="367" spans="1:15" ht="34.5" customHeight="1">
      <c r="A367" s="152" t="s">
        <v>2</v>
      </c>
      <c r="B367" s="151" t="s">
        <v>122</v>
      </c>
      <c r="C367" s="151" t="s">
        <v>123</v>
      </c>
      <c r="D367" s="159" t="s">
        <v>79</v>
      </c>
      <c r="E367" s="156" t="s">
        <v>3</v>
      </c>
      <c r="F367" s="157"/>
      <c r="G367" s="157"/>
      <c r="H367" s="157"/>
      <c r="I367" s="158"/>
      <c r="J367" s="163" t="s">
        <v>10</v>
      </c>
      <c r="K367" s="163"/>
      <c r="L367" s="163"/>
      <c r="M367" s="163"/>
      <c r="N367" s="164" t="s">
        <v>80</v>
      </c>
      <c r="O367" s="151" t="s">
        <v>5</v>
      </c>
    </row>
    <row r="368" spans="1:15" ht="15.75">
      <c r="A368" s="152"/>
      <c r="B368" s="151"/>
      <c r="C368" s="151"/>
      <c r="D368" s="160"/>
      <c r="E368" s="156"/>
      <c r="F368" s="157"/>
      <c r="G368" s="157"/>
      <c r="H368" s="157"/>
      <c r="I368" s="158"/>
      <c r="J368" s="45" t="s">
        <v>12</v>
      </c>
      <c r="K368" s="45" t="s">
        <v>13</v>
      </c>
      <c r="L368" s="45" t="s">
        <v>14</v>
      </c>
      <c r="M368" s="45" t="s">
        <v>15</v>
      </c>
      <c r="N368" s="151"/>
      <c r="O368" s="151"/>
    </row>
    <row r="369" spans="1:15" ht="15.75">
      <c r="A369" s="152"/>
      <c r="B369" s="151"/>
      <c r="C369" s="151"/>
      <c r="D369" s="161"/>
      <c r="E369" s="156"/>
      <c r="F369" s="157"/>
      <c r="G369" s="157"/>
      <c r="H369" s="157"/>
      <c r="I369" s="158"/>
      <c r="J369" s="46">
        <v>6</v>
      </c>
      <c r="K369" s="46">
        <v>3</v>
      </c>
      <c r="L369" s="46">
        <v>2</v>
      </c>
      <c r="M369" s="46">
        <v>1</v>
      </c>
      <c r="N369" s="151"/>
      <c r="O369" s="151"/>
    </row>
    <row r="370" spans="1:15" ht="39" customHeight="1">
      <c r="A370" s="42">
        <f>+A354+1</f>
        <v>181</v>
      </c>
      <c r="B370" s="42">
        <f>IF('申請者リスト'!D184="","",'申請者リスト'!D184)</f>
      </c>
      <c r="C370" s="111">
        <f>IF('申請者リスト'!C184="","",'申請者リスト'!C184)</f>
      </c>
      <c r="D370" s="111">
        <f>IF('申請者リスト'!B184="","",'申請者リスト'!B184)</f>
      </c>
      <c r="E370" s="44">
        <f>IF('申請者リスト'!H184="","",'申請者リスト'!H184)</f>
      </c>
      <c r="F370" s="5" t="s">
        <v>24</v>
      </c>
      <c r="G370" s="3">
        <f>IF('申請者リスト'!I184="","",'申請者リスト'!I184)</f>
      </c>
      <c r="H370" s="5" t="s">
        <v>24</v>
      </c>
      <c r="I370" s="4">
        <f>IF('申請者リスト'!J184="","",'申請者リスト'!J184)</f>
      </c>
      <c r="J370" s="42">
        <f>IF('申請者リスト'!K184="","",'申請者リスト'!K184)</f>
      </c>
      <c r="K370" s="42">
        <f>IF('申請者リスト'!L184="","",'申請者リスト'!L184)</f>
      </c>
      <c r="L370" s="42">
        <f>IF('申請者リスト'!M184="","",'申請者リスト'!M184)</f>
      </c>
      <c r="M370" s="42">
        <f>IF('申請者リスト'!N184="","",'申請者リスト'!N184)</f>
      </c>
      <c r="N370" s="42">
        <f>IF('申請者リスト'!O184=0,"",'申請者リスト'!O184)</f>
      </c>
      <c r="O370" s="43"/>
    </row>
    <row r="371" spans="1:15" ht="39" customHeight="1">
      <c r="A371" s="42">
        <f>+A370+1</f>
        <v>182</v>
      </c>
      <c r="B371" s="42">
        <f>IF('申請者リスト'!D185="","",'申請者リスト'!D185)</f>
      </c>
      <c r="C371" s="111">
        <f>IF('申請者リスト'!C185="","",'申請者リスト'!C185)</f>
      </c>
      <c r="D371" s="111">
        <f>IF('申請者リスト'!B185="","",'申請者リスト'!B185)</f>
      </c>
      <c r="E371" s="44">
        <f>IF('申請者リスト'!H185="","",'申請者リスト'!H185)</f>
      </c>
      <c r="F371" s="5" t="s">
        <v>24</v>
      </c>
      <c r="G371" s="3">
        <f>IF('申請者リスト'!I185="","",'申請者リスト'!I185)</f>
      </c>
      <c r="H371" s="5" t="s">
        <v>24</v>
      </c>
      <c r="I371" s="4">
        <f>IF('申請者リスト'!J185="","",'申請者リスト'!J185)</f>
      </c>
      <c r="J371" s="42">
        <f>IF('申請者リスト'!K185="","",'申請者リスト'!K185)</f>
      </c>
      <c r="K371" s="42">
        <f>IF('申請者リスト'!L185="","",'申請者リスト'!L185)</f>
      </c>
      <c r="L371" s="42">
        <f>IF('申請者リスト'!M185="","",'申請者リスト'!M185)</f>
      </c>
      <c r="M371" s="42">
        <f>IF('申請者リスト'!N185="","",'申請者リスト'!N185)</f>
      </c>
      <c r="N371" s="42">
        <f>IF('申請者リスト'!O185=0,"",'申請者リスト'!O185)</f>
      </c>
      <c r="O371" s="43"/>
    </row>
    <row r="372" spans="1:15" ht="39" customHeight="1">
      <c r="A372" s="42">
        <f aca="true" t="shared" si="12" ref="A372:A384">+A371+1</f>
        <v>183</v>
      </c>
      <c r="B372" s="42">
        <f>IF('申請者リスト'!D186="","",'申請者リスト'!D186)</f>
      </c>
      <c r="C372" s="111">
        <f>IF('申請者リスト'!C186="","",'申請者リスト'!C186)</f>
      </c>
      <c r="D372" s="111">
        <f>IF('申請者リスト'!B186="","",'申請者リスト'!B186)</f>
      </c>
      <c r="E372" s="44">
        <f>IF('申請者リスト'!H186="","",'申請者リスト'!H186)</f>
      </c>
      <c r="F372" s="5" t="s">
        <v>24</v>
      </c>
      <c r="G372" s="3">
        <f>IF('申請者リスト'!I186="","",'申請者リスト'!I186)</f>
      </c>
      <c r="H372" s="5" t="s">
        <v>24</v>
      </c>
      <c r="I372" s="4">
        <f>IF('申請者リスト'!J186="","",'申請者リスト'!J186)</f>
      </c>
      <c r="J372" s="42">
        <f>IF('申請者リスト'!K186="","",'申請者リスト'!K186)</f>
      </c>
      <c r="K372" s="42">
        <f>IF('申請者リスト'!L186="","",'申請者リスト'!L186)</f>
      </c>
      <c r="L372" s="42">
        <f>IF('申請者リスト'!M186="","",'申請者リスト'!M186)</f>
      </c>
      <c r="M372" s="42">
        <f>IF('申請者リスト'!N186="","",'申請者リスト'!N186)</f>
      </c>
      <c r="N372" s="42">
        <f>IF('申請者リスト'!O186=0,"",'申請者リスト'!O186)</f>
      </c>
      <c r="O372" s="43"/>
    </row>
    <row r="373" spans="1:15" ht="39" customHeight="1">
      <c r="A373" s="42">
        <f t="shared" si="12"/>
        <v>184</v>
      </c>
      <c r="B373" s="42">
        <f>IF('申請者リスト'!D187="","",'申請者リスト'!D187)</f>
      </c>
      <c r="C373" s="111">
        <f>IF('申請者リスト'!C187="","",'申請者リスト'!C187)</f>
      </c>
      <c r="D373" s="111">
        <f>IF('申請者リスト'!B187="","",'申請者リスト'!B187)</f>
      </c>
      <c r="E373" s="44">
        <f>IF('申請者リスト'!H187="","",'申請者リスト'!H187)</f>
      </c>
      <c r="F373" s="5" t="s">
        <v>24</v>
      </c>
      <c r="G373" s="3">
        <f>IF('申請者リスト'!I187="","",'申請者リスト'!I187)</f>
      </c>
      <c r="H373" s="5" t="s">
        <v>24</v>
      </c>
      <c r="I373" s="4">
        <f>IF('申請者リスト'!J187="","",'申請者リスト'!J187)</f>
      </c>
      <c r="J373" s="42">
        <f>IF('申請者リスト'!K187="","",'申請者リスト'!K187)</f>
      </c>
      <c r="K373" s="42">
        <f>IF('申請者リスト'!L187="","",'申請者リスト'!L187)</f>
      </c>
      <c r="L373" s="42">
        <f>IF('申請者リスト'!M187="","",'申請者リスト'!M187)</f>
      </c>
      <c r="M373" s="42">
        <f>IF('申請者リスト'!N187="","",'申請者リスト'!N187)</f>
      </c>
      <c r="N373" s="42">
        <f>IF('申請者リスト'!O187=0,"",'申請者リスト'!O187)</f>
      </c>
      <c r="O373" s="43"/>
    </row>
    <row r="374" spans="1:15" ht="39" customHeight="1">
      <c r="A374" s="42">
        <f t="shared" si="12"/>
        <v>185</v>
      </c>
      <c r="B374" s="42">
        <f>IF('申請者リスト'!D188="","",'申請者リスト'!D188)</f>
      </c>
      <c r="C374" s="111">
        <f>IF('申請者リスト'!C188="","",'申請者リスト'!C188)</f>
      </c>
      <c r="D374" s="111">
        <f>IF('申請者リスト'!B188="","",'申請者リスト'!B188)</f>
      </c>
      <c r="E374" s="44">
        <f>IF('申請者リスト'!H188="","",'申請者リスト'!H188)</f>
      </c>
      <c r="F374" s="5" t="s">
        <v>24</v>
      </c>
      <c r="G374" s="3">
        <f>IF('申請者リスト'!I188="","",'申請者リスト'!I188)</f>
      </c>
      <c r="H374" s="5" t="s">
        <v>24</v>
      </c>
      <c r="I374" s="4">
        <f>IF('申請者リスト'!J188="","",'申請者リスト'!J188)</f>
      </c>
      <c r="J374" s="42">
        <f>IF('申請者リスト'!K188="","",'申請者リスト'!K188)</f>
      </c>
      <c r="K374" s="42">
        <f>IF('申請者リスト'!L188="","",'申請者リスト'!L188)</f>
      </c>
      <c r="L374" s="42">
        <f>IF('申請者リスト'!M188="","",'申請者リスト'!M188)</f>
      </c>
      <c r="M374" s="42">
        <f>IF('申請者リスト'!N188="","",'申請者リスト'!N188)</f>
      </c>
      <c r="N374" s="42">
        <f>IF('申請者リスト'!O188=0,"",'申請者リスト'!O188)</f>
      </c>
      <c r="O374" s="43"/>
    </row>
    <row r="375" spans="1:15" ht="39" customHeight="1">
      <c r="A375" s="42">
        <f t="shared" si="12"/>
        <v>186</v>
      </c>
      <c r="B375" s="42">
        <f>IF('申請者リスト'!D189="","",'申請者リスト'!D189)</f>
      </c>
      <c r="C375" s="111">
        <f>IF('申請者リスト'!C189="","",'申請者リスト'!C189)</f>
      </c>
      <c r="D375" s="111">
        <f>IF('申請者リスト'!B189="","",'申請者リスト'!B189)</f>
      </c>
      <c r="E375" s="44">
        <f>IF('申請者リスト'!H189="","",'申請者リスト'!H189)</f>
      </c>
      <c r="F375" s="5" t="s">
        <v>24</v>
      </c>
      <c r="G375" s="3">
        <f>IF('申請者リスト'!I189="","",'申請者リスト'!I189)</f>
      </c>
      <c r="H375" s="5" t="s">
        <v>24</v>
      </c>
      <c r="I375" s="4">
        <f>IF('申請者リスト'!J189="","",'申請者リスト'!J189)</f>
      </c>
      <c r="J375" s="42">
        <f>IF('申請者リスト'!K189="","",'申請者リスト'!K189)</f>
      </c>
      <c r="K375" s="42">
        <f>IF('申請者リスト'!L189="","",'申請者リスト'!L189)</f>
      </c>
      <c r="L375" s="42">
        <f>IF('申請者リスト'!M189="","",'申請者リスト'!M189)</f>
      </c>
      <c r="M375" s="42">
        <f>IF('申請者リスト'!N189="","",'申請者リスト'!N189)</f>
      </c>
      <c r="N375" s="42">
        <f>IF('申請者リスト'!O189=0,"",'申請者リスト'!O189)</f>
      </c>
      <c r="O375" s="43"/>
    </row>
    <row r="376" spans="1:15" ht="39" customHeight="1">
      <c r="A376" s="42">
        <f t="shared" si="12"/>
        <v>187</v>
      </c>
      <c r="B376" s="42">
        <f>IF('申請者リスト'!D190="","",'申請者リスト'!D190)</f>
      </c>
      <c r="C376" s="111">
        <f>IF('申請者リスト'!C190="","",'申請者リスト'!C190)</f>
      </c>
      <c r="D376" s="111">
        <f>IF('申請者リスト'!B190="","",'申請者リスト'!B190)</f>
      </c>
      <c r="E376" s="44">
        <f>IF('申請者リスト'!H190="","",'申請者リスト'!H190)</f>
      </c>
      <c r="F376" s="5" t="s">
        <v>24</v>
      </c>
      <c r="G376" s="3">
        <f>IF('申請者リスト'!I190="","",'申請者リスト'!I190)</f>
      </c>
      <c r="H376" s="5" t="s">
        <v>24</v>
      </c>
      <c r="I376" s="4">
        <f>IF('申請者リスト'!J190="","",'申請者リスト'!J190)</f>
      </c>
      <c r="J376" s="42">
        <f>IF('申請者リスト'!K190="","",'申請者リスト'!K190)</f>
      </c>
      <c r="K376" s="42">
        <f>IF('申請者リスト'!L190="","",'申請者リスト'!L190)</f>
      </c>
      <c r="L376" s="42">
        <f>IF('申請者リスト'!M190="","",'申請者リスト'!M190)</f>
      </c>
      <c r="M376" s="42">
        <f>IF('申請者リスト'!N190="","",'申請者リスト'!N190)</f>
      </c>
      <c r="N376" s="42">
        <f>IF('申請者リスト'!O190=0,"",'申請者リスト'!O190)</f>
      </c>
      <c r="O376" s="43"/>
    </row>
    <row r="377" spans="1:15" ht="39" customHeight="1">
      <c r="A377" s="42">
        <f t="shared" si="12"/>
        <v>188</v>
      </c>
      <c r="B377" s="42">
        <f>IF('申請者リスト'!D191="","",'申請者リスト'!D191)</f>
      </c>
      <c r="C377" s="111">
        <f>IF('申請者リスト'!C191="","",'申請者リスト'!C191)</f>
      </c>
      <c r="D377" s="111">
        <f>IF('申請者リスト'!B191="","",'申請者リスト'!B191)</f>
      </c>
      <c r="E377" s="44">
        <f>IF('申請者リスト'!H191="","",'申請者リスト'!H191)</f>
      </c>
      <c r="F377" s="5" t="s">
        <v>24</v>
      </c>
      <c r="G377" s="3">
        <f>IF('申請者リスト'!I191="","",'申請者リスト'!I191)</f>
      </c>
      <c r="H377" s="5" t="s">
        <v>24</v>
      </c>
      <c r="I377" s="4">
        <f>IF('申請者リスト'!J191="","",'申請者リスト'!J191)</f>
      </c>
      <c r="J377" s="42">
        <f>IF('申請者リスト'!K191="","",'申請者リスト'!K191)</f>
      </c>
      <c r="K377" s="42">
        <f>IF('申請者リスト'!L191="","",'申請者リスト'!L191)</f>
      </c>
      <c r="L377" s="42">
        <f>IF('申請者リスト'!M191="","",'申請者リスト'!M191)</f>
      </c>
      <c r="M377" s="42">
        <f>IF('申請者リスト'!N191="","",'申請者リスト'!N191)</f>
      </c>
      <c r="N377" s="42">
        <f>IF('申請者リスト'!O191=0,"",'申請者リスト'!O191)</f>
      </c>
      <c r="O377" s="43"/>
    </row>
    <row r="378" spans="1:15" ht="39" customHeight="1">
      <c r="A378" s="42">
        <f t="shared" si="12"/>
        <v>189</v>
      </c>
      <c r="B378" s="42">
        <f>IF('申請者リスト'!D192="","",'申請者リスト'!D192)</f>
      </c>
      <c r="C378" s="111">
        <f>IF('申請者リスト'!C192="","",'申請者リスト'!C192)</f>
      </c>
      <c r="D378" s="111">
        <f>IF('申請者リスト'!B192="","",'申請者リスト'!B192)</f>
      </c>
      <c r="E378" s="44">
        <f>IF('申請者リスト'!H192="","",'申請者リスト'!H192)</f>
      </c>
      <c r="F378" s="5" t="s">
        <v>24</v>
      </c>
      <c r="G378" s="3">
        <f>IF('申請者リスト'!I192="","",'申請者リスト'!I192)</f>
      </c>
      <c r="H378" s="5" t="s">
        <v>24</v>
      </c>
      <c r="I378" s="4">
        <f>IF('申請者リスト'!J192="","",'申請者リスト'!J192)</f>
      </c>
      <c r="J378" s="42">
        <f>IF('申請者リスト'!K192="","",'申請者リスト'!K192)</f>
      </c>
      <c r="K378" s="42">
        <f>IF('申請者リスト'!L192="","",'申請者リスト'!L192)</f>
      </c>
      <c r="L378" s="42">
        <f>IF('申請者リスト'!M192="","",'申請者リスト'!M192)</f>
      </c>
      <c r="M378" s="42">
        <f>IF('申請者リスト'!N192="","",'申請者リスト'!N192)</f>
      </c>
      <c r="N378" s="42">
        <f>IF('申請者リスト'!O192=0,"",'申請者リスト'!O192)</f>
      </c>
      <c r="O378" s="43"/>
    </row>
    <row r="379" spans="1:15" ht="39" customHeight="1">
      <c r="A379" s="42">
        <f t="shared" si="12"/>
        <v>190</v>
      </c>
      <c r="B379" s="42">
        <f>IF('申請者リスト'!D193="","",'申請者リスト'!D193)</f>
      </c>
      <c r="C379" s="111">
        <f>IF('申請者リスト'!C193="","",'申請者リスト'!C193)</f>
      </c>
      <c r="D379" s="111">
        <f>IF('申請者リスト'!B193="","",'申請者リスト'!B193)</f>
      </c>
      <c r="E379" s="44">
        <f>IF('申請者リスト'!H193="","",'申請者リスト'!H193)</f>
      </c>
      <c r="F379" s="5" t="s">
        <v>24</v>
      </c>
      <c r="G379" s="3">
        <f>IF('申請者リスト'!I193="","",'申請者リスト'!I193)</f>
      </c>
      <c r="H379" s="5" t="s">
        <v>24</v>
      </c>
      <c r="I379" s="4">
        <f>IF('申請者リスト'!J193="","",'申請者リスト'!J193)</f>
      </c>
      <c r="J379" s="42">
        <f>IF('申請者リスト'!K193="","",'申請者リスト'!K193)</f>
      </c>
      <c r="K379" s="42">
        <f>IF('申請者リスト'!L193="","",'申請者リスト'!L193)</f>
      </c>
      <c r="L379" s="42">
        <f>IF('申請者リスト'!M193="","",'申請者リスト'!M193)</f>
      </c>
      <c r="M379" s="42">
        <f>IF('申請者リスト'!N193="","",'申請者リスト'!N193)</f>
      </c>
      <c r="N379" s="42">
        <f>IF('申請者リスト'!O193=0,"",'申請者リスト'!O193)</f>
      </c>
      <c r="O379" s="43"/>
    </row>
    <row r="380" spans="1:15" ht="39" customHeight="1">
      <c r="A380" s="42">
        <f t="shared" si="12"/>
        <v>191</v>
      </c>
      <c r="B380" s="42">
        <f>IF('申請者リスト'!D194="","",'申請者リスト'!D194)</f>
      </c>
      <c r="C380" s="111">
        <f>IF('申請者リスト'!C194="","",'申請者リスト'!C194)</f>
      </c>
      <c r="D380" s="111">
        <f>IF('申請者リスト'!B194="","",'申請者リスト'!B194)</f>
      </c>
      <c r="E380" s="44">
        <f>IF('申請者リスト'!H194="","",'申請者リスト'!H194)</f>
      </c>
      <c r="F380" s="5" t="s">
        <v>24</v>
      </c>
      <c r="G380" s="3">
        <f>IF('申請者リスト'!I194="","",'申請者リスト'!I194)</f>
      </c>
      <c r="H380" s="5" t="s">
        <v>24</v>
      </c>
      <c r="I380" s="4">
        <f>IF('申請者リスト'!J194="","",'申請者リスト'!J194)</f>
      </c>
      <c r="J380" s="42">
        <f>IF('申請者リスト'!K194="","",'申請者リスト'!K194)</f>
      </c>
      <c r="K380" s="42">
        <f>IF('申請者リスト'!L194="","",'申請者リスト'!L194)</f>
      </c>
      <c r="L380" s="42">
        <f>IF('申請者リスト'!M194="","",'申請者リスト'!M194)</f>
      </c>
      <c r="M380" s="42">
        <f>IF('申請者リスト'!N194="","",'申請者リスト'!N194)</f>
      </c>
      <c r="N380" s="42">
        <f>IF('申請者リスト'!O194=0,"",'申請者リスト'!O194)</f>
      </c>
      <c r="O380" s="43"/>
    </row>
    <row r="381" spans="1:15" ht="39" customHeight="1">
      <c r="A381" s="42">
        <f t="shared" si="12"/>
        <v>192</v>
      </c>
      <c r="B381" s="42">
        <f>IF('申請者リスト'!D195="","",'申請者リスト'!D195)</f>
      </c>
      <c r="C381" s="111">
        <f>IF('申請者リスト'!C195="","",'申請者リスト'!C195)</f>
      </c>
      <c r="D381" s="111">
        <f>IF('申請者リスト'!B195="","",'申請者リスト'!B195)</f>
      </c>
      <c r="E381" s="44">
        <f>IF('申請者リスト'!H195="","",'申請者リスト'!H195)</f>
      </c>
      <c r="F381" s="5" t="s">
        <v>24</v>
      </c>
      <c r="G381" s="3">
        <f>IF('申請者リスト'!I195="","",'申請者リスト'!I195)</f>
      </c>
      <c r="H381" s="5" t="s">
        <v>24</v>
      </c>
      <c r="I381" s="4">
        <f>IF('申請者リスト'!J195="","",'申請者リスト'!J195)</f>
      </c>
      <c r="J381" s="42">
        <f>IF('申請者リスト'!K195="","",'申請者リスト'!K195)</f>
      </c>
      <c r="K381" s="42">
        <f>IF('申請者リスト'!L195="","",'申請者リスト'!L195)</f>
      </c>
      <c r="L381" s="42">
        <f>IF('申請者リスト'!M195="","",'申請者リスト'!M195)</f>
      </c>
      <c r="M381" s="42">
        <f>IF('申請者リスト'!N195="","",'申請者リスト'!N195)</f>
      </c>
      <c r="N381" s="42">
        <f>IF('申請者リスト'!O195=0,"",'申請者リスト'!O195)</f>
      </c>
      <c r="O381" s="43"/>
    </row>
    <row r="382" spans="1:15" ht="39" customHeight="1">
      <c r="A382" s="42">
        <f t="shared" si="12"/>
        <v>193</v>
      </c>
      <c r="B382" s="42">
        <f>IF('申請者リスト'!D196="","",'申請者リスト'!D196)</f>
      </c>
      <c r="C382" s="111">
        <f>IF('申請者リスト'!C196="","",'申請者リスト'!C196)</f>
      </c>
      <c r="D382" s="111">
        <f>IF('申請者リスト'!B196="","",'申請者リスト'!B196)</f>
      </c>
      <c r="E382" s="44">
        <f>IF('申請者リスト'!H196="","",'申請者リスト'!H196)</f>
      </c>
      <c r="F382" s="5" t="s">
        <v>24</v>
      </c>
      <c r="G382" s="3">
        <f>IF('申請者リスト'!I196="","",'申請者リスト'!I196)</f>
      </c>
      <c r="H382" s="5" t="s">
        <v>24</v>
      </c>
      <c r="I382" s="4">
        <f>IF('申請者リスト'!J196="","",'申請者リスト'!J196)</f>
      </c>
      <c r="J382" s="42">
        <f>IF('申請者リスト'!K196="","",'申請者リスト'!K196)</f>
      </c>
      <c r="K382" s="42">
        <f>IF('申請者リスト'!L196="","",'申請者リスト'!L196)</f>
      </c>
      <c r="L382" s="42">
        <f>IF('申請者リスト'!M196="","",'申請者リスト'!M196)</f>
      </c>
      <c r="M382" s="42">
        <f>IF('申請者リスト'!N196="","",'申請者リスト'!N196)</f>
      </c>
      <c r="N382" s="42">
        <f>IF('申請者リスト'!O196=0,"",'申請者リスト'!O196)</f>
      </c>
      <c r="O382" s="43"/>
    </row>
    <row r="383" spans="1:15" ht="39" customHeight="1">
      <c r="A383" s="42">
        <f t="shared" si="12"/>
        <v>194</v>
      </c>
      <c r="B383" s="42">
        <f>IF('申請者リスト'!D197="","",'申請者リスト'!D197)</f>
      </c>
      <c r="C383" s="111">
        <f>IF('申請者リスト'!C197="","",'申請者リスト'!C197)</f>
      </c>
      <c r="D383" s="111">
        <f>IF('申請者リスト'!B197="","",'申請者リスト'!B197)</f>
      </c>
      <c r="E383" s="44">
        <f>IF('申請者リスト'!H197="","",'申請者リスト'!H197)</f>
      </c>
      <c r="F383" s="5" t="s">
        <v>24</v>
      </c>
      <c r="G383" s="3">
        <f>IF('申請者リスト'!I197="","",'申請者リスト'!I197)</f>
      </c>
      <c r="H383" s="5" t="s">
        <v>24</v>
      </c>
      <c r="I383" s="4">
        <f>IF('申請者リスト'!J197="","",'申請者リスト'!J197)</f>
      </c>
      <c r="J383" s="42">
        <f>IF('申請者リスト'!K197="","",'申請者リスト'!K197)</f>
      </c>
      <c r="K383" s="42">
        <f>IF('申請者リスト'!L197="","",'申請者リスト'!L197)</f>
      </c>
      <c r="L383" s="42">
        <f>IF('申請者リスト'!M197="","",'申請者リスト'!M197)</f>
      </c>
      <c r="M383" s="42">
        <f>IF('申請者リスト'!N197="","",'申請者リスト'!N197)</f>
      </c>
      <c r="N383" s="42">
        <f>IF('申請者リスト'!O197=0,"",'申請者リスト'!O197)</f>
      </c>
      <c r="O383" s="43"/>
    </row>
    <row r="384" spans="1:15" ht="39" customHeight="1">
      <c r="A384" s="42">
        <f t="shared" si="12"/>
        <v>195</v>
      </c>
      <c r="B384" s="42">
        <f>IF('申請者リスト'!D198="","",'申請者リスト'!D198)</f>
      </c>
      <c r="C384" s="111">
        <f>IF('申請者リスト'!C198="","",'申請者リスト'!C198)</f>
      </c>
      <c r="D384" s="111">
        <f>IF('申請者リスト'!B198="","",'申請者リスト'!B198)</f>
      </c>
      <c r="E384" s="44">
        <f>IF('申請者リスト'!H198="","",'申請者リスト'!H198)</f>
      </c>
      <c r="F384" s="5" t="s">
        <v>24</v>
      </c>
      <c r="G384" s="3">
        <f>IF('申請者リスト'!I198="","",'申請者リスト'!I198)</f>
      </c>
      <c r="H384" s="5" t="s">
        <v>24</v>
      </c>
      <c r="I384" s="4">
        <f>IF('申請者リスト'!J198="","",'申請者リスト'!J198)</f>
      </c>
      <c r="J384" s="42">
        <f>IF('申請者リスト'!K198="","",'申請者リスト'!K198)</f>
      </c>
      <c r="K384" s="42">
        <f>IF('申請者リスト'!L198="","",'申請者リスト'!L198)</f>
      </c>
      <c r="L384" s="42">
        <f>IF('申請者リスト'!M198="","",'申請者リスト'!M198)</f>
      </c>
      <c r="M384" s="42">
        <f>IF('申請者リスト'!N198="","",'申請者リスト'!N198)</f>
      </c>
      <c r="N384" s="42">
        <f>IF('申請者リスト'!O198=0,"",'申請者リスト'!O198)</f>
      </c>
      <c r="O384" s="43"/>
    </row>
    <row r="385" spans="1:15" ht="15.75" customHeight="1">
      <c r="A385" s="1" t="s">
        <v>17</v>
      </c>
      <c r="B385" s="1"/>
      <c r="C385" s="1"/>
      <c r="D385" s="1"/>
      <c r="E385" s="1"/>
      <c r="F385" s="1"/>
      <c r="G385" s="1"/>
      <c r="H385" s="1"/>
      <c r="I385" s="1"/>
      <c r="J385" s="1"/>
      <c r="K385" s="1"/>
      <c r="L385" s="1"/>
      <c r="M385" s="1"/>
      <c r="N385" s="1"/>
      <c r="O385" s="2"/>
    </row>
    <row r="386" spans="1:15" ht="15.75" customHeight="1">
      <c r="A386" s="1" t="s">
        <v>75</v>
      </c>
      <c r="B386" s="1"/>
      <c r="C386" s="1"/>
      <c r="D386" s="1"/>
      <c r="E386" s="1"/>
      <c r="F386" s="1"/>
      <c r="G386" s="1"/>
      <c r="H386" s="1"/>
      <c r="I386" s="1"/>
      <c r="J386" s="1"/>
      <c r="K386" s="1"/>
      <c r="L386" s="1"/>
      <c r="M386" s="1"/>
      <c r="N386" s="1"/>
      <c r="O386" s="2"/>
    </row>
    <row r="387" spans="1:15" ht="15.75" customHeight="1">
      <c r="A387" s="1"/>
      <c r="B387" s="1" t="s">
        <v>139</v>
      </c>
      <c r="C387" s="1"/>
      <c r="D387" s="1"/>
      <c r="E387" s="1"/>
      <c r="F387" s="1"/>
      <c r="G387" s="1"/>
      <c r="H387" s="1"/>
      <c r="I387" s="1"/>
      <c r="J387" s="1"/>
      <c r="K387" s="1"/>
      <c r="L387" s="1"/>
      <c r="M387" s="1"/>
      <c r="N387" s="1"/>
      <c r="O387" s="2"/>
    </row>
    <row r="388" spans="1:15" ht="15.75" customHeight="1">
      <c r="A388" s="1" t="s">
        <v>76</v>
      </c>
      <c r="B388" s="1" t="s">
        <v>74</v>
      </c>
      <c r="C388" s="1"/>
      <c r="D388" s="1"/>
      <c r="E388" s="1"/>
      <c r="F388" s="1"/>
      <c r="G388" s="1"/>
      <c r="H388" s="1"/>
      <c r="I388" s="1"/>
      <c r="J388" s="1"/>
      <c r="K388" s="1"/>
      <c r="L388" s="1"/>
      <c r="M388" s="1"/>
      <c r="N388" s="1"/>
      <c r="O388" s="2"/>
    </row>
    <row r="389" spans="1:15" ht="15.75" customHeight="1">
      <c r="A389" s="1" t="s">
        <v>77</v>
      </c>
      <c r="B389" s="1" t="s">
        <v>78</v>
      </c>
      <c r="C389" s="1"/>
      <c r="D389" s="1"/>
      <c r="E389" s="1"/>
      <c r="F389" s="1"/>
      <c r="G389" s="1"/>
      <c r="H389" s="1"/>
      <c r="I389" s="1"/>
      <c r="J389" s="1"/>
      <c r="K389" s="1"/>
      <c r="L389" s="1"/>
      <c r="M389" s="1"/>
      <c r="N389" s="1"/>
      <c r="O389" s="2"/>
    </row>
    <row r="390" spans="1:15" ht="14.25">
      <c r="A390" s="1"/>
      <c r="B390" s="2"/>
      <c r="C390" s="2"/>
      <c r="D390" s="2"/>
      <c r="E390" s="2"/>
      <c r="F390" s="2"/>
      <c r="G390" s="2"/>
      <c r="H390" s="2"/>
      <c r="I390" s="2"/>
      <c r="J390" s="2"/>
      <c r="K390" s="2"/>
      <c r="L390" s="2"/>
      <c r="M390" s="2"/>
      <c r="N390" s="2"/>
      <c r="O390" s="2"/>
    </row>
    <row r="391" spans="1:15" ht="14.25">
      <c r="A391" s="1" t="s">
        <v>0</v>
      </c>
      <c r="B391" s="2"/>
      <c r="C391" s="2"/>
      <c r="D391" s="2"/>
      <c r="E391" s="2"/>
      <c r="K391" s="2" t="s">
        <v>53</v>
      </c>
      <c r="L391" s="60">
        <f>$L$1</f>
        <v>0</v>
      </c>
      <c r="M391" s="2" t="s">
        <v>124</v>
      </c>
      <c r="N391" s="2">
        <f>+N361+1</f>
        <v>14</v>
      </c>
      <c r="O391" s="2" t="s">
        <v>52</v>
      </c>
    </row>
    <row r="392" spans="1:17" ht="14.25">
      <c r="A392" s="2"/>
      <c r="B392" s="2"/>
      <c r="C392" s="2"/>
      <c r="D392" s="2"/>
      <c r="E392" s="2"/>
      <c r="F392" s="2"/>
      <c r="G392" s="2"/>
      <c r="H392" s="2"/>
      <c r="I392" s="2"/>
      <c r="J392" s="2"/>
      <c r="K392" s="2"/>
      <c r="L392" s="2"/>
      <c r="M392" s="2"/>
      <c r="N392" s="2"/>
      <c r="O392" s="2"/>
      <c r="Q392" s="1"/>
    </row>
    <row r="393" spans="1:15" ht="14.25">
      <c r="A393" s="150" t="s">
        <v>1</v>
      </c>
      <c r="B393" s="150"/>
      <c r="C393" s="150"/>
      <c r="D393" s="150"/>
      <c r="E393" s="150"/>
      <c r="F393" s="150"/>
      <c r="G393" s="150"/>
      <c r="H393" s="150"/>
      <c r="I393" s="150"/>
      <c r="J393" s="150"/>
      <c r="K393" s="150"/>
      <c r="L393" s="150"/>
      <c r="M393" s="150"/>
      <c r="N393" s="150"/>
      <c r="O393" s="150"/>
    </row>
    <row r="394" spans="1:15" ht="13.5">
      <c r="A394" s="2"/>
      <c r="B394" s="2"/>
      <c r="C394" s="2"/>
      <c r="D394" s="2"/>
      <c r="E394" s="2"/>
      <c r="F394" s="2"/>
      <c r="G394" s="2"/>
      <c r="H394" s="2"/>
      <c r="I394" s="2"/>
      <c r="J394" s="2"/>
      <c r="K394" s="2"/>
      <c r="L394" s="2"/>
      <c r="M394" s="2"/>
      <c r="N394" s="2"/>
      <c r="O394" s="2"/>
    </row>
    <row r="395" spans="1:15" ht="14.25">
      <c r="A395" s="2"/>
      <c r="B395" s="2"/>
      <c r="C395" s="2"/>
      <c r="D395" s="2"/>
      <c r="E395" s="2"/>
      <c r="F395" s="2"/>
      <c r="G395" s="16" t="s">
        <v>54</v>
      </c>
      <c r="H395" s="16"/>
      <c r="I395" s="16"/>
      <c r="J395" s="165">
        <f>$J$5</f>
        <v>0</v>
      </c>
      <c r="K395" s="165"/>
      <c r="L395" s="165"/>
      <c r="M395" s="165"/>
      <c r="N395" s="165"/>
      <c r="O395" s="16" t="s">
        <v>115</v>
      </c>
    </row>
    <row r="396" spans="1:15" ht="4.5" customHeight="1">
      <c r="A396" s="2"/>
      <c r="B396" s="2"/>
      <c r="C396" s="2"/>
      <c r="D396" s="2"/>
      <c r="E396" s="2"/>
      <c r="F396" s="2"/>
      <c r="G396" s="2"/>
      <c r="H396" s="2"/>
      <c r="I396" s="2"/>
      <c r="J396" s="2"/>
      <c r="K396" s="2"/>
      <c r="L396" s="2"/>
      <c r="M396" s="2"/>
      <c r="N396" s="2"/>
      <c r="O396" s="2"/>
    </row>
    <row r="397" spans="1:15" ht="34.5" customHeight="1">
      <c r="A397" s="152" t="s">
        <v>2</v>
      </c>
      <c r="B397" s="151" t="s">
        <v>122</v>
      </c>
      <c r="C397" s="151" t="s">
        <v>123</v>
      </c>
      <c r="D397" s="159" t="s">
        <v>79</v>
      </c>
      <c r="E397" s="156" t="s">
        <v>3</v>
      </c>
      <c r="F397" s="157"/>
      <c r="G397" s="157"/>
      <c r="H397" s="157"/>
      <c r="I397" s="158"/>
      <c r="J397" s="163" t="s">
        <v>10</v>
      </c>
      <c r="K397" s="163"/>
      <c r="L397" s="163"/>
      <c r="M397" s="163"/>
      <c r="N397" s="164" t="s">
        <v>80</v>
      </c>
      <c r="O397" s="151" t="s">
        <v>5</v>
      </c>
    </row>
    <row r="398" spans="1:15" ht="15.75">
      <c r="A398" s="152"/>
      <c r="B398" s="151"/>
      <c r="C398" s="151"/>
      <c r="D398" s="160"/>
      <c r="E398" s="156"/>
      <c r="F398" s="157"/>
      <c r="G398" s="157"/>
      <c r="H398" s="157"/>
      <c r="I398" s="158"/>
      <c r="J398" s="45" t="s">
        <v>12</v>
      </c>
      <c r="K398" s="45" t="s">
        <v>13</v>
      </c>
      <c r="L398" s="45" t="s">
        <v>14</v>
      </c>
      <c r="M398" s="45" t="s">
        <v>15</v>
      </c>
      <c r="N398" s="151"/>
      <c r="O398" s="151"/>
    </row>
    <row r="399" spans="1:15" ht="15.75">
      <c r="A399" s="152"/>
      <c r="B399" s="151"/>
      <c r="C399" s="151"/>
      <c r="D399" s="161"/>
      <c r="E399" s="156"/>
      <c r="F399" s="157"/>
      <c r="G399" s="157"/>
      <c r="H399" s="157"/>
      <c r="I399" s="158"/>
      <c r="J399" s="46">
        <v>6</v>
      </c>
      <c r="K399" s="46">
        <v>3</v>
      </c>
      <c r="L399" s="46">
        <v>2</v>
      </c>
      <c r="M399" s="46">
        <v>1</v>
      </c>
      <c r="N399" s="151"/>
      <c r="O399" s="151"/>
    </row>
    <row r="400" spans="1:15" ht="39" customHeight="1">
      <c r="A400" s="42">
        <f>+A384+1</f>
        <v>196</v>
      </c>
      <c r="B400" s="42">
        <f>IF('申請者リスト'!D199="","",'申請者リスト'!D199)</f>
      </c>
      <c r="C400" s="111">
        <f>IF('申請者リスト'!C199="","",'申請者リスト'!C199)</f>
      </c>
      <c r="D400" s="111">
        <f>IF('申請者リスト'!B199="","",'申請者リスト'!B199)</f>
      </c>
      <c r="E400" s="44">
        <f>IF('申請者リスト'!H199="","",'申請者リスト'!H199)</f>
      </c>
      <c r="F400" s="5" t="s">
        <v>24</v>
      </c>
      <c r="G400" s="3">
        <f>IF('申請者リスト'!I199="","",'申請者リスト'!I199)</f>
      </c>
      <c r="H400" s="5" t="s">
        <v>24</v>
      </c>
      <c r="I400" s="4">
        <f>IF('申請者リスト'!J199="","",'申請者リスト'!J199)</f>
      </c>
      <c r="J400" s="42">
        <f>IF('申請者リスト'!K199="","",'申請者リスト'!K199)</f>
      </c>
      <c r="K400" s="42">
        <f>IF('申請者リスト'!L199="","",'申請者リスト'!L199)</f>
      </c>
      <c r="L400" s="42">
        <f>IF('申請者リスト'!M199="","",'申請者リスト'!M199)</f>
      </c>
      <c r="M400" s="42">
        <f>IF('申請者リスト'!N199="","",'申請者リスト'!N199)</f>
      </c>
      <c r="N400" s="42">
        <f>IF('申請者リスト'!O199=0,"",'申請者リスト'!O199)</f>
      </c>
      <c r="O400" s="43"/>
    </row>
    <row r="401" spans="1:15" ht="39" customHeight="1">
      <c r="A401" s="42">
        <f>+A400+1</f>
        <v>197</v>
      </c>
      <c r="B401" s="42">
        <f>IF('申請者リスト'!D200="","",'申請者リスト'!D200)</f>
      </c>
      <c r="C401" s="111">
        <f>IF('申請者リスト'!C200="","",'申請者リスト'!C200)</f>
      </c>
      <c r="D401" s="111">
        <f>IF('申請者リスト'!B200="","",'申請者リスト'!B200)</f>
      </c>
      <c r="E401" s="44">
        <f>IF('申請者リスト'!H200="","",'申請者リスト'!H200)</f>
      </c>
      <c r="F401" s="5" t="s">
        <v>24</v>
      </c>
      <c r="G401" s="3">
        <f>IF('申請者リスト'!I200="","",'申請者リスト'!I200)</f>
      </c>
      <c r="H401" s="5" t="s">
        <v>24</v>
      </c>
      <c r="I401" s="4">
        <f>IF('申請者リスト'!J200="","",'申請者リスト'!J200)</f>
      </c>
      <c r="J401" s="42">
        <f>IF('申請者リスト'!K200="","",'申請者リスト'!K200)</f>
      </c>
      <c r="K401" s="42">
        <f>IF('申請者リスト'!L200="","",'申請者リスト'!L200)</f>
      </c>
      <c r="L401" s="42">
        <f>IF('申請者リスト'!M200="","",'申請者リスト'!M200)</f>
      </c>
      <c r="M401" s="42">
        <f>IF('申請者リスト'!N200="","",'申請者リスト'!N200)</f>
      </c>
      <c r="N401" s="42">
        <f>IF('申請者リスト'!O200=0,"",'申請者リスト'!O200)</f>
      </c>
      <c r="O401" s="43"/>
    </row>
    <row r="402" spans="1:15" ht="39" customHeight="1">
      <c r="A402" s="42">
        <f aca="true" t="shared" si="13" ref="A402:A414">+A401+1</f>
        <v>198</v>
      </c>
      <c r="B402" s="42">
        <f>IF('申請者リスト'!D201="","",'申請者リスト'!D201)</f>
      </c>
      <c r="C402" s="111">
        <f>IF('申請者リスト'!C201="","",'申請者リスト'!C201)</f>
      </c>
      <c r="D402" s="111">
        <f>IF('申請者リスト'!B201="","",'申請者リスト'!B201)</f>
      </c>
      <c r="E402" s="44">
        <f>IF('申請者リスト'!H201="","",'申請者リスト'!H201)</f>
      </c>
      <c r="F402" s="5" t="s">
        <v>24</v>
      </c>
      <c r="G402" s="3">
        <f>IF('申請者リスト'!I201="","",'申請者リスト'!I201)</f>
      </c>
      <c r="H402" s="5" t="s">
        <v>24</v>
      </c>
      <c r="I402" s="4">
        <f>IF('申請者リスト'!J201="","",'申請者リスト'!J201)</f>
      </c>
      <c r="J402" s="42">
        <f>IF('申請者リスト'!K201="","",'申請者リスト'!K201)</f>
      </c>
      <c r="K402" s="42">
        <f>IF('申請者リスト'!L201="","",'申請者リスト'!L201)</f>
      </c>
      <c r="L402" s="42">
        <f>IF('申請者リスト'!M201="","",'申請者リスト'!M201)</f>
      </c>
      <c r="M402" s="42">
        <f>IF('申請者リスト'!N201="","",'申請者リスト'!N201)</f>
      </c>
      <c r="N402" s="42">
        <f>IF('申請者リスト'!O201=0,"",'申請者リスト'!O201)</f>
      </c>
      <c r="O402" s="43"/>
    </row>
    <row r="403" spans="1:15" ht="39" customHeight="1">
      <c r="A403" s="42">
        <f t="shared" si="13"/>
        <v>199</v>
      </c>
      <c r="B403" s="42">
        <f>IF('申請者リスト'!D202="","",'申請者リスト'!D202)</f>
      </c>
      <c r="C403" s="111">
        <f>IF('申請者リスト'!C202="","",'申請者リスト'!C202)</f>
      </c>
      <c r="D403" s="111">
        <f>IF('申請者リスト'!B202="","",'申請者リスト'!B202)</f>
      </c>
      <c r="E403" s="44">
        <f>IF('申請者リスト'!H202="","",'申請者リスト'!H202)</f>
      </c>
      <c r="F403" s="5" t="s">
        <v>24</v>
      </c>
      <c r="G403" s="3">
        <f>IF('申請者リスト'!I202="","",'申請者リスト'!I202)</f>
      </c>
      <c r="H403" s="5" t="s">
        <v>24</v>
      </c>
      <c r="I403" s="4">
        <f>IF('申請者リスト'!J202="","",'申請者リスト'!J202)</f>
      </c>
      <c r="J403" s="42">
        <f>IF('申請者リスト'!K202="","",'申請者リスト'!K202)</f>
      </c>
      <c r="K403" s="42">
        <f>IF('申請者リスト'!L202="","",'申請者リスト'!L202)</f>
      </c>
      <c r="L403" s="42">
        <f>IF('申請者リスト'!M202="","",'申請者リスト'!M202)</f>
      </c>
      <c r="M403" s="42">
        <f>IF('申請者リスト'!N202="","",'申請者リスト'!N202)</f>
      </c>
      <c r="N403" s="42">
        <f>IF('申請者リスト'!O202=0,"",'申請者リスト'!O202)</f>
      </c>
      <c r="O403" s="43"/>
    </row>
    <row r="404" spans="1:15" ht="39" customHeight="1">
      <c r="A404" s="42">
        <f t="shared" si="13"/>
        <v>200</v>
      </c>
      <c r="B404" s="42">
        <f>IF('申請者リスト'!D203="","",'申請者リスト'!D203)</f>
      </c>
      <c r="C404" s="111">
        <f>IF('申請者リスト'!C203="","",'申請者リスト'!C203)</f>
      </c>
      <c r="D404" s="111">
        <f>IF('申請者リスト'!B203="","",'申請者リスト'!B203)</f>
      </c>
      <c r="E404" s="44">
        <f>IF('申請者リスト'!H203="","",'申請者リスト'!H203)</f>
      </c>
      <c r="F404" s="5" t="s">
        <v>24</v>
      </c>
      <c r="G404" s="3">
        <f>IF('申請者リスト'!I203="","",'申請者リスト'!I203)</f>
      </c>
      <c r="H404" s="5" t="s">
        <v>24</v>
      </c>
      <c r="I404" s="4">
        <f>IF('申請者リスト'!J203="","",'申請者リスト'!J203)</f>
      </c>
      <c r="J404" s="42">
        <f>IF('申請者リスト'!K203="","",'申請者リスト'!K203)</f>
      </c>
      <c r="K404" s="42">
        <f>IF('申請者リスト'!L203="","",'申請者リスト'!L203)</f>
      </c>
      <c r="L404" s="42">
        <f>IF('申請者リスト'!M203="","",'申請者リスト'!M203)</f>
      </c>
      <c r="M404" s="42">
        <f>IF('申請者リスト'!N203="","",'申請者リスト'!N203)</f>
      </c>
      <c r="N404" s="42">
        <f>IF('申請者リスト'!O203=0,"",'申請者リスト'!O203)</f>
      </c>
      <c r="O404" s="43"/>
    </row>
    <row r="405" spans="1:15" ht="39" customHeight="1">
      <c r="A405" s="42">
        <f t="shared" si="13"/>
        <v>201</v>
      </c>
      <c r="B405" s="42">
        <f>IF('申請者リスト'!D204="","",'申請者リスト'!D204)</f>
      </c>
      <c r="C405" s="111">
        <f>IF('申請者リスト'!C204="","",'申請者リスト'!C204)</f>
      </c>
      <c r="D405" s="111">
        <f>IF('申請者リスト'!B204="","",'申請者リスト'!B204)</f>
      </c>
      <c r="E405" s="44">
        <f>IF('申請者リスト'!H204="","",'申請者リスト'!H204)</f>
      </c>
      <c r="F405" s="5" t="s">
        <v>24</v>
      </c>
      <c r="G405" s="3">
        <f>IF('申請者リスト'!I204="","",'申請者リスト'!I204)</f>
      </c>
      <c r="H405" s="5" t="s">
        <v>24</v>
      </c>
      <c r="I405" s="4">
        <f>IF('申請者リスト'!J204="","",'申請者リスト'!J204)</f>
      </c>
      <c r="J405" s="42">
        <f>IF('申請者リスト'!K204="","",'申請者リスト'!K204)</f>
      </c>
      <c r="K405" s="42">
        <f>IF('申請者リスト'!L204="","",'申請者リスト'!L204)</f>
      </c>
      <c r="L405" s="42">
        <f>IF('申請者リスト'!M204="","",'申請者リスト'!M204)</f>
      </c>
      <c r="M405" s="42">
        <f>IF('申請者リスト'!N204="","",'申請者リスト'!N204)</f>
      </c>
      <c r="N405" s="42">
        <f>IF('申請者リスト'!O204=0,"",'申請者リスト'!O204)</f>
      </c>
      <c r="O405" s="43"/>
    </row>
    <row r="406" spans="1:15" ht="39" customHeight="1">
      <c r="A406" s="42">
        <f t="shared" si="13"/>
        <v>202</v>
      </c>
      <c r="B406" s="42">
        <f>IF('申請者リスト'!D205="","",'申請者リスト'!D205)</f>
      </c>
      <c r="C406" s="111">
        <f>IF('申請者リスト'!C205="","",'申請者リスト'!C205)</f>
      </c>
      <c r="D406" s="111">
        <f>IF('申請者リスト'!B205="","",'申請者リスト'!B205)</f>
      </c>
      <c r="E406" s="44">
        <f>IF('申請者リスト'!H205="","",'申請者リスト'!H205)</f>
      </c>
      <c r="F406" s="5" t="s">
        <v>24</v>
      </c>
      <c r="G406" s="3">
        <f>IF('申請者リスト'!I205="","",'申請者リスト'!I205)</f>
      </c>
      <c r="H406" s="5" t="s">
        <v>24</v>
      </c>
      <c r="I406" s="4">
        <f>IF('申請者リスト'!J205="","",'申請者リスト'!J205)</f>
      </c>
      <c r="J406" s="42">
        <f>IF('申請者リスト'!K205="","",'申請者リスト'!K205)</f>
      </c>
      <c r="K406" s="42">
        <f>IF('申請者リスト'!L205="","",'申請者リスト'!L205)</f>
      </c>
      <c r="L406" s="42">
        <f>IF('申請者リスト'!M205="","",'申請者リスト'!M205)</f>
      </c>
      <c r="M406" s="42">
        <f>IF('申請者リスト'!N205="","",'申請者リスト'!N205)</f>
      </c>
      <c r="N406" s="42">
        <f>IF('申請者リスト'!O205=0,"",'申請者リスト'!O205)</f>
      </c>
      <c r="O406" s="43"/>
    </row>
    <row r="407" spans="1:15" ht="39" customHeight="1">
      <c r="A407" s="42">
        <f t="shared" si="13"/>
        <v>203</v>
      </c>
      <c r="B407" s="42">
        <f>IF('申請者リスト'!D206="","",'申請者リスト'!D206)</f>
      </c>
      <c r="C407" s="111">
        <f>IF('申請者リスト'!C206="","",'申請者リスト'!C206)</f>
      </c>
      <c r="D407" s="111">
        <f>IF('申請者リスト'!B206="","",'申請者リスト'!B206)</f>
      </c>
      <c r="E407" s="44">
        <f>IF('申請者リスト'!H206="","",'申請者リスト'!H206)</f>
      </c>
      <c r="F407" s="5" t="s">
        <v>24</v>
      </c>
      <c r="G407" s="3">
        <f>IF('申請者リスト'!I206="","",'申請者リスト'!I206)</f>
      </c>
      <c r="H407" s="5" t="s">
        <v>24</v>
      </c>
      <c r="I407" s="4">
        <f>IF('申請者リスト'!J206="","",'申請者リスト'!J206)</f>
      </c>
      <c r="J407" s="42">
        <f>IF('申請者リスト'!K206="","",'申請者リスト'!K206)</f>
      </c>
      <c r="K407" s="42">
        <f>IF('申請者リスト'!L206="","",'申請者リスト'!L206)</f>
      </c>
      <c r="L407" s="42">
        <f>IF('申請者リスト'!M206="","",'申請者リスト'!M206)</f>
      </c>
      <c r="M407" s="42">
        <f>IF('申請者リスト'!N206="","",'申請者リスト'!N206)</f>
      </c>
      <c r="N407" s="42">
        <f>IF('申請者リスト'!O206=0,"",'申請者リスト'!O206)</f>
      </c>
      <c r="O407" s="43"/>
    </row>
    <row r="408" spans="1:15" ht="39" customHeight="1">
      <c r="A408" s="42">
        <f t="shared" si="13"/>
        <v>204</v>
      </c>
      <c r="B408" s="42">
        <f>IF('申請者リスト'!D207="","",'申請者リスト'!D207)</f>
      </c>
      <c r="C408" s="111">
        <f>IF('申請者リスト'!C207="","",'申請者リスト'!C207)</f>
      </c>
      <c r="D408" s="111">
        <f>IF('申請者リスト'!B207="","",'申請者リスト'!B207)</f>
      </c>
      <c r="E408" s="44">
        <f>IF('申請者リスト'!H207="","",'申請者リスト'!H207)</f>
      </c>
      <c r="F408" s="5" t="s">
        <v>24</v>
      </c>
      <c r="G408" s="3">
        <f>IF('申請者リスト'!I207="","",'申請者リスト'!I207)</f>
      </c>
      <c r="H408" s="5" t="s">
        <v>24</v>
      </c>
      <c r="I408" s="4">
        <f>IF('申請者リスト'!J207="","",'申請者リスト'!J207)</f>
      </c>
      <c r="J408" s="42">
        <f>IF('申請者リスト'!K207="","",'申請者リスト'!K207)</f>
      </c>
      <c r="K408" s="42">
        <f>IF('申請者リスト'!L207="","",'申請者リスト'!L207)</f>
      </c>
      <c r="L408" s="42">
        <f>IF('申請者リスト'!M207="","",'申請者リスト'!M207)</f>
      </c>
      <c r="M408" s="42">
        <f>IF('申請者リスト'!N207="","",'申請者リスト'!N207)</f>
      </c>
      <c r="N408" s="42">
        <f>IF('申請者リスト'!O207=0,"",'申請者リスト'!O207)</f>
      </c>
      <c r="O408" s="43"/>
    </row>
    <row r="409" spans="1:15" ht="39" customHeight="1">
      <c r="A409" s="42">
        <f t="shared" si="13"/>
        <v>205</v>
      </c>
      <c r="B409" s="42">
        <f>IF('申請者リスト'!D208="","",'申請者リスト'!D208)</f>
      </c>
      <c r="C409" s="111">
        <f>IF('申請者リスト'!C208="","",'申請者リスト'!C208)</f>
      </c>
      <c r="D409" s="111">
        <f>IF('申請者リスト'!B208="","",'申請者リスト'!B208)</f>
      </c>
      <c r="E409" s="44">
        <f>IF('申請者リスト'!H208="","",'申請者リスト'!H208)</f>
      </c>
      <c r="F409" s="5" t="s">
        <v>24</v>
      </c>
      <c r="G409" s="3">
        <f>IF('申請者リスト'!I208="","",'申請者リスト'!I208)</f>
      </c>
      <c r="H409" s="5" t="s">
        <v>24</v>
      </c>
      <c r="I409" s="4">
        <f>IF('申請者リスト'!J208="","",'申請者リスト'!J208)</f>
      </c>
      <c r="J409" s="42">
        <f>IF('申請者リスト'!K208="","",'申請者リスト'!K208)</f>
      </c>
      <c r="K409" s="42">
        <f>IF('申請者リスト'!L208="","",'申請者リスト'!L208)</f>
      </c>
      <c r="L409" s="42">
        <f>IF('申請者リスト'!M208="","",'申請者リスト'!M208)</f>
      </c>
      <c r="M409" s="42">
        <f>IF('申請者リスト'!N208="","",'申請者リスト'!N208)</f>
      </c>
      <c r="N409" s="42">
        <f>IF('申請者リスト'!O208=0,"",'申請者リスト'!O208)</f>
      </c>
      <c r="O409" s="43"/>
    </row>
    <row r="410" spans="1:15" ht="39" customHeight="1">
      <c r="A410" s="42">
        <f t="shared" si="13"/>
        <v>206</v>
      </c>
      <c r="B410" s="42">
        <f>IF('申請者リスト'!D209="","",'申請者リスト'!D209)</f>
      </c>
      <c r="C410" s="111">
        <f>IF('申請者リスト'!C209="","",'申請者リスト'!C209)</f>
      </c>
      <c r="D410" s="111">
        <f>IF('申請者リスト'!B209="","",'申請者リスト'!B209)</f>
      </c>
      <c r="E410" s="44">
        <f>IF('申請者リスト'!H209="","",'申請者リスト'!H209)</f>
      </c>
      <c r="F410" s="5" t="s">
        <v>24</v>
      </c>
      <c r="G410" s="3">
        <f>IF('申請者リスト'!I209="","",'申請者リスト'!I209)</f>
      </c>
      <c r="H410" s="5" t="s">
        <v>24</v>
      </c>
      <c r="I410" s="4">
        <f>IF('申請者リスト'!J209="","",'申請者リスト'!J209)</f>
      </c>
      <c r="J410" s="42">
        <f>IF('申請者リスト'!K209="","",'申請者リスト'!K209)</f>
      </c>
      <c r="K410" s="42">
        <f>IF('申請者リスト'!L209="","",'申請者リスト'!L209)</f>
      </c>
      <c r="L410" s="42">
        <f>IF('申請者リスト'!M209="","",'申請者リスト'!M209)</f>
      </c>
      <c r="M410" s="42">
        <f>IF('申請者リスト'!N209="","",'申請者リスト'!N209)</f>
      </c>
      <c r="N410" s="42">
        <f>IF('申請者リスト'!O209=0,"",'申請者リスト'!O209)</f>
      </c>
      <c r="O410" s="43"/>
    </row>
    <row r="411" spans="1:15" ht="39" customHeight="1">
      <c r="A411" s="42">
        <f t="shared" si="13"/>
        <v>207</v>
      </c>
      <c r="B411" s="42">
        <f>IF('申請者リスト'!D210="","",'申請者リスト'!D210)</f>
      </c>
      <c r="C411" s="111">
        <f>IF('申請者リスト'!C210="","",'申請者リスト'!C210)</f>
      </c>
      <c r="D411" s="111">
        <f>IF('申請者リスト'!B210="","",'申請者リスト'!B210)</f>
      </c>
      <c r="E411" s="44">
        <f>IF('申請者リスト'!H210="","",'申請者リスト'!H210)</f>
      </c>
      <c r="F411" s="5" t="s">
        <v>24</v>
      </c>
      <c r="G411" s="3">
        <f>IF('申請者リスト'!I210="","",'申請者リスト'!I210)</f>
      </c>
      <c r="H411" s="5" t="s">
        <v>24</v>
      </c>
      <c r="I411" s="4">
        <f>IF('申請者リスト'!J210="","",'申請者リスト'!J210)</f>
      </c>
      <c r="J411" s="42">
        <f>IF('申請者リスト'!K210="","",'申請者リスト'!K210)</f>
      </c>
      <c r="K411" s="42">
        <f>IF('申請者リスト'!L210="","",'申請者リスト'!L210)</f>
      </c>
      <c r="L411" s="42">
        <f>IF('申請者リスト'!M210="","",'申請者リスト'!M210)</f>
      </c>
      <c r="M411" s="42">
        <f>IF('申請者リスト'!N210="","",'申請者リスト'!N210)</f>
      </c>
      <c r="N411" s="42">
        <f>IF('申請者リスト'!O210=0,"",'申請者リスト'!O210)</f>
      </c>
      <c r="O411" s="43"/>
    </row>
    <row r="412" spans="1:15" ht="39" customHeight="1">
      <c r="A412" s="42">
        <f t="shared" si="13"/>
        <v>208</v>
      </c>
      <c r="B412" s="42">
        <f>IF('申請者リスト'!D211="","",'申請者リスト'!D211)</f>
      </c>
      <c r="C412" s="111">
        <f>IF('申請者リスト'!C211="","",'申請者リスト'!C211)</f>
      </c>
      <c r="D412" s="111">
        <f>IF('申請者リスト'!B211="","",'申請者リスト'!B211)</f>
      </c>
      <c r="E412" s="44">
        <f>IF('申請者リスト'!H211="","",'申請者リスト'!H211)</f>
      </c>
      <c r="F412" s="5" t="s">
        <v>24</v>
      </c>
      <c r="G412" s="3">
        <f>IF('申請者リスト'!I211="","",'申請者リスト'!I211)</f>
      </c>
      <c r="H412" s="5" t="s">
        <v>24</v>
      </c>
      <c r="I412" s="4">
        <f>IF('申請者リスト'!J211="","",'申請者リスト'!J211)</f>
      </c>
      <c r="J412" s="42">
        <f>IF('申請者リスト'!K211="","",'申請者リスト'!K211)</f>
      </c>
      <c r="K412" s="42">
        <f>IF('申請者リスト'!L211="","",'申請者リスト'!L211)</f>
      </c>
      <c r="L412" s="42">
        <f>IF('申請者リスト'!M211="","",'申請者リスト'!M211)</f>
      </c>
      <c r="M412" s="42">
        <f>IF('申請者リスト'!N211="","",'申請者リスト'!N211)</f>
      </c>
      <c r="N412" s="42">
        <f>IF('申請者リスト'!O211=0,"",'申請者リスト'!O211)</f>
      </c>
      <c r="O412" s="43"/>
    </row>
    <row r="413" spans="1:15" ht="39" customHeight="1">
      <c r="A413" s="42">
        <f t="shared" si="13"/>
        <v>209</v>
      </c>
      <c r="B413" s="42">
        <f>IF('申請者リスト'!D212="","",'申請者リスト'!D212)</f>
      </c>
      <c r="C413" s="111">
        <f>IF('申請者リスト'!C212="","",'申請者リスト'!C212)</f>
      </c>
      <c r="D413" s="111">
        <f>IF('申請者リスト'!B212="","",'申請者リスト'!B212)</f>
      </c>
      <c r="E413" s="44">
        <f>IF('申請者リスト'!H212="","",'申請者リスト'!H212)</f>
      </c>
      <c r="F413" s="5" t="s">
        <v>24</v>
      </c>
      <c r="G413" s="3">
        <f>IF('申請者リスト'!I212="","",'申請者リスト'!I212)</f>
      </c>
      <c r="H413" s="5" t="s">
        <v>24</v>
      </c>
      <c r="I413" s="4">
        <f>IF('申請者リスト'!J212="","",'申請者リスト'!J212)</f>
      </c>
      <c r="J413" s="42">
        <f>IF('申請者リスト'!K212="","",'申請者リスト'!K212)</f>
      </c>
      <c r="K413" s="42">
        <f>IF('申請者リスト'!L212="","",'申請者リスト'!L212)</f>
      </c>
      <c r="L413" s="42">
        <f>IF('申請者リスト'!M212="","",'申請者リスト'!M212)</f>
      </c>
      <c r="M413" s="42">
        <f>IF('申請者リスト'!N212="","",'申請者リスト'!N212)</f>
      </c>
      <c r="N413" s="42">
        <f>IF('申請者リスト'!O212=0,"",'申請者リスト'!O212)</f>
      </c>
      <c r="O413" s="43"/>
    </row>
    <row r="414" spans="1:15" ht="39" customHeight="1">
      <c r="A414" s="42">
        <f t="shared" si="13"/>
        <v>210</v>
      </c>
      <c r="B414" s="42">
        <f>IF('申請者リスト'!D213="","",'申請者リスト'!D213)</f>
      </c>
      <c r="C414" s="111">
        <f>IF('申請者リスト'!C213="","",'申請者リスト'!C213)</f>
      </c>
      <c r="D414" s="111">
        <f>IF('申請者リスト'!B213="","",'申請者リスト'!B213)</f>
      </c>
      <c r="E414" s="44">
        <f>IF('申請者リスト'!H213="","",'申請者リスト'!H213)</f>
      </c>
      <c r="F414" s="5" t="s">
        <v>24</v>
      </c>
      <c r="G414" s="3">
        <f>IF('申請者リスト'!I213="","",'申請者リスト'!I213)</f>
      </c>
      <c r="H414" s="5" t="s">
        <v>24</v>
      </c>
      <c r="I414" s="4">
        <f>IF('申請者リスト'!J213="","",'申請者リスト'!J213)</f>
      </c>
      <c r="J414" s="42">
        <f>IF('申請者リスト'!K213="","",'申請者リスト'!K213)</f>
      </c>
      <c r="K414" s="42">
        <f>IF('申請者リスト'!L213="","",'申請者リスト'!L213)</f>
      </c>
      <c r="L414" s="42">
        <f>IF('申請者リスト'!M213="","",'申請者リスト'!M213)</f>
      </c>
      <c r="M414" s="42">
        <f>IF('申請者リスト'!N213="","",'申請者リスト'!N213)</f>
      </c>
      <c r="N414" s="42">
        <f>IF('申請者リスト'!O213=0,"",'申請者リスト'!O213)</f>
      </c>
      <c r="O414" s="43"/>
    </row>
    <row r="415" spans="1:15" ht="15.75" customHeight="1">
      <c r="A415" s="1" t="s">
        <v>17</v>
      </c>
      <c r="B415" s="1"/>
      <c r="C415" s="1"/>
      <c r="D415" s="1"/>
      <c r="E415" s="1"/>
      <c r="F415" s="1"/>
      <c r="G415" s="1"/>
      <c r="H415" s="1"/>
      <c r="I415" s="1"/>
      <c r="J415" s="1"/>
      <c r="K415" s="1"/>
      <c r="L415" s="1"/>
      <c r="M415" s="1"/>
      <c r="N415" s="1"/>
      <c r="O415" s="2"/>
    </row>
    <row r="416" spans="1:15" ht="15.75" customHeight="1">
      <c r="A416" s="1" t="s">
        <v>75</v>
      </c>
      <c r="B416" s="1"/>
      <c r="C416" s="1"/>
      <c r="D416" s="1"/>
      <c r="E416" s="1"/>
      <c r="F416" s="1"/>
      <c r="G416" s="1"/>
      <c r="H416" s="1"/>
      <c r="I416" s="1"/>
      <c r="J416" s="1"/>
      <c r="K416" s="1"/>
      <c r="L416" s="1"/>
      <c r="M416" s="1"/>
      <c r="N416" s="1"/>
      <c r="O416" s="2"/>
    </row>
    <row r="417" spans="1:15" ht="15.75" customHeight="1">
      <c r="A417" s="1"/>
      <c r="B417" s="1" t="s">
        <v>139</v>
      </c>
      <c r="C417" s="1"/>
      <c r="D417" s="1"/>
      <c r="E417" s="1"/>
      <c r="F417" s="1"/>
      <c r="G417" s="1"/>
      <c r="H417" s="1"/>
      <c r="I417" s="1"/>
      <c r="J417" s="1"/>
      <c r="K417" s="1"/>
      <c r="L417" s="1"/>
      <c r="M417" s="1"/>
      <c r="N417" s="1"/>
      <c r="O417" s="2"/>
    </row>
    <row r="418" spans="1:15" ht="15.75" customHeight="1">
      <c r="A418" s="1" t="s">
        <v>76</v>
      </c>
      <c r="B418" s="1" t="s">
        <v>74</v>
      </c>
      <c r="C418" s="1"/>
      <c r="D418" s="1"/>
      <c r="E418" s="1"/>
      <c r="F418" s="1"/>
      <c r="G418" s="1"/>
      <c r="H418" s="1"/>
      <c r="I418" s="1"/>
      <c r="J418" s="1"/>
      <c r="K418" s="1"/>
      <c r="L418" s="1"/>
      <c r="M418" s="1"/>
      <c r="N418" s="1"/>
      <c r="O418" s="2"/>
    </row>
    <row r="419" spans="1:15" ht="15.75" customHeight="1">
      <c r="A419" s="1" t="s">
        <v>77</v>
      </c>
      <c r="B419" s="1" t="s">
        <v>78</v>
      </c>
      <c r="C419" s="1"/>
      <c r="D419" s="1"/>
      <c r="E419" s="1"/>
      <c r="F419" s="1"/>
      <c r="G419" s="1"/>
      <c r="H419" s="1"/>
      <c r="I419" s="1"/>
      <c r="J419" s="1"/>
      <c r="K419" s="1"/>
      <c r="L419" s="1"/>
      <c r="M419" s="1"/>
      <c r="N419" s="1"/>
      <c r="O419" s="2"/>
    </row>
    <row r="420" spans="1:15" ht="14.25">
      <c r="A420" s="1"/>
      <c r="B420" s="2"/>
      <c r="C420" s="2"/>
      <c r="D420" s="2"/>
      <c r="E420" s="2"/>
      <c r="F420" s="2"/>
      <c r="G420" s="2"/>
      <c r="H420" s="2"/>
      <c r="I420" s="2"/>
      <c r="J420" s="2"/>
      <c r="K420" s="2"/>
      <c r="L420" s="2"/>
      <c r="M420" s="2"/>
      <c r="N420" s="2"/>
      <c r="O420" s="2"/>
    </row>
    <row r="421" spans="1:15" ht="14.25">
      <c r="A421" s="1" t="s">
        <v>0</v>
      </c>
      <c r="B421" s="2"/>
      <c r="C421" s="2"/>
      <c r="D421" s="2"/>
      <c r="E421" s="2"/>
      <c r="J421" s="2"/>
      <c r="K421" s="2" t="s">
        <v>53</v>
      </c>
      <c r="L421" s="60">
        <f>$L$1</f>
        <v>0</v>
      </c>
      <c r="M421" s="2" t="s">
        <v>124</v>
      </c>
      <c r="N421" s="2">
        <f>+N391+1</f>
        <v>15</v>
      </c>
      <c r="O421" s="2" t="s">
        <v>52</v>
      </c>
    </row>
    <row r="422" spans="1:17" ht="14.25">
      <c r="A422" s="2"/>
      <c r="B422" s="2"/>
      <c r="C422" s="2"/>
      <c r="D422" s="2"/>
      <c r="E422" s="2"/>
      <c r="F422" s="2"/>
      <c r="G422" s="2"/>
      <c r="H422" s="2"/>
      <c r="I422" s="2"/>
      <c r="J422" s="2"/>
      <c r="K422" s="2"/>
      <c r="L422" s="2"/>
      <c r="M422" s="2"/>
      <c r="N422" s="2"/>
      <c r="O422" s="2"/>
      <c r="Q422" s="1"/>
    </row>
    <row r="423" spans="1:15" ht="14.25">
      <c r="A423" s="150" t="s">
        <v>1</v>
      </c>
      <c r="B423" s="150"/>
      <c r="C423" s="150"/>
      <c r="D423" s="150"/>
      <c r="E423" s="150"/>
      <c r="F423" s="150"/>
      <c r="G423" s="150"/>
      <c r="H423" s="150"/>
      <c r="I423" s="150"/>
      <c r="J423" s="150"/>
      <c r="K423" s="150"/>
      <c r="L423" s="150"/>
      <c r="M423" s="150"/>
      <c r="N423" s="150"/>
      <c r="O423" s="150"/>
    </row>
    <row r="424" spans="1:15" ht="13.5">
      <c r="A424" s="2"/>
      <c r="B424" s="2"/>
      <c r="C424" s="2"/>
      <c r="D424" s="2"/>
      <c r="E424" s="2"/>
      <c r="F424" s="2"/>
      <c r="G424" s="2"/>
      <c r="H424" s="2"/>
      <c r="I424" s="2"/>
      <c r="J424" s="2"/>
      <c r="K424" s="2"/>
      <c r="L424" s="2"/>
      <c r="M424" s="2"/>
      <c r="N424" s="2"/>
      <c r="O424" s="2"/>
    </row>
    <row r="425" spans="1:15" ht="14.25">
      <c r="A425" s="2"/>
      <c r="B425" s="2"/>
      <c r="C425" s="2"/>
      <c r="D425" s="2"/>
      <c r="E425" s="2"/>
      <c r="F425" s="2"/>
      <c r="G425" s="16" t="s">
        <v>54</v>
      </c>
      <c r="H425" s="16"/>
      <c r="I425" s="16"/>
      <c r="J425" s="165">
        <f>$J$5</f>
        <v>0</v>
      </c>
      <c r="K425" s="165"/>
      <c r="L425" s="165"/>
      <c r="M425" s="165"/>
      <c r="N425" s="165"/>
      <c r="O425" s="16" t="s">
        <v>115</v>
      </c>
    </row>
    <row r="426" spans="1:15" ht="4.5" customHeight="1">
      <c r="A426" s="2"/>
      <c r="B426" s="2"/>
      <c r="C426" s="2"/>
      <c r="D426" s="2"/>
      <c r="E426" s="2"/>
      <c r="F426" s="2"/>
      <c r="G426" s="2"/>
      <c r="H426" s="2"/>
      <c r="I426" s="2"/>
      <c r="J426" s="2"/>
      <c r="K426" s="2"/>
      <c r="L426" s="2"/>
      <c r="M426" s="2"/>
      <c r="N426" s="2"/>
      <c r="O426" s="2"/>
    </row>
    <row r="427" spans="1:15" ht="34.5" customHeight="1">
      <c r="A427" s="152" t="s">
        <v>2</v>
      </c>
      <c r="B427" s="151" t="s">
        <v>122</v>
      </c>
      <c r="C427" s="151" t="s">
        <v>123</v>
      </c>
      <c r="D427" s="159" t="s">
        <v>79</v>
      </c>
      <c r="E427" s="156" t="s">
        <v>3</v>
      </c>
      <c r="F427" s="157"/>
      <c r="G427" s="157"/>
      <c r="H427" s="157"/>
      <c r="I427" s="158"/>
      <c r="J427" s="163" t="s">
        <v>10</v>
      </c>
      <c r="K427" s="163"/>
      <c r="L427" s="163"/>
      <c r="M427" s="163"/>
      <c r="N427" s="164" t="s">
        <v>80</v>
      </c>
      <c r="O427" s="151" t="s">
        <v>5</v>
      </c>
    </row>
    <row r="428" spans="1:15" ht="15.75">
      <c r="A428" s="152"/>
      <c r="B428" s="151"/>
      <c r="C428" s="151"/>
      <c r="D428" s="160"/>
      <c r="E428" s="156"/>
      <c r="F428" s="157"/>
      <c r="G428" s="157"/>
      <c r="H428" s="157"/>
      <c r="I428" s="158"/>
      <c r="J428" s="45" t="s">
        <v>12</v>
      </c>
      <c r="K428" s="45" t="s">
        <v>13</v>
      </c>
      <c r="L428" s="45" t="s">
        <v>14</v>
      </c>
      <c r="M428" s="45" t="s">
        <v>15</v>
      </c>
      <c r="N428" s="151"/>
      <c r="O428" s="151"/>
    </row>
    <row r="429" spans="1:15" ht="15.75">
      <c r="A429" s="152"/>
      <c r="B429" s="151"/>
      <c r="C429" s="151"/>
      <c r="D429" s="161"/>
      <c r="E429" s="156"/>
      <c r="F429" s="157"/>
      <c r="G429" s="157"/>
      <c r="H429" s="157"/>
      <c r="I429" s="158"/>
      <c r="J429" s="46">
        <v>6</v>
      </c>
      <c r="K429" s="46">
        <v>3</v>
      </c>
      <c r="L429" s="46">
        <v>2</v>
      </c>
      <c r="M429" s="46">
        <v>1</v>
      </c>
      <c r="N429" s="151"/>
      <c r="O429" s="151"/>
    </row>
    <row r="430" spans="1:15" ht="39" customHeight="1">
      <c r="A430" s="42">
        <f>+A414+1</f>
        <v>211</v>
      </c>
      <c r="B430" s="42">
        <f>IF('申請者リスト'!D214="","",'申請者リスト'!D214)</f>
      </c>
      <c r="C430" s="111">
        <f>IF('申請者リスト'!C214="","",'申請者リスト'!C214)</f>
      </c>
      <c r="D430" s="111">
        <f>IF('申請者リスト'!B214="","",'申請者リスト'!B214)</f>
      </c>
      <c r="E430" s="44">
        <f>IF('申請者リスト'!H214="","",'申請者リスト'!H214)</f>
      </c>
      <c r="F430" s="5" t="s">
        <v>24</v>
      </c>
      <c r="G430" s="3">
        <f>IF('申請者リスト'!I214="","",'申請者リスト'!I214)</f>
      </c>
      <c r="H430" s="5" t="s">
        <v>24</v>
      </c>
      <c r="I430" s="4">
        <f>IF('申請者リスト'!J214="","",'申請者リスト'!J214)</f>
      </c>
      <c r="J430" s="42">
        <f>IF('申請者リスト'!K214="","",'申請者リスト'!K214)</f>
      </c>
      <c r="K430" s="42">
        <f>IF('申請者リスト'!L214="","",'申請者リスト'!L214)</f>
      </c>
      <c r="L430" s="42">
        <f>IF('申請者リスト'!M214="","",'申請者リスト'!M214)</f>
      </c>
      <c r="M430" s="42">
        <f>IF('申請者リスト'!N214="","",'申請者リスト'!N214)</f>
      </c>
      <c r="N430" s="42">
        <f>IF('申請者リスト'!O214=0,"",'申請者リスト'!O214)</f>
      </c>
      <c r="O430" s="43"/>
    </row>
    <row r="431" spans="1:15" ht="39" customHeight="1">
      <c r="A431" s="42">
        <f>+A430+1</f>
        <v>212</v>
      </c>
      <c r="B431" s="42">
        <f>IF('申請者リスト'!D215="","",'申請者リスト'!D215)</f>
      </c>
      <c r="C431" s="111">
        <f>IF('申請者リスト'!C215="","",'申請者リスト'!C215)</f>
      </c>
      <c r="D431" s="111">
        <f>IF('申請者リスト'!B215="","",'申請者リスト'!B215)</f>
      </c>
      <c r="E431" s="44">
        <f>IF('申請者リスト'!H215="","",'申請者リスト'!H215)</f>
      </c>
      <c r="F431" s="5" t="s">
        <v>24</v>
      </c>
      <c r="G431" s="3">
        <f>IF('申請者リスト'!I215="","",'申請者リスト'!I215)</f>
      </c>
      <c r="H431" s="5" t="s">
        <v>24</v>
      </c>
      <c r="I431" s="4">
        <f>IF('申請者リスト'!J215="","",'申請者リスト'!J215)</f>
      </c>
      <c r="J431" s="42">
        <f>IF('申請者リスト'!K215="","",'申請者リスト'!K215)</f>
      </c>
      <c r="K431" s="42">
        <f>IF('申請者リスト'!L215="","",'申請者リスト'!L215)</f>
      </c>
      <c r="L431" s="42">
        <f>IF('申請者リスト'!M215="","",'申請者リスト'!M215)</f>
      </c>
      <c r="M431" s="42">
        <f>IF('申請者リスト'!N215="","",'申請者リスト'!N215)</f>
      </c>
      <c r="N431" s="42">
        <f>IF('申請者リスト'!O215=0,"",'申請者リスト'!O215)</f>
      </c>
      <c r="O431" s="43"/>
    </row>
    <row r="432" spans="1:15" ht="39" customHeight="1">
      <c r="A432" s="42">
        <f aca="true" t="shared" si="14" ref="A432:A444">+A431+1</f>
        <v>213</v>
      </c>
      <c r="B432" s="42">
        <f>IF('申請者リスト'!D216="","",'申請者リスト'!D216)</f>
      </c>
      <c r="C432" s="111">
        <f>IF('申請者リスト'!C216="","",'申請者リスト'!C216)</f>
      </c>
      <c r="D432" s="111">
        <f>IF('申請者リスト'!B216="","",'申請者リスト'!B216)</f>
      </c>
      <c r="E432" s="44">
        <f>IF('申請者リスト'!H216="","",'申請者リスト'!H216)</f>
      </c>
      <c r="F432" s="5" t="s">
        <v>24</v>
      </c>
      <c r="G432" s="3">
        <f>IF('申請者リスト'!I216="","",'申請者リスト'!I216)</f>
      </c>
      <c r="H432" s="5" t="s">
        <v>24</v>
      </c>
      <c r="I432" s="4">
        <f>IF('申請者リスト'!J216="","",'申請者リスト'!J216)</f>
      </c>
      <c r="J432" s="42">
        <f>IF('申請者リスト'!K216="","",'申請者リスト'!K216)</f>
      </c>
      <c r="K432" s="42">
        <f>IF('申請者リスト'!L216="","",'申請者リスト'!L216)</f>
      </c>
      <c r="L432" s="42">
        <f>IF('申請者リスト'!M216="","",'申請者リスト'!M216)</f>
      </c>
      <c r="M432" s="42">
        <f>IF('申請者リスト'!N216="","",'申請者リスト'!N216)</f>
      </c>
      <c r="N432" s="42">
        <f>IF('申請者リスト'!O216=0,"",'申請者リスト'!O216)</f>
      </c>
      <c r="O432" s="43"/>
    </row>
    <row r="433" spans="1:15" ht="39" customHeight="1">
      <c r="A433" s="42">
        <f t="shared" si="14"/>
        <v>214</v>
      </c>
      <c r="B433" s="42">
        <f>IF('申請者リスト'!D217="","",'申請者リスト'!D217)</f>
      </c>
      <c r="C433" s="111">
        <f>IF('申請者リスト'!C217="","",'申請者リスト'!C217)</f>
      </c>
      <c r="D433" s="111">
        <f>IF('申請者リスト'!B217="","",'申請者リスト'!B217)</f>
      </c>
      <c r="E433" s="44">
        <f>IF('申請者リスト'!H217="","",'申請者リスト'!H217)</f>
      </c>
      <c r="F433" s="5" t="s">
        <v>24</v>
      </c>
      <c r="G433" s="3">
        <f>IF('申請者リスト'!I217="","",'申請者リスト'!I217)</f>
      </c>
      <c r="H433" s="5" t="s">
        <v>24</v>
      </c>
      <c r="I433" s="4">
        <f>IF('申請者リスト'!J217="","",'申請者リスト'!J217)</f>
      </c>
      <c r="J433" s="42">
        <f>IF('申請者リスト'!K217="","",'申請者リスト'!K217)</f>
      </c>
      <c r="K433" s="42">
        <f>IF('申請者リスト'!L217="","",'申請者リスト'!L217)</f>
      </c>
      <c r="L433" s="42">
        <f>IF('申請者リスト'!M217="","",'申請者リスト'!M217)</f>
      </c>
      <c r="M433" s="42">
        <f>IF('申請者リスト'!N217="","",'申請者リスト'!N217)</f>
      </c>
      <c r="N433" s="42">
        <f>IF('申請者リスト'!O217=0,"",'申請者リスト'!O217)</f>
      </c>
      <c r="O433" s="43"/>
    </row>
    <row r="434" spans="1:15" ht="39" customHeight="1">
      <c r="A434" s="42">
        <f t="shared" si="14"/>
        <v>215</v>
      </c>
      <c r="B434" s="42">
        <f>IF('申請者リスト'!D218="","",'申請者リスト'!D218)</f>
      </c>
      <c r="C434" s="111">
        <f>IF('申請者リスト'!C218="","",'申請者リスト'!C218)</f>
      </c>
      <c r="D434" s="111">
        <f>IF('申請者リスト'!B218="","",'申請者リスト'!B218)</f>
      </c>
      <c r="E434" s="44">
        <f>IF('申請者リスト'!H218="","",'申請者リスト'!H218)</f>
      </c>
      <c r="F434" s="5" t="s">
        <v>24</v>
      </c>
      <c r="G434" s="3">
        <f>IF('申請者リスト'!I218="","",'申請者リスト'!I218)</f>
      </c>
      <c r="H434" s="5" t="s">
        <v>24</v>
      </c>
      <c r="I434" s="4">
        <f>IF('申請者リスト'!J218="","",'申請者リスト'!J218)</f>
      </c>
      <c r="J434" s="42">
        <f>IF('申請者リスト'!K218="","",'申請者リスト'!K218)</f>
      </c>
      <c r="K434" s="42">
        <f>IF('申請者リスト'!L218="","",'申請者リスト'!L218)</f>
      </c>
      <c r="L434" s="42">
        <f>IF('申請者リスト'!M218="","",'申請者リスト'!M218)</f>
      </c>
      <c r="M434" s="42">
        <f>IF('申請者リスト'!N218="","",'申請者リスト'!N218)</f>
      </c>
      <c r="N434" s="42">
        <f>IF('申請者リスト'!O218=0,"",'申請者リスト'!O218)</f>
      </c>
      <c r="O434" s="43"/>
    </row>
    <row r="435" spans="1:15" ht="39" customHeight="1">
      <c r="A435" s="42">
        <f t="shared" si="14"/>
        <v>216</v>
      </c>
      <c r="B435" s="42">
        <f>IF('申請者リスト'!D219="","",'申請者リスト'!D219)</f>
      </c>
      <c r="C435" s="111">
        <f>IF('申請者リスト'!C219="","",'申請者リスト'!C219)</f>
      </c>
      <c r="D435" s="111">
        <f>IF('申請者リスト'!B219="","",'申請者リスト'!B219)</f>
      </c>
      <c r="E435" s="44">
        <f>IF('申請者リスト'!H219="","",'申請者リスト'!H219)</f>
      </c>
      <c r="F435" s="5" t="s">
        <v>24</v>
      </c>
      <c r="G435" s="3">
        <f>IF('申請者リスト'!I219="","",'申請者リスト'!I219)</f>
      </c>
      <c r="H435" s="5" t="s">
        <v>24</v>
      </c>
      <c r="I435" s="4">
        <f>IF('申請者リスト'!J219="","",'申請者リスト'!J219)</f>
      </c>
      <c r="J435" s="42">
        <f>IF('申請者リスト'!K219="","",'申請者リスト'!K219)</f>
      </c>
      <c r="K435" s="42">
        <f>IF('申請者リスト'!L219="","",'申請者リスト'!L219)</f>
      </c>
      <c r="L435" s="42">
        <f>IF('申請者リスト'!M219="","",'申請者リスト'!M219)</f>
      </c>
      <c r="M435" s="42">
        <f>IF('申請者リスト'!N219="","",'申請者リスト'!N219)</f>
      </c>
      <c r="N435" s="42">
        <f>IF('申請者リスト'!O219=0,"",'申請者リスト'!O219)</f>
      </c>
      <c r="O435" s="43"/>
    </row>
    <row r="436" spans="1:15" ht="39" customHeight="1">
      <c r="A436" s="42">
        <f t="shared" si="14"/>
        <v>217</v>
      </c>
      <c r="B436" s="42">
        <f>IF('申請者リスト'!D220="","",'申請者リスト'!D220)</f>
      </c>
      <c r="C436" s="111">
        <f>IF('申請者リスト'!C220="","",'申請者リスト'!C220)</f>
      </c>
      <c r="D436" s="111">
        <f>IF('申請者リスト'!B220="","",'申請者リスト'!B220)</f>
      </c>
      <c r="E436" s="44">
        <f>IF('申請者リスト'!H220="","",'申請者リスト'!H220)</f>
      </c>
      <c r="F436" s="5" t="s">
        <v>24</v>
      </c>
      <c r="G436" s="3">
        <f>IF('申請者リスト'!I220="","",'申請者リスト'!I220)</f>
      </c>
      <c r="H436" s="5" t="s">
        <v>24</v>
      </c>
      <c r="I436" s="4">
        <f>IF('申請者リスト'!J220="","",'申請者リスト'!J220)</f>
      </c>
      <c r="J436" s="42">
        <f>IF('申請者リスト'!K220="","",'申請者リスト'!K220)</f>
      </c>
      <c r="K436" s="42">
        <f>IF('申請者リスト'!L220="","",'申請者リスト'!L220)</f>
      </c>
      <c r="L436" s="42">
        <f>IF('申請者リスト'!M220="","",'申請者リスト'!M220)</f>
      </c>
      <c r="M436" s="42">
        <f>IF('申請者リスト'!N220="","",'申請者リスト'!N220)</f>
      </c>
      <c r="N436" s="42">
        <f>IF('申請者リスト'!O220=0,"",'申請者リスト'!O220)</f>
      </c>
      <c r="O436" s="43"/>
    </row>
    <row r="437" spans="1:15" ht="39" customHeight="1">
      <c r="A437" s="42">
        <f t="shared" si="14"/>
        <v>218</v>
      </c>
      <c r="B437" s="42">
        <f>IF('申請者リスト'!D221="","",'申請者リスト'!D221)</f>
      </c>
      <c r="C437" s="111">
        <f>IF('申請者リスト'!C221="","",'申請者リスト'!C221)</f>
      </c>
      <c r="D437" s="111">
        <f>IF('申請者リスト'!B221="","",'申請者リスト'!B221)</f>
      </c>
      <c r="E437" s="44">
        <f>IF('申請者リスト'!H221="","",'申請者リスト'!H221)</f>
      </c>
      <c r="F437" s="5" t="s">
        <v>24</v>
      </c>
      <c r="G437" s="3">
        <f>IF('申請者リスト'!I221="","",'申請者リスト'!I221)</f>
      </c>
      <c r="H437" s="5" t="s">
        <v>24</v>
      </c>
      <c r="I437" s="4">
        <f>IF('申請者リスト'!J221="","",'申請者リスト'!J221)</f>
      </c>
      <c r="J437" s="42">
        <f>IF('申請者リスト'!K221="","",'申請者リスト'!K221)</f>
      </c>
      <c r="K437" s="42">
        <f>IF('申請者リスト'!L221="","",'申請者リスト'!L221)</f>
      </c>
      <c r="L437" s="42">
        <f>IF('申請者リスト'!M221="","",'申請者リスト'!M221)</f>
      </c>
      <c r="M437" s="42">
        <f>IF('申請者リスト'!N221="","",'申請者リスト'!N221)</f>
      </c>
      <c r="N437" s="42">
        <f>IF('申請者リスト'!O221=0,"",'申請者リスト'!O221)</f>
      </c>
      <c r="O437" s="43"/>
    </row>
    <row r="438" spans="1:15" ht="39" customHeight="1">
      <c r="A438" s="42">
        <f t="shared" si="14"/>
        <v>219</v>
      </c>
      <c r="B438" s="42">
        <f>IF('申請者リスト'!D222="","",'申請者リスト'!D222)</f>
      </c>
      <c r="C438" s="111">
        <f>IF('申請者リスト'!C222="","",'申請者リスト'!C222)</f>
      </c>
      <c r="D438" s="111">
        <f>IF('申請者リスト'!B222="","",'申請者リスト'!B222)</f>
      </c>
      <c r="E438" s="44">
        <f>IF('申請者リスト'!H222="","",'申請者リスト'!H222)</f>
      </c>
      <c r="F438" s="5" t="s">
        <v>24</v>
      </c>
      <c r="G438" s="3">
        <f>IF('申請者リスト'!I222="","",'申請者リスト'!I222)</f>
      </c>
      <c r="H438" s="5" t="s">
        <v>24</v>
      </c>
      <c r="I438" s="4">
        <f>IF('申請者リスト'!J222="","",'申請者リスト'!J222)</f>
      </c>
      <c r="J438" s="42">
        <f>IF('申請者リスト'!K222="","",'申請者リスト'!K222)</f>
      </c>
      <c r="K438" s="42">
        <f>IF('申請者リスト'!L222="","",'申請者リスト'!L222)</f>
      </c>
      <c r="L438" s="42">
        <f>IF('申請者リスト'!M222="","",'申請者リスト'!M222)</f>
      </c>
      <c r="M438" s="42">
        <f>IF('申請者リスト'!N222="","",'申請者リスト'!N222)</f>
      </c>
      <c r="N438" s="42">
        <f>IF('申請者リスト'!O222=0,"",'申請者リスト'!O222)</f>
      </c>
      <c r="O438" s="43"/>
    </row>
    <row r="439" spans="1:15" ht="39" customHeight="1">
      <c r="A439" s="42">
        <f t="shared" si="14"/>
        <v>220</v>
      </c>
      <c r="B439" s="42">
        <f>IF('申請者リスト'!D223="","",'申請者リスト'!D223)</f>
      </c>
      <c r="C439" s="111">
        <f>IF('申請者リスト'!C223="","",'申請者リスト'!C223)</f>
      </c>
      <c r="D439" s="111">
        <f>IF('申請者リスト'!B223="","",'申請者リスト'!B223)</f>
      </c>
      <c r="E439" s="44">
        <f>IF('申請者リスト'!H223="","",'申請者リスト'!H223)</f>
      </c>
      <c r="F439" s="5" t="s">
        <v>24</v>
      </c>
      <c r="G439" s="3">
        <f>IF('申請者リスト'!I223="","",'申請者リスト'!I223)</f>
      </c>
      <c r="H439" s="5" t="s">
        <v>24</v>
      </c>
      <c r="I439" s="4">
        <f>IF('申請者リスト'!J223="","",'申請者リスト'!J223)</f>
      </c>
      <c r="J439" s="42">
        <f>IF('申請者リスト'!K223="","",'申請者リスト'!K223)</f>
      </c>
      <c r="K439" s="42">
        <f>IF('申請者リスト'!L223="","",'申請者リスト'!L223)</f>
      </c>
      <c r="L439" s="42">
        <f>IF('申請者リスト'!M223="","",'申請者リスト'!M223)</f>
      </c>
      <c r="M439" s="42">
        <f>IF('申請者リスト'!N223="","",'申請者リスト'!N223)</f>
      </c>
      <c r="N439" s="42">
        <f>IF('申請者リスト'!O223=0,"",'申請者リスト'!O223)</f>
      </c>
      <c r="O439" s="43"/>
    </row>
    <row r="440" spans="1:15" ht="39" customHeight="1">
      <c r="A440" s="42">
        <f t="shared" si="14"/>
        <v>221</v>
      </c>
      <c r="B440" s="42">
        <f>IF('申請者リスト'!D224="","",'申請者リスト'!D224)</f>
      </c>
      <c r="C440" s="111">
        <f>IF('申請者リスト'!C224="","",'申請者リスト'!C224)</f>
      </c>
      <c r="D440" s="111">
        <f>IF('申請者リスト'!B224="","",'申請者リスト'!B224)</f>
      </c>
      <c r="E440" s="44">
        <f>IF('申請者リスト'!H224="","",'申請者リスト'!H224)</f>
      </c>
      <c r="F440" s="5" t="s">
        <v>24</v>
      </c>
      <c r="G440" s="3">
        <f>IF('申請者リスト'!I224="","",'申請者リスト'!I224)</f>
      </c>
      <c r="H440" s="5" t="s">
        <v>24</v>
      </c>
      <c r="I440" s="4">
        <f>IF('申請者リスト'!J224="","",'申請者リスト'!J224)</f>
      </c>
      <c r="J440" s="42">
        <f>IF('申請者リスト'!K224="","",'申請者リスト'!K224)</f>
      </c>
      <c r="K440" s="42">
        <f>IF('申請者リスト'!L224="","",'申請者リスト'!L224)</f>
      </c>
      <c r="L440" s="42">
        <f>IF('申請者リスト'!M224="","",'申請者リスト'!M224)</f>
      </c>
      <c r="M440" s="42">
        <f>IF('申請者リスト'!N224="","",'申請者リスト'!N224)</f>
      </c>
      <c r="N440" s="42">
        <f>IF('申請者リスト'!O224=0,"",'申請者リスト'!O224)</f>
      </c>
      <c r="O440" s="43"/>
    </row>
    <row r="441" spans="1:15" ht="39" customHeight="1">
      <c r="A441" s="42">
        <f t="shared" si="14"/>
        <v>222</v>
      </c>
      <c r="B441" s="42">
        <f>IF('申請者リスト'!D225="","",'申請者リスト'!D225)</f>
      </c>
      <c r="C441" s="111">
        <f>IF('申請者リスト'!C225="","",'申請者リスト'!C225)</f>
      </c>
      <c r="D441" s="111">
        <f>IF('申請者リスト'!B225="","",'申請者リスト'!B225)</f>
      </c>
      <c r="E441" s="44">
        <f>IF('申請者リスト'!H225="","",'申請者リスト'!H225)</f>
      </c>
      <c r="F441" s="5" t="s">
        <v>24</v>
      </c>
      <c r="G441" s="3">
        <f>IF('申請者リスト'!I225="","",'申請者リスト'!I225)</f>
      </c>
      <c r="H441" s="5" t="s">
        <v>24</v>
      </c>
      <c r="I441" s="4">
        <f>IF('申請者リスト'!J225="","",'申請者リスト'!J225)</f>
      </c>
      <c r="J441" s="42">
        <f>IF('申請者リスト'!K225="","",'申請者リスト'!K225)</f>
      </c>
      <c r="K441" s="42">
        <f>IF('申請者リスト'!L225="","",'申請者リスト'!L225)</f>
      </c>
      <c r="L441" s="42">
        <f>IF('申請者リスト'!M225="","",'申請者リスト'!M225)</f>
      </c>
      <c r="M441" s="42">
        <f>IF('申請者リスト'!N225="","",'申請者リスト'!N225)</f>
      </c>
      <c r="N441" s="42">
        <f>IF('申請者リスト'!O225=0,"",'申請者リスト'!O225)</f>
      </c>
      <c r="O441" s="43"/>
    </row>
    <row r="442" spans="1:15" ht="39" customHeight="1">
      <c r="A442" s="42">
        <f t="shared" si="14"/>
        <v>223</v>
      </c>
      <c r="B442" s="42">
        <f>IF('申請者リスト'!D226="","",'申請者リスト'!D226)</f>
      </c>
      <c r="C442" s="111">
        <f>IF('申請者リスト'!C226="","",'申請者リスト'!C226)</f>
      </c>
      <c r="D442" s="111">
        <f>IF('申請者リスト'!B226="","",'申請者リスト'!B226)</f>
      </c>
      <c r="E442" s="44">
        <f>IF('申請者リスト'!H226="","",'申請者リスト'!H226)</f>
      </c>
      <c r="F442" s="5" t="s">
        <v>24</v>
      </c>
      <c r="G442" s="3">
        <f>IF('申請者リスト'!I226="","",'申請者リスト'!I226)</f>
      </c>
      <c r="H442" s="5" t="s">
        <v>24</v>
      </c>
      <c r="I442" s="4">
        <f>IF('申請者リスト'!J226="","",'申請者リスト'!J226)</f>
      </c>
      <c r="J442" s="42">
        <f>IF('申請者リスト'!K226="","",'申請者リスト'!K226)</f>
      </c>
      <c r="K442" s="42">
        <f>IF('申請者リスト'!L226="","",'申請者リスト'!L226)</f>
      </c>
      <c r="L442" s="42">
        <f>IF('申請者リスト'!M226="","",'申請者リスト'!M226)</f>
      </c>
      <c r="M442" s="42">
        <f>IF('申請者リスト'!N226="","",'申請者リスト'!N226)</f>
      </c>
      <c r="N442" s="42">
        <f>IF('申請者リスト'!O226=0,"",'申請者リスト'!O226)</f>
      </c>
      <c r="O442" s="43"/>
    </row>
    <row r="443" spans="1:15" ht="39" customHeight="1">
      <c r="A443" s="42">
        <f t="shared" si="14"/>
        <v>224</v>
      </c>
      <c r="B443" s="42">
        <f>IF('申請者リスト'!D227="","",'申請者リスト'!D227)</f>
      </c>
      <c r="C443" s="111">
        <f>IF('申請者リスト'!C227="","",'申請者リスト'!C227)</f>
      </c>
      <c r="D443" s="111">
        <f>IF('申請者リスト'!B227="","",'申請者リスト'!B227)</f>
      </c>
      <c r="E443" s="44">
        <f>IF('申請者リスト'!H227="","",'申請者リスト'!H227)</f>
      </c>
      <c r="F443" s="5" t="s">
        <v>24</v>
      </c>
      <c r="G443" s="3">
        <f>IF('申請者リスト'!I227="","",'申請者リスト'!I227)</f>
      </c>
      <c r="H443" s="5" t="s">
        <v>24</v>
      </c>
      <c r="I443" s="4">
        <f>IF('申請者リスト'!J227="","",'申請者リスト'!J227)</f>
      </c>
      <c r="J443" s="42">
        <f>IF('申請者リスト'!K227="","",'申請者リスト'!K227)</f>
      </c>
      <c r="K443" s="42">
        <f>IF('申請者リスト'!L227="","",'申請者リスト'!L227)</f>
      </c>
      <c r="L443" s="42">
        <f>IF('申請者リスト'!M227="","",'申請者リスト'!M227)</f>
      </c>
      <c r="M443" s="42">
        <f>IF('申請者リスト'!N227="","",'申請者リスト'!N227)</f>
      </c>
      <c r="N443" s="42">
        <f>IF('申請者リスト'!O227=0,"",'申請者リスト'!O227)</f>
      </c>
      <c r="O443" s="43"/>
    </row>
    <row r="444" spans="1:15" ht="39" customHeight="1">
      <c r="A444" s="42">
        <f t="shared" si="14"/>
        <v>225</v>
      </c>
      <c r="B444" s="42">
        <f>IF('申請者リスト'!D228="","",'申請者リスト'!D228)</f>
      </c>
      <c r="C444" s="111">
        <f>IF('申請者リスト'!C228="","",'申請者リスト'!C228)</f>
      </c>
      <c r="D444" s="111">
        <f>IF('申請者リスト'!B228="","",'申請者リスト'!B228)</f>
      </c>
      <c r="E444" s="44">
        <f>IF('申請者リスト'!H228="","",'申請者リスト'!H228)</f>
      </c>
      <c r="F444" s="5" t="s">
        <v>24</v>
      </c>
      <c r="G444" s="3">
        <f>IF('申請者リスト'!I228="","",'申請者リスト'!I228)</f>
      </c>
      <c r="H444" s="5" t="s">
        <v>24</v>
      </c>
      <c r="I444" s="4">
        <f>IF('申請者リスト'!J228="","",'申請者リスト'!J228)</f>
      </c>
      <c r="J444" s="42">
        <f>IF('申請者リスト'!K228="","",'申請者リスト'!K228)</f>
      </c>
      <c r="K444" s="42">
        <f>IF('申請者リスト'!L228="","",'申請者リスト'!L228)</f>
      </c>
      <c r="L444" s="42">
        <f>IF('申請者リスト'!M228="","",'申請者リスト'!M228)</f>
      </c>
      <c r="M444" s="42">
        <f>IF('申請者リスト'!N228="","",'申請者リスト'!N228)</f>
      </c>
      <c r="N444" s="42">
        <f>IF('申請者リスト'!O228=0,"",'申請者リスト'!O228)</f>
      </c>
      <c r="O444" s="43"/>
    </row>
    <row r="445" spans="1:15" ht="15.75" customHeight="1">
      <c r="A445" s="1" t="s">
        <v>17</v>
      </c>
      <c r="B445" s="1"/>
      <c r="C445" s="1"/>
      <c r="D445" s="1"/>
      <c r="E445" s="1"/>
      <c r="F445" s="1"/>
      <c r="G445" s="1"/>
      <c r="H445" s="1"/>
      <c r="I445" s="1"/>
      <c r="J445" s="1"/>
      <c r="K445" s="1"/>
      <c r="L445" s="1"/>
      <c r="M445" s="1"/>
      <c r="N445" s="1"/>
      <c r="O445" s="2"/>
    </row>
    <row r="446" spans="1:15" ht="15.75" customHeight="1">
      <c r="A446" s="1" t="s">
        <v>75</v>
      </c>
      <c r="B446" s="1"/>
      <c r="C446" s="1"/>
      <c r="D446" s="1"/>
      <c r="E446" s="1"/>
      <c r="F446" s="1"/>
      <c r="G446" s="1"/>
      <c r="H446" s="1"/>
      <c r="I446" s="1"/>
      <c r="J446" s="1"/>
      <c r="K446" s="1"/>
      <c r="L446" s="1"/>
      <c r="M446" s="1"/>
      <c r="N446" s="1"/>
      <c r="O446" s="2"/>
    </row>
    <row r="447" spans="1:15" ht="15.75" customHeight="1">
      <c r="A447" s="1"/>
      <c r="B447" s="1" t="s">
        <v>139</v>
      </c>
      <c r="C447" s="1"/>
      <c r="D447" s="1"/>
      <c r="E447" s="1"/>
      <c r="F447" s="1"/>
      <c r="G447" s="1"/>
      <c r="H447" s="1"/>
      <c r="I447" s="1"/>
      <c r="J447" s="1"/>
      <c r="K447" s="1"/>
      <c r="L447" s="1"/>
      <c r="M447" s="1"/>
      <c r="N447" s="1"/>
      <c r="O447" s="2"/>
    </row>
    <row r="448" spans="1:15" ht="15.75" customHeight="1">
      <c r="A448" s="1" t="s">
        <v>76</v>
      </c>
      <c r="B448" s="1" t="s">
        <v>74</v>
      </c>
      <c r="C448" s="1"/>
      <c r="D448" s="1"/>
      <c r="E448" s="1"/>
      <c r="F448" s="1"/>
      <c r="G448" s="1"/>
      <c r="H448" s="1"/>
      <c r="I448" s="1"/>
      <c r="J448" s="1"/>
      <c r="K448" s="1"/>
      <c r="L448" s="1"/>
      <c r="M448" s="1"/>
      <c r="N448" s="1"/>
      <c r="O448" s="2"/>
    </row>
    <row r="449" spans="1:15" ht="15.75" customHeight="1">
      <c r="A449" s="1" t="s">
        <v>77</v>
      </c>
      <c r="B449" s="1" t="s">
        <v>78</v>
      </c>
      <c r="C449" s="1"/>
      <c r="D449" s="1"/>
      <c r="E449" s="1"/>
      <c r="F449" s="1"/>
      <c r="G449" s="1"/>
      <c r="H449" s="1"/>
      <c r="I449" s="1"/>
      <c r="J449" s="1"/>
      <c r="K449" s="1"/>
      <c r="L449" s="1"/>
      <c r="M449" s="1"/>
      <c r="N449" s="1"/>
      <c r="O449" s="2"/>
    </row>
    <row r="450" spans="1:15" ht="14.25">
      <c r="A450" s="1"/>
      <c r="B450" s="2"/>
      <c r="C450" s="2"/>
      <c r="D450" s="2"/>
      <c r="E450" s="2"/>
      <c r="F450" s="2"/>
      <c r="G450" s="2"/>
      <c r="H450" s="2"/>
      <c r="I450" s="2"/>
      <c r="J450" s="2"/>
      <c r="K450" s="2"/>
      <c r="L450" s="2"/>
      <c r="M450" s="2"/>
      <c r="N450" s="2"/>
      <c r="O450" s="2"/>
    </row>
    <row r="451" spans="1:15" ht="14.25">
      <c r="A451" s="1" t="s">
        <v>0</v>
      </c>
      <c r="B451" s="2"/>
      <c r="C451" s="2"/>
      <c r="D451" s="2"/>
      <c r="E451" s="2"/>
      <c r="K451" s="2" t="s">
        <v>53</v>
      </c>
      <c r="L451" s="60">
        <f>$L$1</f>
        <v>0</v>
      </c>
      <c r="M451" s="2" t="s">
        <v>124</v>
      </c>
      <c r="N451" s="2">
        <f>+N421+1</f>
        <v>16</v>
      </c>
      <c r="O451" s="2" t="s">
        <v>52</v>
      </c>
    </row>
    <row r="452" spans="1:17" ht="14.25">
      <c r="A452" s="2"/>
      <c r="B452" s="2"/>
      <c r="C452" s="2"/>
      <c r="D452" s="2"/>
      <c r="E452" s="2"/>
      <c r="F452" s="2"/>
      <c r="G452" s="2"/>
      <c r="H452" s="2"/>
      <c r="I452" s="2"/>
      <c r="J452" s="2"/>
      <c r="K452" s="2"/>
      <c r="L452" s="2"/>
      <c r="M452" s="2"/>
      <c r="N452" s="2"/>
      <c r="O452" s="2"/>
      <c r="Q452" s="1"/>
    </row>
    <row r="453" spans="1:15" ht="14.25">
      <c r="A453" s="150" t="s">
        <v>1</v>
      </c>
      <c r="B453" s="150"/>
      <c r="C453" s="150"/>
      <c r="D453" s="150"/>
      <c r="E453" s="150"/>
      <c r="F453" s="150"/>
      <c r="G453" s="150"/>
      <c r="H453" s="150"/>
      <c r="I453" s="150"/>
      <c r="J453" s="150"/>
      <c r="K453" s="150"/>
      <c r="L453" s="150"/>
      <c r="M453" s="150"/>
      <c r="N453" s="150"/>
      <c r="O453" s="150"/>
    </row>
    <row r="454" spans="1:15" ht="13.5">
      <c r="A454" s="2"/>
      <c r="B454" s="2"/>
      <c r="C454" s="2"/>
      <c r="D454" s="2"/>
      <c r="E454" s="2"/>
      <c r="F454" s="2"/>
      <c r="G454" s="2"/>
      <c r="H454" s="2"/>
      <c r="I454" s="2"/>
      <c r="J454" s="2"/>
      <c r="K454" s="2"/>
      <c r="L454" s="2"/>
      <c r="M454" s="2"/>
      <c r="N454" s="2"/>
      <c r="O454" s="2"/>
    </row>
    <row r="455" spans="1:15" ht="14.25">
      <c r="A455" s="2"/>
      <c r="B455" s="2"/>
      <c r="C455" s="2"/>
      <c r="D455" s="2"/>
      <c r="E455" s="2"/>
      <c r="F455" s="2"/>
      <c r="G455" s="16" t="s">
        <v>54</v>
      </c>
      <c r="H455" s="16"/>
      <c r="I455" s="16"/>
      <c r="J455" s="165">
        <f>$J$5</f>
        <v>0</v>
      </c>
      <c r="K455" s="165"/>
      <c r="L455" s="165"/>
      <c r="M455" s="165"/>
      <c r="N455" s="165"/>
      <c r="O455" s="16" t="s">
        <v>115</v>
      </c>
    </row>
    <row r="456" spans="1:15" ht="4.5" customHeight="1">
      <c r="A456" s="2"/>
      <c r="B456" s="2"/>
      <c r="C456" s="2"/>
      <c r="D456" s="2"/>
      <c r="E456" s="2"/>
      <c r="F456" s="2"/>
      <c r="G456" s="2"/>
      <c r="H456" s="2"/>
      <c r="I456" s="2"/>
      <c r="J456" s="2"/>
      <c r="K456" s="2"/>
      <c r="L456" s="2"/>
      <c r="M456" s="2"/>
      <c r="N456" s="2"/>
      <c r="O456" s="2"/>
    </row>
    <row r="457" spans="1:15" ht="34.5" customHeight="1">
      <c r="A457" s="152" t="s">
        <v>2</v>
      </c>
      <c r="B457" s="151" t="s">
        <v>122</v>
      </c>
      <c r="C457" s="151" t="s">
        <v>123</v>
      </c>
      <c r="D457" s="159" t="s">
        <v>79</v>
      </c>
      <c r="E457" s="156" t="s">
        <v>3</v>
      </c>
      <c r="F457" s="157"/>
      <c r="G457" s="157"/>
      <c r="H457" s="157"/>
      <c r="I457" s="158"/>
      <c r="J457" s="163" t="s">
        <v>10</v>
      </c>
      <c r="K457" s="163"/>
      <c r="L457" s="163"/>
      <c r="M457" s="163"/>
      <c r="N457" s="164" t="s">
        <v>80</v>
      </c>
      <c r="O457" s="151" t="s">
        <v>5</v>
      </c>
    </row>
    <row r="458" spans="1:15" ht="15.75">
      <c r="A458" s="152"/>
      <c r="B458" s="151"/>
      <c r="C458" s="151"/>
      <c r="D458" s="160"/>
      <c r="E458" s="156"/>
      <c r="F458" s="157"/>
      <c r="G458" s="157"/>
      <c r="H458" s="157"/>
      <c r="I458" s="158"/>
      <c r="J458" s="45" t="s">
        <v>12</v>
      </c>
      <c r="K458" s="45" t="s">
        <v>13</v>
      </c>
      <c r="L458" s="45" t="s">
        <v>14</v>
      </c>
      <c r="M458" s="45" t="s">
        <v>15</v>
      </c>
      <c r="N458" s="151"/>
      <c r="O458" s="151"/>
    </row>
    <row r="459" spans="1:15" ht="15.75">
      <c r="A459" s="152"/>
      <c r="B459" s="151"/>
      <c r="C459" s="151"/>
      <c r="D459" s="161"/>
      <c r="E459" s="156"/>
      <c r="F459" s="157"/>
      <c r="G459" s="157"/>
      <c r="H459" s="157"/>
      <c r="I459" s="158"/>
      <c r="J459" s="46">
        <v>6</v>
      </c>
      <c r="K459" s="46">
        <v>3</v>
      </c>
      <c r="L459" s="46">
        <v>2</v>
      </c>
      <c r="M459" s="46">
        <v>1</v>
      </c>
      <c r="N459" s="151"/>
      <c r="O459" s="151"/>
    </row>
    <row r="460" spans="1:15" ht="39" customHeight="1">
      <c r="A460" s="42">
        <f>+A444+1</f>
        <v>226</v>
      </c>
      <c r="B460" s="42">
        <f>IF('申請者リスト'!D229="","",'申請者リスト'!D229)</f>
      </c>
      <c r="C460" s="111">
        <f>IF('申請者リスト'!C229="","",'申請者リスト'!C229)</f>
      </c>
      <c r="D460" s="111">
        <f>IF('申請者リスト'!B229="","",'申請者リスト'!B229)</f>
      </c>
      <c r="E460" s="44">
        <f>IF('申請者リスト'!H229="","",'申請者リスト'!H229)</f>
      </c>
      <c r="F460" s="5" t="s">
        <v>24</v>
      </c>
      <c r="G460" s="3">
        <f>IF('申請者リスト'!I229="","",'申請者リスト'!I229)</f>
      </c>
      <c r="H460" s="5" t="s">
        <v>24</v>
      </c>
      <c r="I460" s="4">
        <f>IF('申請者リスト'!J229="","",'申請者リスト'!J229)</f>
      </c>
      <c r="J460" s="42">
        <f>IF('申請者リスト'!K229="","",'申請者リスト'!K229)</f>
      </c>
      <c r="K460" s="42">
        <f>IF('申請者リスト'!L229="","",'申請者リスト'!L229)</f>
      </c>
      <c r="L460" s="42">
        <f>IF('申請者リスト'!M229="","",'申請者リスト'!M229)</f>
      </c>
      <c r="M460" s="42">
        <f>IF('申請者リスト'!N229="","",'申請者リスト'!N229)</f>
      </c>
      <c r="N460" s="42">
        <f>IF('申請者リスト'!O229=0,"",'申請者リスト'!O229)</f>
      </c>
      <c r="O460" s="43"/>
    </row>
    <row r="461" spans="1:15" ht="39" customHeight="1">
      <c r="A461" s="42">
        <f>+A460+1</f>
        <v>227</v>
      </c>
      <c r="B461" s="42">
        <f>IF('申請者リスト'!D230="","",'申請者リスト'!D230)</f>
      </c>
      <c r="C461" s="111">
        <f>IF('申請者リスト'!C230="","",'申請者リスト'!C230)</f>
      </c>
      <c r="D461" s="111">
        <f>IF('申請者リスト'!B230="","",'申請者リスト'!B230)</f>
      </c>
      <c r="E461" s="44">
        <f>IF('申請者リスト'!H230="","",'申請者リスト'!H230)</f>
      </c>
      <c r="F461" s="5" t="s">
        <v>24</v>
      </c>
      <c r="G461" s="3">
        <f>IF('申請者リスト'!I230="","",'申請者リスト'!I230)</f>
      </c>
      <c r="H461" s="5" t="s">
        <v>24</v>
      </c>
      <c r="I461" s="4">
        <f>IF('申請者リスト'!J230="","",'申請者リスト'!J230)</f>
      </c>
      <c r="J461" s="42">
        <f>IF('申請者リスト'!K230="","",'申請者リスト'!K230)</f>
      </c>
      <c r="K461" s="42">
        <f>IF('申請者リスト'!L230="","",'申請者リスト'!L230)</f>
      </c>
      <c r="L461" s="42">
        <f>IF('申請者リスト'!M230="","",'申請者リスト'!M230)</f>
      </c>
      <c r="M461" s="42">
        <f>IF('申請者リスト'!N230="","",'申請者リスト'!N230)</f>
      </c>
      <c r="N461" s="42">
        <f>IF('申請者リスト'!O230=0,"",'申請者リスト'!O230)</f>
      </c>
      <c r="O461" s="43"/>
    </row>
    <row r="462" spans="1:15" ht="39" customHeight="1">
      <c r="A462" s="42">
        <f aca="true" t="shared" si="15" ref="A462:A474">+A461+1</f>
        <v>228</v>
      </c>
      <c r="B462" s="42">
        <f>IF('申請者リスト'!D231="","",'申請者リスト'!D231)</f>
      </c>
      <c r="C462" s="111">
        <f>IF('申請者リスト'!C231="","",'申請者リスト'!C231)</f>
      </c>
      <c r="D462" s="111">
        <f>IF('申請者リスト'!B231="","",'申請者リスト'!B231)</f>
      </c>
      <c r="E462" s="44">
        <f>IF('申請者リスト'!H231="","",'申請者リスト'!H231)</f>
      </c>
      <c r="F462" s="5" t="s">
        <v>24</v>
      </c>
      <c r="G462" s="3">
        <f>IF('申請者リスト'!I231="","",'申請者リスト'!I231)</f>
      </c>
      <c r="H462" s="5" t="s">
        <v>24</v>
      </c>
      <c r="I462" s="4">
        <f>IF('申請者リスト'!J231="","",'申請者リスト'!J231)</f>
      </c>
      <c r="J462" s="42">
        <f>IF('申請者リスト'!K231="","",'申請者リスト'!K231)</f>
      </c>
      <c r="K462" s="42">
        <f>IF('申請者リスト'!L231="","",'申請者リスト'!L231)</f>
      </c>
      <c r="L462" s="42">
        <f>IF('申請者リスト'!M231="","",'申請者リスト'!M231)</f>
      </c>
      <c r="M462" s="42">
        <f>IF('申請者リスト'!N231="","",'申請者リスト'!N231)</f>
      </c>
      <c r="N462" s="42">
        <f>IF('申請者リスト'!O231=0,"",'申請者リスト'!O231)</f>
      </c>
      <c r="O462" s="43"/>
    </row>
    <row r="463" spans="1:15" ht="39" customHeight="1">
      <c r="A463" s="42">
        <f t="shared" si="15"/>
        <v>229</v>
      </c>
      <c r="B463" s="42">
        <f>IF('申請者リスト'!D232="","",'申請者リスト'!D232)</f>
      </c>
      <c r="C463" s="111">
        <f>IF('申請者リスト'!C232="","",'申請者リスト'!C232)</f>
      </c>
      <c r="D463" s="111">
        <f>IF('申請者リスト'!B232="","",'申請者リスト'!B232)</f>
      </c>
      <c r="E463" s="44">
        <f>IF('申請者リスト'!H232="","",'申請者リスト'!H232)</f>
      </c>
      <c r="F463" s="5" t="s">
        <v>24</v>
      </c>
      <c r="G463" s="3">
        <f>IF('申請者リスト'!I232="","",'申請者リスト'!I232)</f>
      </c>
      <c r="H463" s="5" t="s">
        <v>24</v>
      </c>
      <c r="I463" s="4">
        <f>IF('申請者リスト'!J232="","",'申請者リスト'!J232)</f>
      </c>
      <c r="J463" s="42">
        <f>IF('申請者リスト'!K232="","",'申請者リスト'!K232)</f>
      </c>
      <c r="K463" s="42">
        <f>IF('申請者リスト'!L232="","",'申請者リスト'!L232)</f>
      </c>
      <c r="L463" s="42">
        <f>IF('申請者リスト'!M232="","",'申請者リスト'!M232)</f>
      </c>
      <c r="M463" s="42">
        <f>IF('申請者リスト'!N232="","",'申請者リスト'!N232)</f>
      </c>
      <c r="N463" s="42">
        <f>IF('申請者リスト'!O232=0,"",'申請者リスト'!O232)</f>
      </c>
      <c r="O463" s="43"/>
    </row>
    <row r="464" spans="1:15" ht="39" customHeight="1">
      <c r="A464" s="42">
        <f t="shared" si="15"/>
        <v>230</v>
      </c>
      <c r="B464" s="42">
        <f>IF('申請者リスト'!D233="","",'申請者リスト'!D233)</f>
      </c>
      <c r="C464" s="111">
        <f>IF('申請者リスト'!C233="","",'申請者リスト'!C233)</f>
      </c>
      <c r="D464" s="111">
        <f>IF('申請者リスト'!B233="","",'申請者リスト'!B233)</f>
      </c>
      <c r="E464" s="44">
        <f>IF('申請者リスト'!H233="","",'申請者リスト'!H233)</f>
      </c>
      <c r="F464" s="5" t="s">
        <v>24</v>
      </c>
      <c r="G464" s="3">
        <f>IF('申請者リスト'!I233="","",'申請者リスト'!I233)</f>
      </c>
      <c r="H464" s="5" t="s">
        <v>24</v>
      </c>
      <c r="I464" s="4">
        <f>IF('申請者リスト'!J233="","",'申請者リスト'!J233)</f>
      </c>
      <c r="J464" s="42">
        <f>IF('申請者リスト'!K233="","",'申請者リスト'!K233)</f>
      </c>
      <c r="K464" s="42">
        <f>IF('申請者リスト'!L233="","",'申請者リスト'!L233)</f>
      </c>
      <c r="L464" s="42">
        <f>IF('申請者リスト'!M233="","",'申請者リスト'!M233)</f>
      </c>
      <c r="M464" s="42">
        <f>IF('申請者リスト'!N233="","",'申請者リスト'!N233)</f>
      </c>
      <c r="N464" s="42">
        <f>IF('申請者リスト'!O233=0,"",'申請者リスト'!O233)</f>
      </c>
      <c r="O464" s="43"/>
    </row>
    <row r="465" spans="1:15" ht="39" customHeight="1">
      <c r="A465" s="42">
        <f t="shared" si="15"/>
        <v>231</v>
      </c>
      <c r="B465" s="42">
        <f>IF('申請者リスト'!D234="","",'申請者リスト'!D234)</f>
      </c>
      <c r="C465" s="111">
        <f>IF('申請者リスト'!C234="","",'申請者リスト'!C234)</f>
      </c>
      <c r="D465" s="111">
        <f>IF('申請者リスト'!B234="","",'申請者リスト'!B234)</f>
      </c>
      <c r="E465" s="44">
        <f>IF('申請者リスト'!H234="","",'申請者リスト'!H234)</f>
      </c>
      <c r="F465" s="5" t="s">
        <v>24</v>
      </c>
      <c r="G465" s="3">
        <f>IF('申請者リスト'!I234="","",'申請者リスト'!I234)</f>
      </c>
      <c r="H465" s="5" t="s">
        <v>24</v>
      </c>
      <c r="I465" s="4">
        <f>IF('申請者リスト'!J234="","",'申請者リスト'!J234)</f>
      </c>
      <c r="J465" s="42">
        <f>IF('申請者リスト'!K234="","",'申請者リスト'!K234)</f>
      </c>
      <c r="K465" s="42">
        <f>IF('申請者リスト'!L234="","",'申請者リスト'!L234)</f>
      </c>
      <c r="L465" s="42">
        <f>IF('申請者リスト'!M234="","",'申請者リスト'!M234)</f>
      </c>
      <c r="M465" s="42">
        <f>IF('申請者リスト'!N234="","",'申請者リスト'!N234)</f>
      </c>
      <c r="N465" s="42">
        <f>IF('申請者リスト'!O234=0,"",'申請者リスト'!O234)</f>
      </c>
      <c r="O465" s="43"/>
    </row>
    <row r="466" spans="1:15" ht="39" customHeight="1">
      <c r="A466" s="42">
        <f t="shared" si="15"/>
        <v>232</v>
      </c>
      <c r="B466" s="42">
        <f>IF('申請者リスト'!D235="","",'申請者リスト'!D235)</f>
      </c>
      <c r="C466" s="111">
        <f>IF('申請者リスト'!C235="","",'申請者リスト'!C235)</f>
      </c>
      <c r="D466" s="111">
        <f>IF('申請者リスト'!B235="","",'申請者リスト'!B235)</f>
      </c>
      <c r="E466" s="44">
        <f>IF('申請者リスト'!H235="","",'申請者リスト'!H235)</f>
      </c>
      <c r="F466" s="5" t="s">
        <v>24</v>
      </c>
      <c r="G466" s="3">
        <f>IF('申請者リスト'!I235="","",'申請者リスト'!I235)</f>
      </c>
      <c r="H466" s="5" t="s">
        <v>24</v>
      </c>
      <c r="I466" s="4">
        <f>IF('申請者リスト'!J235="","",'申請者リスト'!J235)</f>
      </c>
      <c r="J466" s="42">
        <f>IF('申請者リスト'!K235="","",'申請者リスト'!K235)</f>
      </c>
      <c r="K466" s="42">
        <f>IF('申請者リスト'!L235="","",'申請者リスト'!L235)</f>
      </c>
      <c r="L466" s="42">
        <f>IF('申請者リスト'!M235="","",'申請者リスト'!M235)</f>
      </c>
      <c r="M466" s="42">
        <f>IF('申請者リスト'!N235="","",'申請者リスト'!N235)</f>
      </c>
      <c r="N466" s="42">
        <f>IF('申請者リスト'!O235=0,"",'申請者リスト'!O235)</f>
      </c>
      <c r="O466" s="43"/>
    </row>
    <row r="467" spans="1:15" ht="39" customHeight="1">
      <c r="A467" s="42">
        <f t="shared" si="15"/>
        <v>233</v>
      </c>
      <c r="B467" s="42">
        <f>IF('申請者リスト'!D236="","",'申請者リスト'!D236)</f>
      </c>
      <c r="C467" s="111">
        <f>IF('申請者リスト'!C236="","",'申請者リスト'!C236)</f>
      </c>
      <c r="D467" s="111">
        <f>IF('申請者リスト'!B236="","",'申請者リスト'!B236)</f>
      </c>
      <c r="E467" s="44">
        <f>IF('申請者リスト'!H236="","",'申請者リスト'!H236)</f>
      </c>
      <c r="F467" s="5" t="s">
        <v>24</v>
      </c>
      <c r="G467" s="3">
        <f>IF('申請者リスト'!I236="","",'申請者リスト'!I236)</f>
      </c>
      <c r="H467" s="5" t="s">
        <v>24</v>
      </c>
      <c r="I467" s="4">
        <f>IF('申請者リスト'!J236="","",'申請者リスト'!J236)</f>
      </c>
      <c r="J467" s="42">
        <f>IF('申請者リスト'!K236="","",'申請者リスト'!K236)</f>
      </c>
      <c r="K467" s="42">
        <f>IF('申請者リスト'!L236="","",'申請者リスト'!L236)</f>
      </c>
      <c r="L467" s="42">
        <f>IF('申請者リスト'!M236="","",'申請者リスト'!M236)</f>
      </c>
      <c r="M467" s="42">
        <f>IF('申請者リスト'!N236="","",'申請者リスト'!N236)</f>
      </c>
      <c r="N467" s="42">
        <f>IF('申請者リスト'!O236=0,"",'申請者リスト'!O236)</f>
      </c>
      <c r="O467" s="43"/>
    </row>
    <row r="468" spans="1:15" ht="39" customHeight="1">
      <c r="A468" s="42">
        <f t="shared" si="15"/>
        <v>234</v>
      </c>
      <c r="B468" s="42">
        <f>IF('申請者リスト'!D237="","",'申請者リスト'!D237)</f>
      </c>
      <c r="C468" s="111">
        <f>IF('申請者リスト'!C237="","",'申請者リスト'!C237)</f>
      </c>
      <c r="D468" s="111">
        <f>IF('申請者リスト'!B237="","",'申請者リスト'!B237)</f>
      </c>
      <c r="E468" s="44">
        <f>IF('申請者リスト'!H237="","",'申請者リスト'!H237)</f>
      </c>
      <c r="F468" s="5" t="s">
        <v>24</v>
      </c>
      <c r="G468" s="3">
        <f>IF('申請者リスト'!I237="","",'申請者リスト'!I237)</f>
      </c>
      <c r="H468" s="5" t="s">
        <v>24</v>
      </c>
      <c r="I468" s="4">
        <f>IF('申請者リスト'!J237="","",'申請者リスト'!J237)</f>
      </c>
      <c r="J468" s="42">
        <f>IF('申請者リスト'!K237="","",'申請者リスト'!K237)</f>
      </c>
      <c r="K468" s="42">
        <f>IF('申請者リスト'!L237="","",'申請者リスト'!L237)</f>
      </c>
      <c r="L468" s="42">
        <f>IF('申請者リスト'!M237="","",'申請者リスト'!M237)</f>
      </c>
      <c r="M468" s="42">
        <f>IF('申請者リスト'!N237="","",'申請者リスト'!N237)</f>
      </c>
      <c r="N468" s="42">
        <f>IF('申請者リスト'!O237=0,"",'申請者リスト'!O237)</f>
      </c>
      <c r="O468" s="43"/>
    </row>
    <row r="469" spans="1:15" ht="39" customHeight="1">
      <c r="A469" s="42">
        <f t="shared" si="15"/>
        <v>235</v>
      </c>
      <c r="B469" s="42">
        <f>IF('申請者リスト'!D238="","",'申請者リスト'!D238)</f>
      </c>
      <c r="C469" s="111">
        <f>IF('申請者リスト'!C238="","",'申請者リスト'!C238)</f>
      </c>
      <c r="D469" s="111">
        <f>IF('申請者リスト'!B238="","",'申請者リスト'!B238)</f>
      </c>
      <c r="E469" s="44">
        <f>IF('申請者リスト'!H238="","",'申請者リスト'!H238)</f>
      </c>
      <c r="F469" s="5" t="s">
        <v>24</v>
      </c>
      <c r="G469" s="3">
        <f>IF('申請者リスト'!I238="","",'申請者リスト'!I238)</f>
      </c>
      <c r="H469" s="5" t="s">
        <v>24</v>
      </c>
      <c r="I469" s="4">
        <f>IF('申請者リスト'!J238="","",'申請者リスト'!J238)</f>
      </c>
      <c r="J469" s="42">
        <f>IF('申請者リスト'!K238="","",'申請者リスト'!K238)</f>
      </c>
      <c r="K469" s="42">
        <f>IF('申請者リスト'!L238="","",'申請者リスト'!L238)</f>
      </c>
      <c r="L469" s="42">
        <f>IF('申請者リスト'!M238="","",'申請者リスト'!M238)</f>
      </c>
      <c r="M469" s="42">
        <f>IF('申請者リスト'!N238="","",'申請者リスト'!N238)</f>
      </c>
      <c r="N469" s="42">
        <f>IF('申請者リスト'!O238=0,"",'申請者リスト'!O238)</f>
      </c>
      <c r="O469" s="43"/>
    </row>
    <row r="470" spans="1:15" ht="39" customHeight="1">
      <c r="A470" s="42">
        <f t="shared" si="15"/>
        <v>236</v>
      </c>
      <c r="B470" s="42">
        <f>IF('申請者リスト'!D239="","",'申請者リスト'!D239)</f>
      </c>
      <c r="C470" s="111">
        <f>IF('申請者リスト'!C239="","",'申請者リスト'!C239)</f>
      </c>
      <c r="D470" s="111">
        <f>IF('申請者リスト'!B239="","",'申請者リスト'!B239)</f>
      </c>
      <c r="E470" s="44">
        <f>IF('申請者リスト'!H239="","",'申請者リスト'!H239)</f>
      </c>
      <c r="F470" s="5" t="s">
        <v>24</v>
      </c>
      <c r="G470" s="3">
        <f>IF('申請者リスト'!I239="","",'申請者リスト'!I239)</f>
      </c>
      <c r="H470" s="5" t="s">
        <v>24</v>
      </c>
      <c r="I470" s="4">
        <f>IF('申請者リスト'!J239="","",'申請者リスト'!J239)</f>
      </c>
      <c r="J470" s="42">
        <f>IF('申請者リスト'!K239="","",'申請者リスト'!K239)</f>
      </c>
      <c r="K470" s="42">
        <f>IF('申請者リスト'!L239="","",'申請者リスト'!L239)</f>
      </c>
      <c r="L470" s="42">
        <f>IF('申請者リスト'!M239="","",'申請者リスト'!M239)</f>
      </c>
      <c r="M470" s="42">
        <f>IF('申請者リスト'!N239="","",'申請者リスト'!N239)</f>
      </c>
      <c r="N470" s="42">
        <f>IF('申請者リスト'!O239=0,"",'申請者リスト'!O239)</f>
      </c>
      <c r="O470" s="43"/>
    </row>
    <row r="471" spans="1:15" ht="39" customHeight="1">
      <c r="A471" s="42">
        <f t="shared" si="15"/>
        <v>237</v>
      </c>
      <c r="B471" s="42">
        <f>IF('申請者リスト'!D240="","",'申請者リスト'!D240)</f>
      </c>
      <c r="C471" s="111">
        <f>IF('申請者リスト'!C240="","",'申請者リスト'!C240)</f>
      </c>
      <c r="D471" s="111">
        <f>IF('申請者リスト'!B240="","",'申請者リスト'!B240)</f>
      </c>
      <c r="E471" s="44">
        <f>IF('申請者リスト'!H240="","",'申請者リスト'!H240)</f>
      </c>
      <c r="F471" s="5" t="s">
        <v>24</v>
      </c>
      <c r="G471" s="3">
        <f>IF('申請者リスト'!I240="","",'申請者リスト'!I240)</f>
      </c>
      <c r="H471" s="5" t="s">
        <v>24</v>
      </c>
      <c r="I471" s="4">
        <f>IF('申請者リスト'!J240="","",'申請者リスト'!J240)</f>
      </c>
      <c r="J471" s="42">
        <f>IF('申請者リスト'!K240="","",'申請者リスト'!K240)</f>
      </c>
      <c r="K471" s="42">
        <f>IF('申請者リスト'!L240="","",'申請者リスト'!L240)</f>
      </c>
      <c r="L471" s="42">
        <f>IF('申請者リスト'!M240="","",'申請者リスト'!M240)</f>
      </c>
      <c r="M471" s="42">
        <f>IF('申請者リスト'!N240="","",'申請者リスト'!N240)</f>
      </c>
      <c r="N471" s="42">
        <f>IF('申請者リスト'!O240=0,"",'申請者リスト'!O240)</f>
      </c>
      <c r="O471" s="43"/>
    </row>
    <row r="472" spans="1:15" ht="39" customHeight="1">
      <c r="A472" s="42">
        <f t="shared" si="15"/>
        <v>238</v>
      </c>
      <c r="B472" s="42">
        <f>IF('申請者リスト'!D241="","",'申請者リスト'!D241)</f>
      </c>
      <c r="C472" s="111">
        <f>IF('申請者リスト'!C241="","",'申請者リスト'!C241)</f>
      </c>
      <c r="D472" s="111">
        <f>IF('申請者リスト'!B241="","",'申請者リスト'!B241)</f>
      </c>
      <c r="E472" s="44">
        <f>IF('申請者リスト'!H241="","",'申請者リスト'!H241)</f>
      </c>
      <c r="F472" s="5" t="s">
        <v>24</v>
      </c>
      <c r="G472" s="3">
        <f>IF('申請者リスト'!I241="","",'申請者リスト'!I241)</f>
      </c>
      <c r="H472" s="5" t="s">
        <v>24</v>
      </c>
      <c r="I472" s="4">
        <f>IF('申請者リスト'!J241="","",'申請者リスト'!J241)</f>
      </c>
      <c r="J472" s="42">
        <f>IF('申請者リスト'!K241="","",'申請者リスト'!K241)</f>
      </c>
      <c r="K472" s="42">
        <f>IF('申請者リスト'!L241="","",'申請者リスト'!L241)</f>
      </c>
      <c r="L472" s="42">
        <f>IF('申請者リスト'!M241="","",'申請者リスト'!M241)</f>
      </c>
      <c r="M472" s="42">
        <f>IF('申請者リスト'!N241="","",'申請者リスト'!N241)</f>
      </c>
      <c r="N472" s="42">
        <f>IF('申請者リスト'!O241=0,"",'申請者リスト'!O241)</f>
      </c>
      <c r="O472" s="43"/>
    </row>
    <row r="473" spans="1:15" ht="39" customHeight="1">
      <c r="A473" s="42">
        <f t="shared" si="15"/>
        <v>239</v>
      </c>
      <c r="B473" s="42">
        <f>IF('申請者リスト'!D242="","",'申請者リスト'!D242)</f>
      </c>
      <c r="C473" s="111">
        <f>IF('申請者リスト'!C242="","",'申請者リスト'!C242)</f>
      </c>
      <c r="D473" s="111">
        <f>IF('申請者リスト'!B242="","",'申請者リスト'!B242)</f>
      </c>
      <c r="E473" s="44">
        <f>IF('申請者リスト'!H242="","",'申請者リスト'!H242)</f>
      </c>
      <c r="F473" s="5" t="s">
        <v>24</v>
      </c>
      <c r="G473" s="3">
        <f>IF('申請者リスト'!I242="","",'申請者リスト'!I242)</f>
      </c>
      <c r="H473" s="5" t="s">
        <v>24</v>
      </c>
      <c r="I473" s="4">
        <f>IF('申請者リスト'!J242="","",'申請者リスト'!J242)</f>
      </c>
      <c r="J473" s="42">
        <f>IF('申請者リスト'!K242="","",'申請者リスト'!K242)</f>
      </c>
      <c r="K473" s="42">
        <f>IF('申請者リスト'!L242="","",'申請者リスト'!L242)</f>
      </c>
      <c r="L473" s="42">
        <f>IF('申請者リスト'!M242="","",'申請者リスト'!M242)</f>
      </c>
      <c r="M473" s="42">
        <f>IF('申請者リスト'!N242="","",'申請者リスト'!N242)</f>
      </c>
      <c r="N473" s="42">
        <f>IF('申請者リスト'!O242=0,"",'申請者リスト'!O242)</f>
      </c>
      <c r="O473" s="43"/>
    </row>
    <row r="474" spans="1:15" ht="39" customHeight="1">
      <c r="A474" s="42">
        <f t="shared" si="15"/>
        <v>240</v>
      </c>
      <c r="B474" s="42">
        <f>IF('申請者リスト'!D243="","",'申請者リスト'!D243)</f>
      </c>
      <c r="C474" s="111">
        <f>IF('申請者リスト'!C243="","",'申請者リスト'!C243)</f>
      </c>
      <c r="D474" s="111">
        <f>IF('申請者リスト'!B243="","",'申請者リスト'!B243)</f>
      </c>
      <c r="E474" s="44">
        <f>IF('申請者リスト'!H243="","",'申請者リスト'!H243)</f>
      </c>
      <c r="F474" s="5" t="s">
        <v>24</v>
      </c>
      <c r="G474" s="3">
        <f>IF('申請者リスト'!I243="","",'申請者リスト'!I243)</f>
      </c>
      <c r="H474" s="5" t="s">
        <v>24</v>
      </c>
      <c r="I474" s="4">
        <f>IF('申請者リスト'!J243="","",'申請者リスト'!J243)</f>
      </c>
      <c r="J474" s="42">
        <f>IF('申請者リスト'!K243="","",'申請者リスト'!K243)</f>
      </c>
      <c r="K474" s="42">
        <f>IF('申請者リスト'!L243="","",'申請者リスト'!L243)</f>
      </c>
      <c r="L474" s="42">
        <f>IF('申請者リスト'!M243="","",'申請者リスト'!M243)</f>
      </c>
      <c r="M474" s="42">
        <f>IF('申請者リスト'!N243="","",'申請者リスト'!N243)</f>
      </c>
      <c r="N474" s="42">
        <f>IF('申請者リスト'!O243=0,"",'申請者リスト'!O243)</f>
      </c>
      <c r="O474" s="43"/>
    </row>
    <row r="475" spans="1:15" ht="15.75" customHeight="1">
      <c r="A475" s="1" t="s">
        <v>17</v>
      </c>
      <c r="B475" s="1"/>
      <c r="C475" s="1"/>
      <c r="D475" s="1"/>
      <c r="E475" s="1"/>
      <c r="F475" s="1"/>
      <c r="G475" s="1"/>
      <c r="H475" s="1"/>
      <c r="I475" s="1"/>
      <c r="J475" s="1"/>
      <c r="K475" s="1"/>
      <c r="L475" s="1"/>
      <c r="M475" s="1"/>
      <c r="N475" s="1"/>
      <c r="O475" s="2"/>
    </row>
    <row r="476" spans="1:15" ht="15.75" customHeight="1">
      <c r="A476" s="1" t="s">
        <v>75</v>
      </c>
      <c r="B476" s="1"/>
      <c r="C476" s="1"/>
      <c r="D476" s="1"/>
      <c r="E476" s="1"/>
      <c r="F476" s="1"/>
      <c r="G476" s="1"/>
      <c r="H476" s="1"/>
      <c r="I476" s="1"/>
      <c r="J476" s="1"/>
      <c r="K476" s="1"/>
      <c r="L476" s="1"/>
      <c r="M476" s="1"/>
      <c r="N476" s="1"/>
      <c r="O476" s="2"/>
    </row>
    <row r="477" spans="1:15" ht="15.75" customHeight="1">
      <c r="A477" s="1"/>
      <c r="B477" s="1" t="s">
        <v>139</v>
      </c>
      <c r="C477" s="1"/>
      <c r="D477" s="1"/>
      <c r="E477" s="1"/>
      <c r="F477" s="1"/>
      <c r="G477" s="1"/>
      <c r="H477" s="1"/>
      <c r="I477" s="1"/>
      <c r="J477" s="1"/>
      <c r="K477" s="1"/>
      <c r="L477" s="1"/>
      <c r="M477" s="1"/>
      <c r="N477" s="1"/>
      <c r="O477" s="2"/>
    </row>
    <row r="478" spans="1:15" ht="15.75" customHeight="1">
      <c r="A478" s="1" t="s">
        <v>76</v>
      </c>
      <c r="B478" s="1" t="s">
        <v>74</v>
      </c>
      <c r="C478" s="1"/>
      <c r="D478" s="1"/>
      <c r="E478" s="1"/>
      <c r="F478" s="1"/>
      <c r="G478" s="1"/>
      <c r="H478" s="1"/>
      <c r="I478" s="1"/>
      <c r="J478" s="1"/>
      <c r="K478" s="1"/>
      <c r="L478" s="1"/>
      <c r="M478" s="1"/>
      <c r="N478" s="1"/>
      <c r="O478" s="2"/>
    </row>
    <row r="479" spans="1:15" ht="15.75" customHeight="1">
      <c r="A479" s="1" t="s">
        <v>77</v>
      </c>
      <c r="B479" s="1" t="s">
        <v>78</v>
      </c>
      <c r="C479" s="1"/>
      <c r="D479" s="1"/>
      <c r="E479" s="1"/>
      <c r="F479" s="1"/>
      <c r="G479" s="1"/>
      <c r="H479" s="1"/>
      <c r="I479" s="1"/>
      <c r="J479" s="1"/>
      <c r="K479" s="1"/>
      <c r="L479" s="1"/>
      <c r="M479" s="1"/>
      <c r="N479" s="1"/>
      <c r="O479" s="2"/>
    </row>
  </sheetData>
  <sheetProtection/>
  <mergeCells count="160">
    <mergeCell ref="O217:O219"/>
    <mergeCell ref="A243:O243"/>
    <mergeCell ref="J245:N245"/>
    <mergeCell ref="A213:O213"/>
    <mergeCell ref="J215:N215"/>
    <mergeCell ref="A217:A219"/>
    <mergeCell ref="B217:B219"/>
    <mergeCell ref="C217:C219"/>
    <mergeCell ref="D217:D219"/>
    <mergeCell ref="E217:I219"/>
    <mergeCell ref="J217:M217"/>
    <mergeCell ref="N217:N219"/>
    <mergeCell ref="A247:A249"/>
    <mergeCell ref="B247:B249"/>
    <mergeCell ref="C247:C249"/>
    <mergeCell ref="D247:D249"/>
    <mergeCell ref="E247:I249"/>
    <mergeCell ref="J247:M247"/>
    <mergeCell ref="N247:N249"/>
    <mergeCell ref="O247:O249"/>
    <mergeCell ref="A273:O273"/>
    <mergeCell ref="J275:N275"/>
    <mergeCell ref="A277:A279"/>
    <mergeCell ref="B277:B279"/>
    <mergeCell ref="C277:C279"/>
    <mergeCell ref="D277:D279"/>
    <mergeCell ref="E277:I279"/>
    <mergeCell ref="J277:M277"/>
    <mergeCell ref="N277:N279"/>
    <mergeCell ref="O277:O279"/>
    <mergeCell ref="A303:O303"/>
    <mergeCell ref="J305:N305"/>
    <mergeCell ref="A307:A309"/>
    <mergeCell ref="B307:B309"/>
    <mergeCell ref="C307:C309"/>
    <mergeCell ref="D307:D309"/>
    <mergeCell ref="E337:I339"/>
    <mergeCell ref="E307:I309"/>
    <mergeCell ref="J307:M307"/>
    <mergeCell ref="N307:N309"/>
    <mergeCell ref="O307:O309"/>
    <mergeCell ref="A333:O333"/>
    <mergeCell ref="J335:N335"/>
    <mergeCell ref="A367:A369"/>
    <mergeCell ref="B367:B369"/>
    <mergeCell ref="C367:C369"/>
    <mergeCell ref="D367:D369"/>
    <mergeCell ref="A337:A339"/>
    <mergeCell ref="B337:B339"/>
    <mergeCell ref="C337:C339"/>
    <mergeCell ref="D337:D339"/>
    <mergeCell ref="J367:M367"/>
    <mergeCell ref="N367:N369"/>
    <mergeCell ref="O367:O369"/>
    <mergeCell ref="A393:O393"/>
    <mergeCell ref="J395:N395"/>
    <mergeCell ref="J337:M337"/>
    <mergeCell ref="N337:N339"/>
    <mergeCell ref="O337:O339"/>
    <mergeCell ref="A363:O363"/>
    <mergeCell ref="J365:N365"/>
    <mergeCell ref="J187:M187"/>
    <mergeCell ref="N187:N189"/>
    <mergeCell ref="O187:O189"/>
    <mergeCell ref="E187:I189"/>
    <mergeCell ref="A397:A399"/>
    <mergeCell ref="B397:B399"/>
    <mergeCell ref="C397:C399"/>
    <mergeCell ref="D397:D399"/>
    <mergeCell ref="E397:I399"/>
    <mergeCell ref="E367:I369"/>
    <mergeCell ref="C427:C429"/>
    <mergeCell ref="D427:D429"/>
    <mergeCell ref="E427:I429"/>
    <mergeCell ref="J397:M397"/>
    <mergeCell ref="N397:N399"/>
    <mergeCell ref="O397:O399"/>
    <mergeCell ref="A423:O423"/>
    <mergeCell ref="J425:N425"/>
    <mergeCell ref="N427:N429"/>
    <mergeCell ref="O427:O429"/>
    <mergeCell ref="A453:O453"/>
    <mergeCell ref="J455:N455"/>
    <mergeCell ref="A187:A189"/>
    <mergeCell ref="B187:B189"/>
    <mergeCell ref="C187:C189"/>
    <mergeCell ref="D187:D189"/>
    <mergeCell ref="A427:A429"/>
    <mergeCell ref="B427:B429"/>
    <mergeCell ref="O157:O159"/>
    <mergeCell ref="A457:A459"/>
    <mergeCell ref="B457:B459"/>
    <mergeCell ref="C457:C459"/>
    <mergeCell ref="D457:D459"/>
    <mergeCell ref="E457:I459"/>
    <mergeCell ref="J457:M457"/>
    <mergeCell ref="A183:O183"/>
    <mergeCell ref="J185:N185"/>
    <mergeCell ref="J427:M427"/>
    <mergeCell ref="J155:N155"/>
    <mergeCell ref="A157:A159"/>
    <mergeCell ref="B157:B159"/>
    <mergeCell ref="C157:C159"/>
    <mergeCell ref="D157:D159"/>
    <mergeCell ref="E157:I159"/>
    <mergeCell ref="J157:M157"/>
    <mergeCell ref="N157:N159"/>
    <mergeCell ref="O127:O129"/>
    <mergeCell ref="N457:N459"/>
    <mergeCell ref="O457:O459"/>
    <mergeCell ref="A123:O123"/>
    <mergeCell ref="J125:N125"/>
    <mergeCell ref="A127:A129"/>
    <mergeCell ref="B127:B129"/>
    <mergeCell ref="C127:C129"/>
    <mergeCell ref="D127:D129"/>
    <mergeCell ref="A153:O153"/>
    <mergeCell ref="O67:O69"/>
    <mergeCell ref="A93:O93"/>
    <mergeCell ref="J95:N95"/>
    <mergeCell ref="A97:A99"/>
    <mergeCell ref="B97:B99"/>
    <mergeCell ref="C97:C99"/>
    <mergeCell ref="D97:D99"/>
    <mergeCell ref="B67:B69"/>
    <mergeCell ref="C67:C69"/>
    <mergeCell ref="D67:D69"/>
    <mergeCell ref="E127:I129"/>
    <mergeCell ref="J127:M127"/>
    <mergeCell ref="N127:N129"/>
    <mergeCell ref="J67:M67"/>
    <mergeCell ref="N67:N69"/>
    <mergeCell ref="E37:I39"/>
    <mergeCell ref="J37:M37"/>
    <mergeCell ref="N37:N39"/>
    <mergeCell ref="E97:I99"/>
    <mergeCell ref="J97:M97"/>
    <mergeCell ref="A63:O63"/>
    <mergeCell ref="J65:N65"/>
    <mergeCell ref="A67:A69"/>
    <mergeCell ref="O37:O39"/>
    <mergeCell ref="N97:N99"/>
    <mergeCell ref="O97:O99"/>
    <mergeCell ref="B7:B9"/>
    <mergeCell ref="C7:C9"/>
    <mergeCell ref="A33:O33"/>
    <mergeCell ref="J35:N35"/>
    <mergeCell ref="A37:A39"/>
    <mergeCell ref="B37:B39"/>
    <mergeCell ref="E67:I69"/>
    <mergeCell ref="A3:O3"/>
    <mergeCell ref="O7:O9"/>
    <mergeCell ref="A7:A9"/>
    <mergeCell ref="D7:D9"/>
    <mergeCell ref="E7:I9"/>
    <mergeCell ref="C37:C39"/>
    <mergeCell ref="D37:D39"/>
    <mergeCell ref="J5:N5"/>
    <mergeCell ref="J7:M7"/>
    <mergeCell ref="N7:N9"/>
  </mergeCells>
  <printOptions/>
  <pageMargins left="0.984251968503937" right="0.7874015748031497" top="0.7874015748031497" bottom="0.5905511811023623" header="0.5118110236220472" footer="0.5118110236220472"/>
  <pageSetup horizontalDpi="400" verticalDpi="400" orientation="portrait" paperSize="9" r:id="rId1"/>
</worksheet>
</file>

<file path=xl/worksheets/sheet5.xml><?xml version="1.0" encoding="utf-8"?>
<worksheet xmlns="http://schemas.openxmlformats.org/spreadsheetml/2006/main" xmlns:r="http://schemas.openxmlformats.org/officeDocument/2006/relationships">
  <dimension ref="A1:M34"/>
  <sheetViews>
    <sheetView zoomScalePageLayoutView="0" workbookViewId="0" topLeftCell="A1">
      <selection activeCell="A1" sqref="A1"/>
    </sheetView>
  </sheetViews>
  <sheetFormatPr defaultColWidth="9.00390625" defaultRowHeight="13.5"/>
  <cols>
    <col min="1" max="1" width="3.75390625" style="29" customWidth="1"/>
    <col min="2" max="2" width="10.50390625" style="29" customWidth="1"/>
    <col min="3" max="3" width="19.50390625" style="29" customWidth="1"/>
    <col min="4" max="4" width="3.75390625" style="29" customWidth="1"/>
    <col min="5" max="5" width="1.875" style="29" customWidth="1"/>
    <col min="6" max="6" width="3.75390625" style="29" customWidth="1"/>
    <col min="7" max="7" width="1.875" style="29" customWidth="1"/>
    <col min="8" max="8" width="3.75390625" style="29" customWidth="1"/>
    <col min="9" max="9" width="11.625" style="29" bestFit="1" customWidth="1"/>
    <col min="10" max="10" width="18.375" style="29" customWidth="1"/>
    <col min="11" max="11" width="16.125" style="29" customWidth="1"/>
    <col min="12" max="12" width="9.00390625" style="29" customWidth="1"/>
    <col min="13" max="13" width="0" style="29" hidden="1" customWidth="1"/>
    <col min="14" max="16384" width="9.00390625" style="29" customWidth="1"/>
  </cols>
  <sheetData>
    <row r="1" ht="21.75" customHeight="1">
      <c r="A1" s="29" t="s">
        <v>112</v>
      </c>
    </row>
    <row r="2" spans="1:11" ht="21.75" customHeight="1">
      <c r="A2" s="166" t="s">
        <v>107</v>
      </c>
      <c r="B2" s="166"/>
      <c r="C2" s="166"/>
      <c r="D2" s="166"/>
      <c r="E2" s="166"/>
      <c r="F2" s="166"/>
      <c r="G2" s="166"/>
      <c r="H2" s="166"/>
      <c r="I2" s="166"/>
      <c r="J2" s="166"/>
      <c r="K2" s="166"/>
    </row>
    <row r="3" spans="4:8" ht="11.25" customHeight="1">
      <c r="D3" s="75"/>
      <c r="E3" s="75"/>
      <c r="F3" s="75"/>
      <c r="G3" s="75"/>
      <c r="H3" s="75"/>
    </row>
    <row r="4" spans="4:11" ht="21.75" customHeight="1">
      <c r="D4" s="76"/>
      <c r="E4" s="76"/>
      <c r="F4" s="76"/>
      <c r="G4" s="76"/>
      <c r="H4" s="76"/>
      <c r="J4" s="148" t="s">
        <v>142</v>
      </c>
      <c r="K4" s="148"/>
    </row>
    <row r="5" spans="4:11" ht="11.25" customHeight="1">
      <c r="D5" s="76"/>
      <c r="E5" s="76"/>
      <c r="F5" s="76"/>
      <c r="G5" s="76"/>
      <c r="H5" s="76"/>
      <c r="I5" s="77"/>
      <c r="J5" s="77"/>
      <c r="K5" s="77"/>
    </row>
    <row r="6" ht="21.75" customHeight="1">
      <c r="A6" s="78" t="s">
        <v>44</v>
      </c>
    </row>
    <row r="7" spans="1:12" s="8" customFormat="1" ht="19.5" customHeight="1">
      <c r="A7" s="31"/>
      <c r="B7" s="31"/>
      <c r="C7" s="31"/>
      <c r="D7" s="31"/>
      <c r="E7" s="29"/>
      <c r="F7" s="29"/>
      <c r="G7" s="29"/>
      <c r="H7" s="29"/>
      <c r="I7" s="62" t="s">
        <v>108</v>
      </c>
      <c r="J7" s="148" t="s">
        <v>115</v>
      </c>
      <c r="K7" s="148"/>
      <c r="L7" s="29"/>
    </row>
    <row r="8" spans="1:12" s="8" customFormat="1" ht="19.5" customHeight="1">
      <c r="A8" s="31"/>
      <c r="B8" s="31"/>
      <c r="C8" s="31"/>
      <c r="D8" s="31"/>
      <c r="E8" s="29"/>
      <c r="F8" s="29"/>
      <c r="G8" s="29"/>
      <c r="H8" s="29"/>
      <c r="I8" s="62" t="s">
        <v>109</v>
      </c>
      <c r="J8" s="148"/>
      <c r="K8" s="148"/>
      <c r="L8" s="29"/>
    </row>
    <row r="9" spans="1:12" s="8" customFormat="1" ht="19.5" customHeight="1">
      <c r="A9" s="31"/>
      <c r="B9" s="31"/>
      <c r="C9" s="31"/>
      <c r="D9" s="31"/>
      <c r="E9" s="29"/>
      <c r="F9" s="29"/>
      <c r="G9" s="29"/>
      <c r="H9" s="29"/>
      <c r="I9" s="62" t="s">
        <v>116</v>
      </c>
      <c r="J9" s="167"/>
      <c r="K9" s="167"/>
      <c r="L9" s="31"/>
    </row>
    <row r="10" spans="1:12" s="8" customFormat="1" ht="19.5" customHeight="1">
      <c r="A10" s="31"/>
      <c r="B10" s="31"/>
      <c r="C10" s="31"/>
      <c r="D10" s="31"/>
      <c r="E10" s="29"/>
      <c r="F10" s="29"/>
      <c r="G10" s="29"/>
      <c r="H10" s="29"/>
      <c r="I10" s="62" t="s">
        <v>110</v>
      </c>
      <c r="J10" s="79"/>
      <c r="K10" s="132" t="s">
        <v>16</v>
      </c>
      <c r="L10" s="29"/>
    </row>
    <row r="11" spans="1:12" s="8" customFormat="1" ht="19.5" customHeight="1">
      <c r="A11" s="31"/>
      <c r="B11" s="31"/>
      <c r="C11" s="31"/>
      <c r="D11" s="31"/>
      <c r="E11" s="29"/>
      <c r="F11" s="29"/>
      <c r="G11" s="29"/>
      <c r="H11" s="29"/>
      <c r="I11" s="62" t="s">
        <v>111</v>
      </c>
      <c r="J11" s="81" t="s">
        <v>133</v>
      </c>
      <c r="K11" s="80" t="s">
        <v>119</v>
      </c>
      <c r="L11" s="29"/>
    </row>
    <row r="12" spans="1:12" s="8" customFormat="1" ht="19.5" customHeight="1">
      <c r="A12" s="31"/>
      <c r="B12" s="31"/>
      <c r="C12" s="31"/>
      <c r="D12" s="31"/>
      <c r="E12" s="29"/>
      <c r="F12" s="29"/>
      <c r="G12" s="29"/>
      <c r="H12" s="29"/>
      <c r="I12" s="62"/>
      <c r="J12" s="62"/>
      <c r="K12" s="38"/>
      <c r="L12" s="38"/>
    </row>
    <row r="13" spans="1:11" ht="30.75" customHeight="1">
      <c r="A13" s="169" t="s">
        <v>117</v>
      </c>
      <c r="B13" s="169"/>
      <c r="C13" s="169"/>
      <c r="D13" s="169"/>
      <c r="E13" s="169"/>
      <c r="F13" s="169"/>
      <c r="G13" s="169"/>
      <c r="H13" s="169"/>
      <c r="I13" s="169"/>
      <c r="J13" s="169"/>
      <c r="K13" s="169"/>
    </row>
    <row r="14" spans="1:11" ht="17.25" customHeight="1">
      <c r="A14" s="169"/>
      <c r="B14" s="169"/>
      <c r="C14" s="169"/>
      <c r="D14" s="169"/>
      <c r="E14" s="169"/>
      <c r="F14" s="169"/>
      <c r="G14" s="169"/>
      <c r="H14" s="169"/>
      <c r="I14" s="169"/>
      <c r="J14" s="169"/>
      <c r="K14" s="169"/>
    </row>
    <row r="15" spans="1:8" ht="12" customHeight="1">
      <c r="A15" s="65"/>
      <c r="B15" s="65"/>
      <c r="C15" s="65"/>
      <c r="D15" s="65"/>
      <c r="E15" s="65"/>
      <c r="F15" s="65"/>
      <c r="G15" s="65"/>
      <c r="H15" s="65"/>
    </row>
    <row r="16" spans="1:13" ht="18" customHeight="1">
      <c r="A16" s="166" t="s">
        <v>38</v>
      </c>
      <c r="B16" s="166"/>
      <c r="C16" s="166"/>
      <c r="D16" s="166"/>
      <c r="E16" s="166"/>
      <c r="F16" s="166"/>
      <c r="G16" s="166"/>
      <c r="H16" s="166"/>
      <c r="I16" s="166"/>
      <c r="J16" s="166"/>
      <c r="K16" s="166"/>
      <c r="M16" s="29" t="s">
        <v>31</v>
      </c>
    </row>
    <row r="17" ht="14.25">
      <c r="M17" s="29" t="s">
        <v>32</v>
      </c>
    </row>
    <row r="18" ht="14.25">
      <c r="A18" s="29" t="s">
        <v>114</v>
      </c>
    </row>
    <row r="20" ht="14.25">
      <c r="A20" s="29" t="s">
        <v>62</v>
      </c>
    </row>
    <row r="22" spans="1:11" ht="15" customHeight="1">
      <c r="A22" s="168" t="s">
        <v>63</v>
      </c>
      <c r="B22" s="168" t="s">
        <v>129</v>
      </c>
      <c r="C22" s="168" t="s">
        <v>64</v>
      </c>
      <c r="D22" s="168" t="s">
        <v>127</v>
      </c>
      <c r="E22" s="168"/>
      <c r="F22" s="168"/>
      <c r="G22" s="168"/>
      <c r="H22" s="168"/>
      <c r="I22" s="168" t="s">
        <v>65</v>
      </c>
      <c r="J22" s="168"/>
      <c r="K22" s="168" t="s">
        <v>66</v>
      </c>
    </row>
    <row r="23" spans="1:11" ht="15" customHeight="1">
      <c r="A23" s="168"/>
      <c r="B23" s="168"/>
      <c r="C23" s="168"/>
      <c r="D23" s="168"/>
      <c r="E23" s="168"/>
      <c r="F23" s="168"/>
      <c r="G23" s="168"/>
      <c r="H23" s="168"/>
      <c r="I23" s="168"/>
      <c r="J23" s="168"/>
      <c r="K23" s="168"/>
    </row>
    <row r="24" spans="1:12" ht="42" customHeight="1">
      <c r="A24" s="114"/>
      <c r="B24" s="114"/>
      <c r="C24" s="126"/>
      <c r="D24" s="127"/>
      <c r="E24" s="82"/>
      <c r="F24" s="128"/>
      <c r="G24" s="82"/>
      <c r="H24" s="129"/>
      <c r="I24" s="171"/>
      <c r="J24" s="171"/>
      <c r="K24" s="130"/>
      <c r="L24" s="29">
        <v>1</v>
      </c>
    </row>
    <row r="25" spans="1:12" ht="42" customHeight="1">
      <c r="A25" s="114"/>
      <c r="B25" s="114"/>
      <c r="C25" s="126"/>
      <c r="D25" s="127"/>
      <c r="E25" s="82" t="s">
        <v>24</v>
      </c>
      <c r="F25" s="128"/>
      <c r="G25" s="82" t="s">
        <v>24</v>
      </c>
      <c r="H25" s="129"/>
      <c r="I25" s="170"/>
      <c r="J25" s="170"/>
      <c r="K25" s="130"/>
      <c r="L25" s="29">
        <v>2</v>
      </c>
    </row>
    <row r="26" spans="1:12" ht="42" customHeight="1">
      <c r="A26" s="114"/>
      <c r="B26" s="114"/>
      <c r="C26" s="126"/>
      <c r="D26" s="127"/>
      <c r="E26" s="82" t="s">
        <v>24</v>
      </c>
      <c r="F26" s="128"/>
      <c r="G26" s="82" t="s">
        <v>24</v>
      </c>
      <c r="H26" s="129"/>
      <c r="I26" s="170"/>
      <c r="J26" s="170"/>
      <c r="K26" s="130"/>
      <c r="L26" s="29">
        <v>3</v>
      </c>
    </row>
    <row r="27" spans="1:12" ht="42" customHeight="1">
      <c r="A27" s="114"/>
      <c r="B27" s="114"/>
      <c r="C27" s="126"/>
      <c r="D27" s="127"/>
      <c r="E27" s="82" t="s">
        <v>24</v>
      </c>
      <c r="F27" s="128"/>
      <c r="G27" s="82" t="s">
        <v>24</v>
      </c>
      <c r="H27" s="129"/>
      <c r="I27" s="170"/>
      <c r="J27" s="170"/>
      <c r="K27" s="130"/>
      <c r="L27" s="29">
        <v>4</v>
      </c>
    </row>
    <row r="28" spans="1:12" ht="42" customHeight="1">
      <c r="A28" s="114"/>
      <c r="B28" s="114"/>
      <c r="C28" s="126"/>
      <c r="D28" s="127"/>
      <c r="E28" s="82" t="s">
        <v>24</v>
      </c>
      <c r="F28" s="128"/>
      <c r="G28" s="82" t="s">
        <v>24</v>
      </c>
      <c r="H28" s="129"/>
      <c r="I28" s="170"/>
      <c r="J28" s="170"/>
      <c r="K28" s="130"/>
      <c r="L28" s="29">
        <v>5</v>
      </c>
    </row>
    <row r="29" spans="1:12" ht="42" customHeight="1">
      <c r="A29" s="114"/>
      <c r="B29" s="114"/>
      <c r="C29" s="126"/>
      <c r="D29" s="127"/>
      <c r="E29" s="82" t="s">
        <v>24</v>
      </c>
      <c r="F29" s="128"/>
      <c r="G29" s="82" t="s">
        <v>24</v>
      </c>
      <c r="H29" s="129"/>
      <c r="I29" s="170"/>
      <c r="J29" s="170"/>
      <c r="K29" s="130"/>
      <c r="L29" s="29">
        <v>6</v>
      </c>
    </row>
    <row r="30" spans="1:12" ht="42" customHeight="1">
      <c r="A30" s="114"/>
      <c r="B30" s="114"/>
      <c r="C30" s="126"/>
      <c r="D30" s="127"/>
      <c r="E30" s="82" t="s">
        <v>24</v>
      </c>
      <c r="F30" s="128"/>
      <c r="G30" s="82" t="s">
        <v>24</v>
      </c>
      <c r="H30" s="129"/>
      <c r="I30" s="170"/>
      <c r="J30" s="170"/>
      <c r="K30" s="130"/>
      <c r="L30" s="29">
        <v>7</v>
      </c>
    </row>
    <row r="31" spans="1:12" ht="42" customHeight="1">
      <c r="A31" s="114"/>
      <c r="B31" s="114"/>
      <c r="C31" s="126"/>
      <c r="D31" s="127"/>
      <c r="E31" s="82" t="s">
        <v>24</v>
      </c>
      <c r="F31" s="128"/>
      <c r="G31" s="82" t="s">
        <v>24</v>
      </c>
      <c r="H31" s="129"/>
      <c r="I31" s="170"/>
      <c r="J31" s="170"/>
      <c r="K31" s="130"/>
      <c r="L31" s="29">
        <v>8</v>
      </c>
    </row>
    <row r="32" spans="1:12" ht="42" customHeight="1">
      <c r="A32" s="114"/>
      <c r="B32" s="114"/>
      <c r="C32" s="126"/>
      <c r="D32" s="127"/>
      <c r="E32" s="82" t="s">
        <v>24</v>
      </c>
      <c r="F32" s="128"/>
      <c r="G32" s="82" t="s">
        <v>24</v>
      </c>
      <c r="H32" s="129"/>
      <c r="I32" s="170"/>
      <c r="J32" s="170"/>
      <c r="K32" s="130"/>
      <c r="L32" s="29">
        <v>9</v>
      </c>
    </row>
    <row r="33" spans="1:12" ht="42" customHeight="1">
      <c r="A33" s="114"/>
      <c r="B33" s="114"/>
      <c r="C33" s="126"/>
      <c r="D33" s="127"/>
      <c r="E33" s="82" t="s">
        <v>24</v>
      </c>
      <c r="F33" s="128"/>
      <c r="G33" s="82" t="s">
        <v>24</v>
      </c>
      <c r="H33" s="129"/>
      <c r="I33" s="170"/>
      <c r="J33" s="170"/>
      <c r="K33" s="130"/>
      <c r="L33" s="29">
        <v>10</v>
      </c>
    </row>
    <row r="34" ht="14.25">
      <c r="A34" s="29" t="s">
        <v>67</v>
      </c>
    </row>
  </sheetData>
  <sheetProtection/>
  <mergeCells count="23">
    <mergeCell ref="I28:J28"/>
    <mergeCell ref="I29:J29"/>
    <mergeCell ref="I30:J30"/>
    <mergeCell ref="I22:J23"/>
    <mergeCell ref="D22:H23"/>
    <mergeCell ref="I31:J31"/>
    <mergeCell ref="J4:K4"/>
    <mergeCell ref="I32:J32"/>
    <mergeCell ref="I33:J33"/>
    <mergeCell ref="I24:J24"/>
    <mergeCell ref="I25:J25"/>
    <mergeCell ref="I26:J26"/>
    <mergeCell ref="I27:J27"/>
    <mergeCell ref="A2:K2"/>
    <mergeCell ref="J7:K7"/>
    <mergeCell ref="J8:K8"/>
    <mergeCell ref="J9:K9"/>
    <mergeCell ref="K22:K23"/>
    <mergeCell ref="A13:K14"/>
    <mergeCell ref="A16:K16"/>
    <mergeCell ref="A22:A23"/>
    <mergeCell ref="B22:B23"/>
    <mergeCell ref="C22:C23"/>
  </mergeCells>
  <printOptions/>
  <pageMargins left="0.7" right="0.7" top="0.75" bottom="0.75" header="0.3" footer="0.3"/>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K32"/>
  <sheetViews>
    <sheetView zoomScalePageLayoutView="0" workbookViewId="0" topLeftCell="A1">
      <selection activeCell="A1" sqref="A1"/>
    </sheetView>
  </sheetViews>
  <sheetFormatPr defaultColWidth="9.00390625" defaultRowHeight="13.5"/>
  <cols>
    <col min="1" max="1" width="3.75390625" style="29" customWidth="1"/>
    <col min="2" max="2" width="12.50390625" style="29" customWidth="1"/>
    <col min="3" max="3" width="12.875" style="29" customWidth="1"/>
    <col min="4" max="4" width="3.75390625" style="29" customWidth="1"/>
    <col min="5" max="5" width="1.875" style="29" customWidth="1"/>
    <col min="6" max="6" width="3.75390625" style="29" customWidth="1"/>
    <col min="7" max="7" width="1.875" style="29" customWidth="1"/>
    <col min="8" max="8" width="3.75390625" style="29" customWidth="1"/>
    <col min="9" max="9" width="27.125" style="29" customWidth="1"/>
    <col min="10" max="10" width="15.75390625" style="29" customWidth="1"/>
    <col min="11" max="16384" width="9.00390625" style="29" customWidth="1"/>
  </cols>
  <sheetData>
    <row r="1" ht="21.75" customHeight="1">
      <c r="A1" s="29" t="s">
        <v>60</v>
      </c>
    </row>
    <row r="2" spans="1:10" ht="21.75" customHeight="1">
      <c r="A2" s="166" t="s">
        <v>61</v>
      </c>
      <c r="B2" s="166"/>
      <c r="C2" s="166"/>
      <c r="D2" s="166"/>
      <c r="E2" s="166"/>
      <c r="F2" s="166"/>
      <c r="G2" s="166"/>
      <c r="H2" s="166"/>
      <c r="I2" s="166"/>
      <c r="J2" s="166"/>
    </row>
    <row r="3" spans="4:8" ht="11.25" customHeight="1">
      <c r="D3" s="75"/>
      <c r="E3" s="75"/>
      <c r="F3" s="75"/>
      <c r="G3" s="75"/>
      <c r="H3" s="75"/>
    </row>
    <row r="4" spans="4:10" ht="21.75" customHeight="1">
      <c r="D4" s="76"/>
      <c r="E4" s="76"/>
      <c r="F4" s="76"/>
      <c r="G4" s="76"/>
      <c r="H4" s="76"/>
      <c r="I4" s="148" t="s">
        <v>142</v>
      </c>
      <c r="J4" s="148"/>
    </row>
    <row r="5" spans="4:10" ht="11.25" customHeight="1">
      <c r="D5" s="76"/>
      <c r="E5" s="76"/>
      <c r="F5" s="76"/>
      <c r="G5" s="76"/>
      <c r="H5" s="76"/>
      <c r="I5" s="77"/>
      <c r="J5" s="77"/>
    </row>
    <row r="6" ht="21.75" customHeight="1">
      <c r="A6" s="78" t="s">
        <v>44</v>
      </c>
    </row>
    <row r="7" ht="11.25" customHeight="1">
      <c r="A7" s="78"/>
    </row>
    <row r="8" spans="6:10" ht="21.75" customHeight="1">
      <c r="F8" s="172" t="s">
        <v>113</v>
      </c>
      <c r="G8" s="172"/>
      <c r="H8" s="172"/>
      <c r="I8" s="149" t="s">
        <v>120</v>
      </c>
      <c r="J8" s="149"/>
    </row>
    <row r="9" spans="6:10" ht="33.75" customHeight="1">
      <c r="F9" s="172" t="s">
        <v>81</v>
      </c>
      <c r="G9" s="172"/>
      <c r="H9" s="172"/>
      <c r="I9" s="173"/>
      <c r="J9" s="173"/>
    </row>
    <row r="10" spans="6:10" ht="33.75" customHeight="1">
      <c r="F10" s="172" t="s">
        <v>36</v>
      </c>
      <c r="G10" s="172"/>
      <c r="H10" s="172"/>
      <c r="I10" s="173"/>
      <c r="J10" s="173"/>
    </row>
    <row r="11" spans="4:8" ht="21.75" customHeight="1">
      <c r="D11" s="75"/>
      <c r="E11" s="75"/>
      <c r="F11" s="75"/>
      <c r="G11" s="75"/>
      <c r="H11" s="75"/>
    </row>
    <row r="12" spans="1:10" ht="21.75" customHeight="1">
      <c r="A12" s="169" t="s">
        <v>136</v>
      </c>
      <c r="B12" s="169"/>
      <c r="C12" s="169"/>
      <c r="D12" s="169"/>
      <c r="E12" s="169"/>
      <c r="F12" s="169"/>
      <c r="G12" s="169"/>
      <c r="H12" s="169"/>
      <c r="I12" s="169"/>
      <c r="J12" s="169"/>
    </row>
    <row r="13" spans="1:10" ht="31.5" customHeight="1">
      <c r="A13" s="169"/>
      <c r="B13" s="169"/>
      <c r="C13" s="169"/>
      <c r="D13" s="169"/>
      <c r="E13" s="169"/>
      <c r="F13" s="169"/>
      <c r="G13" s="169"/>
      <c r="H13" s="169"/>
      <c r="I13" s="169"/>
      <c r="J13" s="169"/>
    </row>
    <row r="14" spans="1:10" ht="18" customHeight="1">
      <c r="A14" s="166"/>
      <c r="B14" s="166"/>
      <c r="C14" s="166"/>
      <c r="D14" s="166"/>
      <c r="E14" s="166"/>
      <c r="F14" s="166"/>
      <c r="G14" s="166"/>
      <c r="H14" s="166"/>
      <c r="I14" s="166"/>
      <c r="J14" s="166"/>
    </row>
    <row r="16" ht="14.25">
      <c r="A16" s="29" t="s">
        <v>114</v>
      </c>
    </row>
    <row r="18" ht="14.25">
      <c r="A18" s="29" t="s">
        <v>62</v>
      </c>
    </row>
    <row r="20" spans="1:10" ht="13.5" customHeight="1">
      <c r="A20" s="168" t="s">
        <v>63</v>
      </c>
      <c r="B20" s="168" t="s">
        <v>129</v>
      </c>
      <c r="C20" s="168" t="s">
        <v>64</v>
      </c>
      <c r="D20" s="168" t="s">
        <v>127</v>
      </c>
      <c r="E20" s="168"/>
      <c r="F20" s="168"/>
      <c r="G20" s="168"/>
      <c r="H20" s="168"/>
      <c r="I20" s="168" t="s">
        <v>65</v>
      </c>
      <c r="J20" s="168" t="s">
        <v>66</v>
      </c>
    </row>
    <row r="21" spans="1:10" ht="14.25">
      <c r="A21" s="168"/>
      <c r="B21" s="168"/>
      <c r="C21" s="168"/>
      <c r="D21" s="168"/>
      <c r="E21" s="168"/>
      <c r="F21" s="168"/>
      <c r="G21" s="168"/>
      <c r="H21" s="168"/>
      <c r="I21" s="168"/>
      <c r="J21" s="168"/>
    </row>
    <row r="22" spans="1:11" ht="39" customHeight="1">
      <c r="A22" s="114"/>
      <c r="B22" s="114"/>
      <c r="C22" s="126"/>
      <c r="D22" s="127"/>
      <c r="E22" s="82"/>
      <c r="F22" s="128"/>
      <c r="G22" s="82"/>
      <c r="H22" s="129"/>
      <c r="I22" s="126"/>
      <c r="J22" s="126"/>
      <c r="K22" s="29">
        <v>1</v>
      </c>
    </row>
    <row r="23" spans="1:11" ht="39" customHeight="1">
      <c r="A23" s="114"/>
      <c r="B23" s="114"/>
      <c r="C23" s="126"/>
      <c r="D23" s="127"/>
      <c r="E23" s="82" t="s">
        <v>24</v>
      </c>
      <c r="F23" s="128"/>
      <c r="G23" s="82" t="s">
        <v>24</v>
      </c>
      <c r="H23" s="129"/>
      <c r="I23" s="126"/>
      <c r="J23" s="126"/>
      <c r="K23" s="29">
        <v>2</v>
      </c>
    </row>
    <row r="24" spans="1:11" ht="39" customHeight="1">
      <c r="A24" s="114"/>
      <c r="B24" s="114"/>
      <c r="C24" s="126"/>
      <c r="D24" s="127"/>
      <c r="E24" s="82" t="s">
        <v>24</v>
      </c>
      <c r="F24" s="128"/>
      <c r="G24" s="82" t="s">
        <v>24</v>
      </c>
      <c r="H24" s="129"/>
      <c r="I24" s="126"/>
      <c r="J24" s="126"/>
      <c r="K24" s="29">
        <v>3</v>
      </c>
    </row>
    <row r="25" spans="1:11" ht="39" customHeight="1">
      <c r="A25" s="114"/>
      <c r="B25" s="114"/>
      <c r="C25" s="126"/>
      <c r="D25" s="127"/>
      <c r="E25" s="82" t="s">
        <v>24</v>
      </c>
      <c r="F25" s="128"/>
      <c r="G25" s="82" t="s">
        <v>24</v>
      </c>
      <c r="H25" s="129"/>
      <c r="I25" s="126"/>
      <c r="J25" s="126"/>
      <c r="K25" s="29">
        <v>4</v>
      </c>
    </row>
    <row r="26" spans="1:11" ht="39" customHeight="1">
      <c r="A26" s="114"/>
      <c r="B26" s="114"/>
      <c r="C26" s="126"/>
      <c r="D26" s="127"/>
      <c r="E26" s="82" t="s">
        <v>24</v>
      </c>
      <c r="F26" s="128"/>
      <c r="G26" s="82" t="s">
        <v>24</v>
      </c>
      <c r="H26" s="129"/>
      <c r="I26" s="126"/>
      <c r="J26" s="126"/>
      <c r="K26" s="29">
        <v>5</v>
      </c>
    </row>
    <row r="27" spans="1:11" ht="39" customHeight="1">
      <c r="A27" s="114"/>
      <c r="B27" s="114"/>
      <c r="C27" s="126"/>
      <c r="D27" s="127"/>
      <c r="E27" s="82" t="s">
        <v>24</v>
      </c>
      <c r="F27" s="128"/>
      <c r="G27" s="82" t="s">
        <v>24</v>
      </c>
      <c r="H27" s="129"/>
      <c r="I27" s="126"/>
      <c r="J27" s="126"/>
      <c r="K27" s="29">
        <v>6</v>
      </c>
    </row>
    <row r="28" spans="1:11" ht="39" customHeight="1">
      <c r="A28" s="114"/>
      <c r="B28" s="114"/>
      <c r="C28" s="126"/>
      <c r="D28" s="127"/>
      <c r="E28" s="82" t="s">
        <v>24</v>
      </c>
      <c r="F28" s="128"/>
      <c r="G28" s="82" t="s">
        <v>24</v>
      </c>
      <c r="H28" s="129"/>
      <c r="I28" s="126"/>
      <c r="J28" s="126"/>
      <c r="K28" s="29">
        <v>7</v>
      </c>
    </row>
    <row r="29" spans="1:11" ht="39" customHeight="1">
      <c r="A29" s="114"/>
      <c r="B29" s="114"/>
      <c r="C29" s="126"/>
      <c r="D29" s="127"/>
      <c r="E29" s="82" t="s">
        <v>24</v>
      </c>
      <c r="F29" s="128"/>
      <c r="G29" s="82" t="s">
        <v>24</v>
      </c>
      <c r="H29" s="129"/>
      <c r="I29" s="126"/>
      <c r="J29" s="126"/>
      <c r="K29" s="29">
        <v>8</v>
      </c>
    </row>
    <row r="30" spans="1:11" ht="39" customHeight="1">
      <c r="A30" s="114"/>
      <c r="B30" s="114"/>
      <c r="C30" s="126"/>
      <c r="D30" s="127"/>
      <c r="E30" s="82" t="s">
        <v>24</v>
      </c>
      <c r="F30" s="128"/>
      <c r="G30" s="82" t="s">
        <v>24</v>
      </c>
      <c r="H30" s="129"/>
      <c r="I30" s="126"/>
      <c r="J30" s="126"/>
      <c r="K30" s="29">
        <v>9</v>
      </c>
    </row>
    <row r="31" spans="1:11" ht="39" customHeight="1">
      <c r="A31" s="114"/>
      <c r="B31" s="114"/>
      <c r="C31" s="126"/>
      <c r="D31" s="127"/>
      <c r="E31" s="82" t="s">
        <v>24</v>
      </c>
      <c r="F31" s="128"/>
      <c r="G31" s="82" t="s">
        <v>24</v>
      </c>
      <c r="H31" s="129"/>
      <c r="I31" s="126"/>
      <c r="J31" s="126"/>
      <c r="K31" s="29">
        <v>10</v>
      </c>
    </row>
    <row r="32" ht="14.25">
      <c r="A32" s="29" t="s">
        <v>67</v>
      </c>
    </row>
  </sheetData>
  <sheetProtection/>
  <mergeCells count="16">
    <mergeCell ref="A14:J14"/>
    <mergeCell ref="J20:J21"/>
    <mergeCell ref="A20:A21"/>
    <mergeCell ref="B20:B21"/>
    <mergeCell ref="C20:C21"/>
    <mergeCell ref="D20:H21"/>
    <mergeCell ref="I20:I21"/>
    <mergeCell ref="A2:J2"/>
    <mergeCell ref="I4:J4"/>
    <mergeCell ref="F8:H8"/>
    <mergeCell ref="F9:H9"/>
    <mergeCell ref="F10:H10"/>
    <mergeCell ref="A12:J13"/>
    <mergeCell ref="I8:J8"/>
    <mergeCell ref="I9:J9"/>
    <mergeCell ref="I10:J10"/>
  </mergeCells>
  <printOptions/>
  <pageMargins left="0.9055118110236221" right="0.7086614173228347" top="0.7480314960629921" bottom="0.7480314960629921" header="0.31496062992125984" footer="0.31496062992125984"/>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Z432"/>
  <sheetViews>
    <sheetView showZeros="0" zoomScaleSheetLayoutView="100" zoomScalePageLayoutView="0" workbookViewId="0" topLeftCell="A1">
      <selection activeCell="A1" sqref="A1"/>
    </sheetView>
  </sheetViews>
  <sheetFormatPr defaultColWidth="9.00390625" defaultRowHeight="13.5"/>
  <cols>
    <col min="1" max="1" width="4.875" style="6" customWidth="1"/>
    <col min="2" max="2" width="10.125" style="118" customWidth="1"/>
    <col min="3" max="3" width="4.125" style="0" customWidth="1"/>
    <col min="4" max="4" width="11.125" style="121" customWidth="1"/>
    <col min="5" max="5" width="12.625" style="0" customWidth="1"/>
    <col min="6" max="6" width="4.625" style="0" customWidth="1"/>
    <col min="7" max="7" width="2.125" style="0" customWidth="1"/>
    <col min="8" max="8" width="4.625" style="0" customWidth="1"/>
    <col min="9" max="9" width="2.125" style="0" customWidth="1"/>
    <col min="10" max="10" width="4.625" style="0" customWidth="1"/>
    <col min="11" max="14" width="4.25390625" style="0" customWidth="1"/>
    <col min="15" max="15" width="5.625" style="0" customWidth="1"/>
    <col min="16" max="16" width="8.75390625" style="0" customWidth="1"/>
  </cols>
  <sheetData>
    <row r="1" spans="2:16" ht="14.25">
      <c r="B1" s="112" t="s">
        <v>7</v>
      </c>
      <c r="C1" s="2"/>
      <c r="D1" s="119"/>
      <c r="E1" s="2"/>
      <c r="F1" s="2"/>
      <c r="G1" s="2"/>
      <c r="H1" s="175" t="s">
        <v>143</v>
      </c>
      <c r="I1" s="175"/>
      <c r="J1" s="30"/>
      <c r="K1" s="2" t="s">
        <v>51</v>
      </c>
      <c r="L1" s="2"/>
      <c r="M1" s="28"/>
      <c r="N1" s="2" t="s">
        <v>124</v>
      </c>
      <c r="O1" s="28">
        <v>1</v>
      </c>
      <c r="P1" s="2" t="s">
        <v>52</v>
      </c>
    </row>
    <row r="2" spans="2:26" ht="9" customHeight="1">
      <c r="B2" s="113"/>
      <c r="C2" s="2"/>
      <c r="D2" s="119"/>
      <c r="E2" s="2"/>
      <c r="F2" s="2"/>
      <c r="G2" s="2"/>
      <c r="H2" s="2"/>
      <c r="I2" s="2"/>
      <c r="J2" s="2"/>
      <c r="K2" s="2"/>
      <c r="L2" s="2"/>
      <c r="M2" s="2"/>
      <c r="N2" s="2"/>
      <c r="O2" s="2"/>
      <c r="P2" s="2"/>
      <c r="R2" s="1"/>
      <c r="V2" s="2"/>
      <c r="W2" s="2"/>
      <c r="X2" s="2"/>
      <c r="Y2" s="2"/>
      <c r="Z2" s="2"/>
    </row>
    <row r="3" spans="2:16" ht="14.25">
      <c r="B3" s="150" t="s">
        <v>8</v>
      </c>
      <c r="C3" s="150"/>
      <c r="D3" s="150"/>
      <c r="E3" s="150"/>
      <c r="F3" s="150"/>
      <c r="G3" s="150"/>
      <c r="H3" s="150"/>
      <c r="I3" s="150"/>
      <c r="J3" s="150"/>
      <c r="K3" s="150"/>
      <c r="L3" s="150"/>
      <c r="M3" s="150"/>
      <c r="N3" s="150"/>
      <c r="O3" s="150"/>
      <c r="P3" s="150"/>
    </row>
    <row r="4" spans="2:16" ht="16.5" customHeight="1">
      <c r="B4" s="113"/>
      <c r="C4" s="2"/>
      <c r="D4" s="119"/>
      <c r="E4" s="2"/>
      <c r="F4" s="1" t="s">
        <v>55</v>
      </c>
      <c r="G4" s="1"/>
      <c r="H4" s="1"/>
      <c r="I4" s="162"/>
      <c r="J4" s="162"/>
      <c r="K4" s="162"/>
      <c r="L4" s="162"/>
      <c r="M4" s="162"/>
      <c r="N4" s="162"/>
      <c r="O4" s="1" t="s">
        <v>115</v>
      </c>
      <c r="P4" s="2"/>
    </row>
    <row r="5" spans="2:16" ht="16.5" customHeight="1">
      <c r="B5" s="113"/>
      <c r="C5" s="2"/>
      <c r="D5" s="119"/>
      <c r="E5" s="2"/>
      <c r="F5" s="1" t="s">
        <v>144</v>
      </c>
      <c r="G5" s="1"/>
      <c r="H5" s="1"/>
      <c r="I5" s="1"/>
      <c r="J5" s="1"/>
      <c r="K5" s="83"/>
      <c r="L5" s="1" t="s">
        <v>16</v>
      </c>
      <c r="M5" s="83"/>
      <c r="N5" s="1" t="s">
        <v>56</v>
      </c>
      <c r="O5" s="83"/>
      <c r="P5" s="1" t="s">
        <v>57</v>
      </c>
    </row>
    <row r="6" spans="2:16" ht="13.5" customHeight="1">
      <c r="B6" s="179" t="s">
        <v>134</v>
      </c>
      <c r="C6" s="151" t="s">
        <v>121</v>
      </c>
      <c r="D6" s="174" t="s">
        <v>129</v>
      </c>
      <c r="E6" s="178" t="s">
        <v>79</v>
      </c>
      <c r="F6" s="178" t="s">
        <v>126</v>
      </c>
      <c r="G6" s="178"/>
      <c r="H6" s="178"/>
      <c r="I6" s="178"/>
      <c r="J6" s="178"/>
      <c r="K6" s="163" t="s">
        <v>10</v>
      </c>
      <c r="L6" s="163"/>
      <c r="M6" s="163"/>
      <c r="N6" s="163"/>
      <c r="O6" s="180" t="s">
        <v>4</v>
      </c>
      <c r="P6" s="178" t="s">
        <v>11</v>
      </c>
    </row>
    <row r="7" spans="2:16" ht="12" customHeight="1">
      <c r="B7" s="179"/>
      <c r="C7" s="151"/>
      <c r="D7" s="174"/>
      <c r="E7" s="178"/>
      <c r="F7" s="178"/>
      <c r="G7" s="178"/>
      <c r="H7" s="178"/>
      <c r="I7" s="178"/>
      <c r="J7" s="178"/>
      <c r="K7" s="45" t="s">
        <v>12</v>
      </c>
      <c r="L7" s="45" t="s">
        <v>13</v>
      </c>
      <c r="M7" s="45" t="s">
        <v>14</v>
      </c>
      <c r="N7" s="45" t="s">
        <v>15</v>
      </c>
      <c r="O7" s="154"/>
      <c r="P7" s="178"/>
    </row>
    <row r="8" spans="2:16" ht="12" customHeight="1">
      <c r="B8" s="179"/>
      <c r="C8" s="151"/>
      <c r="D8" s="174"/>
      <c r="E8" s="178"/>
      <c r="F8" s="178"/>
      <c r="G8" s="178"/>
      <c r="H8" s="178"/>
      <c r="I8" s="178"/>
      <c r="J8" s="178"/>
      <c r="K8" s="46">
        <v>6</v>
      </c>
      <c r="L8" s="46">
        <v>3</v>
      </c>
      <c r="M8" s="46">
        <v>2</v>
      </c>
      <c r="N8" s="46">
        <v>1</v>
      </c>
      <c r="O8" s="155"/>
      <c r="P8" s="178"/>
    </row>
    <row r="9" spans="1:19" ht="46.5" customHeight="1">
      <c r="A9" s="6">
        <v>1</v>
      </c>
      <c r="B9" s="114"/>
      <c r="C9" s="42">
        <f>IF('申請者リスト'!D4="","",'申請者リスト'!D4)</f>
      </c>
      <c r="D9" s="111">
        <f>IF('申請者リスト'!C4="","",'申請者リスト'!C4)</f>
      </c>
      <c r="E9" s="42">
        <f>IF('申請者リスト'!B4="","",'申請者リスト'!B4)</f>
      </c>
      <c r="F9" s="44">
        <f>IF('申請者リスト'!H4="","",'申請者リスト'!H4)</f>
      </c>
      <c r="G9" s="5" t="s">
        <v>24</v>
      </c>
      <c r="H9" s="3">
        <f>IF('申請者リスト'!I4="","",'申請者リスト'!I4)</f>
      </c>
      <c r="I9" s="5" t="s">
        <v>29</v>
      </c>
      <c r="J9" s="4">
        <f>IF('申請者リスト'!J4="","",'申請者リスト'!J4)</f>
      </c>
      <c r="K9" s="42">
        <f>IF('申請者リスト'!K4="","",'申請者リスト'!K4)</f>
      </c>
      <c r="L9" s="42">
        <f>IF('申請者リスト'!L4="","",'申請者リスト'!L4)</f>
      </c>
      <c r="M9" s="42">
        <f>IF('申請者リスト'!M4="","",'申請者リスト'!M4)</f>
      </c>
      <c r="N9" s="42">
        <f>IF('申請者リスト'!N4="","",'申請者リスト'!N4)</f>
      </c>
      <c r="O9" s="42">
        <f>IF('申請者リスト'!O4=0,"",'申請者リスト'!O4)</f>
      </c>
      <c r="P9" s="56"/>
      <c r="S9" s="17"/>
    </row>
    <row r="10" spans="1:19" ht="46.5" customHeight="1">
      <c r="A10" s="6">
        <v>2</v>
      </c>
      <c r="B10" s="115">
        <f aca="true" t="shared" si="0" ref="B10:B23">IF(E10="","",B9+1)</f>
      </c>
      <c r="C10" s="42">
        <f>IF('申請者リスト'!D5="","",'申請者リスト'!D5)</f>
      </c>
      <c r="D10" s="111">
        <f>IF('申請者リスト'!C5="","",'申請者リスト'!C5)</f>
      </c>
      <c r="E10" s="42">
        <f>IF('申請者リスト'!B5="","",'申請者リスト'!B5)</f>
      </c>
      <c r="F10" s="44">
        <f>IF('申請者リスト'!H5="","",'申請者リスト'!H5)</f>
      </c>
      <c r="G10" s="5" t="s">
        <v>24</v>
      </c>
      <c r="H10" s="3">
        <f>IF('申請者リスト'!I5="","",'申請者リスト'!I5)</f>
      </c>
      <c r="I10" s="5" t="s">
        <v>24</v>
      </c>
      <c r="J10" s="4">
        <f>IF('申請者リスト'!J5="","",'申請者リスト'!J5)</f>
      </c>
      <c r="K10" s="42">
        <f>IF('申請者リスト'!K5="","",'申請者リスト'!K5)</f>
      </c>
      <c r="L10" s="42">
        <f>IF('申請者リスト'!L5="","",'申請者リスト'!L5)</f>
      </c>
      <c r="M10" s="42">
        <f>IF('申請者リスト'!M5="","",'申請者リスト'!M5)</f>
      </c>
      <c r="N10" s="42">
        <f>IF('申請者リスト'!N5="","",'申請者リスト'!N5)</f>
      </c>
      <c r="O10" s="42">
        <f>IF('申請者リスト'!O5=0,"",'申請者リスト'!O5)</f>
      </c>
      <c r="P10" s="56"/>
      <c r="S10" s="57"/>
    </row>
    <row r="11" spans="1:16" ht="46.5" customHeight="1">
      <c r="A11" s="6">
        <v>3</v>
      </c>
      <c r="B11" s="115">
        <f t="shared" si="0"/>
      </c>
      <c r="C11" s="42">
        <f>IF('申請者リスト'!D6="","",'申請者リスト'!D6)</f>
      </c>
      <c r="D11" s="111">
        <f>IF('申請者リスト'!C6="","",'申請者リスト'!C6)</f>
      </c>
      <c r="E11" s="42">
        <f>IF('申請者リスト'!B6="","",'申請者リスト'!B6)</f>
      </c>
      <c r="F11" s="44">
        <f>IF('申請者リスト'!H6="","",'申請者リスト'!H6)</f>
      </c>
      <c r="G11" s="5" t="s">
        <v>24</v>
      </c>
      <c r="H11" s="3">
        <f>IF('申請者リスト'!I6="","",'申請者リスト'!I6)</f>
      </c>
      <c r="I11" s="5" t="s">
        <v>24</v>
      </c>
      <c r="J11" s="4">
        <f>IF('申請者リスト'!J6="","",'申請者リスト'!J6)</f>
      </c>
      <c r="K11" s="42">
        <f>IF('申請者リスト'!K6="","",'申請者リスト'!K6)</f>
      </c>
      <c r="L11" s="42">
        <f>IF('申請者リスト'!L6="","",'申請者リスト'!L6)</f>
      </c>
      <c r="M11" s="42">
        <f>IF('申請者リスト'!M6="","",'申請者リスト'!M6)</f>
      </c>
      <c r="N11" s="42">
        <f>IF('申請者リスト'!N6="","",'申請者リスト'!N6)</f>
      </c>
      <c r="O11" s="42">
        <f>IF('申請者リスト'!O6=0,"",'申請者リスト'!O6)</f>
      </c>
      <c r="P11" s="56"/>
    </row>
    <row r="12" spans="1:16" ht="46.5" customHeight="1">
      <c r="A12" s="6">
        <v>4</v>
      </c>
      <c r="B12" s="115">
        <f t="shared" si="0"/>
      </c>
      <c r="C12" s="42">
        <f>IF('申請者リスト'!D7="","",'申請者リスト'!D7)</f>
      </c>
      <c r="D12" s="111">
        <f>IF('申請者リスト'!C7="","",'申請者リスト'!C7)</f>
      </c>
      <c r="E12" s="42">
        <f>IF('申請者リスト'!B7="","",'申請者リスト'!B7)</f>
      </c>
      <c r="F12" s="44">
        <f>IF('申請者リスト'!H7="","",'申請者リスト'!H7)</f>
      </c>
      <c r="G12" s="5" t="s">
        <v>24</v>
      </c>
      <c r="H12" s="3">
        <f>IF('申請者リスト'!I7="","",'申請者リスト'!I7)</f>
      </c>
      <c r="I12" s="5" t="s">
        <v>24</v>
      </c>
      <c r="J12" s="4">
        <f>IF('申請者リスト'!J7="","",'申請者リスト'!J7)</f>
      </c>
      <c r="K12" s="42">
        <f>IF('申請者リスト'!K7="","",'申請者リスト'!K7)</f>
      </c>
      <c r="L12" s="42">
        <f>IF('申請者リスト'!L7="","",'申請者リスト'!L7)</f>
      </c>
      <c r="M12" s="42">
        <f>IF('申請者リスト'!M7="","",'申請者リスト'!M7)</f>
      </c>
      <c r="N12" s="42">
        <f>IF('申請者リスト'!N7="","",'申請者リスト'!N7)</f>
      </c>
      <c r="O12" s="42">
        <f>IF('申請者リスト'!O7=0,"",'申請者リスト'!O7)</f>
      </c>
      <c r="P12" s="56"/>
    </row>
    <row r="13" spans="1:16" ht="46.5" customHeight="1">
      <c r="A13" s="6">
        <v>5</v>
      </c>
      <c r="B13" s="115">
        <f t="shared" si="0"/>
      </c>
      <c r="C13" s="42">
        <f>IF('申請者リスト'!D8="","",'申請者リスト'!D8)</f>
      </c>
      <c r="D13" s="111">
        <f>IF('申請者リスト'!C8="","",'申請者リスト'!C8)</f>
      </c>
      <c r="E13" s="42">
        <f>IF('申請者リスト'!B8="","",'申請者リスト'!B8)</f>
      </c>
      <c r="F13" s="44">
        <f>IF('申請者リスト'!H8="","",'申請者リスト'!H8)</f>
      </c>
      <c r="G13" s="5" t="s">
        <v>24</v>
      </c>
      <c r="H13" s="3">
        <f>IF('申請者リスト'!I8="","",'申請者リスト'!I8)</f>
      </c>
      <c r="I13" s="5" t="s">
        <v>24</v>
      </c>
      <c r="J13" s="4">
        <f>IF('申請者リスト'!J8="","",'申請者リスト'!J8)</f>
      </c>
      <c r="K13" s="42">
        <f>IF('申請者リスト'!K8="","",'申請者リスト'!K8)</f>
      </c>
      <c r="L13" s="42">
        <f>IF('申請者リスト'!L8="","",'申請者リスト'!L8)</f>
      </c>
      <c r="M13" s="42">
        <f>IF('申請者リスト'!M8="","",'申請者リスト'!M8)</f>
      </c>
      <c r="N13" s="42">
        <f>IF('申請者リスト'!N8="","",'申請者リスト'!N8)</f>
      </c>
      <c r="O13" s="42">
        <f>IF('申請者リスト'!O8=0,"",'申請者リスト'!O8)</f>
      </c>
      <c r="P13" s="56"/>
    </row>
    <row r="14" spans="1:16" ht="46.5" customHeight="1">
      <c r="A14" s="6">
        <v>6</v>
      </c>
      <c r="B14" s="115">
        <f t="shared" si="0"/>
      </c>
      <c r="C14" s="42">
        <f>IF('申請者リスト'!D9="","",'申請者リスト'!D9)</f>
      </c>
      <c r="D14" s="111">
        <f>IF('申請者リスト'!C9="","",'申請者リスト'!C9)</f>
      </c>
      <c r="E14" s="42">
        <f>IF('申請者リスト'!B9="","",'申請者リスト'!B9)</f>
      </c>
      <c r="F14" s="44">
        <f>IF('申請者リスト'!H9="","",'申請者リスト'!H9)</f>
      </c>
      <c r="G14" s="5" t="s">
        <v>24</v>
      </c>
      <c r="H14" s="3">
        <f>IF('申請者リスト'!I9="","",'申請者リスト'!I9)</f>
      </c>
      <c r="I14" s="5" t="s">
        <v>24</v>
      </c>
      <c r="J14" s="4">
        <f>IF('申請者リスト'!J9="","",'申請者リスト'!J9)</f>
      </c>
      <c r="K14" s="42">
        <f>IF('申請者リスト'!K9="","",'申請者リスト'!K9)</f>
      </c>
      <c r="L14" s="42">
        <f>IF('申請者リスト'!L9="","",'申請者リスト'!L9)</f>
      </c>
      <c r="M14" s="42">
        <f>IF('申請者リスト'!M9="","",'申請者リスト'!M9)</f>
      </c>
      <c r="N14" s="42">
        <f>IF('申請者リスト'!N9="","",'申請者リスト'!N9)</f>
      </c>
      <c r="O14" s="42">
        <f>IF('申請者リスト'!O9=0,"",'申請者リスト'!O9)</f>
      </c>
      <c r="P14" s="56"/>
    </row>
    <row r="15" spans="1:16" ht="46.5" customHeight="1">
      <c r="A15" s="6">
        <v>7</v>
      </c>
      <c r="B15" s="115">
        <f t="shared" si="0"/>
      </c>
      <c r="C15" s="42">
        <f>IF('申請者リスト'!D10="","",'申請者リスト'!D10)</f>
      </c>
      <c r="D15" s="111">
        <f>IF('申請者リスト'!C10="","",'申請者リスト'!C10)</f>
      </c>
      <c r="E15" s="42">
        <f>IF('申請者リスト'!B10="","",'申請者リスト'!B10)</f>
      </c>
      <c r="F15" s="44">
        <f>IF('申請者リスト'!H10="","",'申請者リスト'!H10)</f>
      </c>
      <c r="G15" s="5" t="s">
        <v>24</v>
      </c>
      <c r="H15" s="3">
        <f>IF('申請者リスト'!I10="","",'申請者リスト'!I10)</f>
      </c>
      <c r="I15" s="5" t="s">
        <v>24</v>
      </c>
      <c r="J15" s="4">
        <f>IF('申請者リスト'!J10="","",'申請者リスト'!J10)</f>
      </c>
      <c r="K15" s="42">
        <f>IF('申請者リスト'!K10="","",'申請者リスト'!K10)</f>
      </c>
      <c r="L15" s="42">
        <f>IF('申請者リスト'!L10="","",'申請者リスト'!L10)</f>
      </c>
      <c r="M15" s="42">
        <f>IF('申請者リスト'!M10="","",'申請者リスト'!M10)</f>
      </c>
      <c r="N15" s="42">
        <f>IF('申請者リスト'!N10="","",'申請者リスト'!N10)</f>
      </c>
      <c r="O15" s="42">
        <f>IF('申請者リスト'!O10=0,"",'申請者リスト'!O10)</f>
      </c>
      <c r="P15" s="56"/>
    </row>
    <row r="16" spans="1:16" ht="46.5" customHeight="1">
      <c r="A16" s="6">
        <v>8</v>
      </c>
      <c r="B16" s="115">
        <f t="shared" si="0"/>
      </c>
      <c r="C16" s="42">
        <f>IF('申請者リスト'!D11="","",'申請者リスト'!D11)</f>
      </c>
      <c r="D16" s="111">
        <f>IF('申請者リスト'!C11="","",'申請者リスト'!C11)</f>
      </c>
      <c r="E16" s="42">
        <f>IF('申請者リスト'!B11="","",'申請者リスト'!B11)</f>
      </c>
      <c r="F16" s="44">
        <f>IF('申請者リスト'!H11="","",'申請者リスト'!H11)</f>
      </c>
      <c r="G16" s="5" t="s">
        <v>24</v>
      </c>
      <c r="H16" s="3">
        <f>IF('申請者リスト'!I11="","",'申請者リスト'!I11)</f>
      </c>
      <c r="I16" s="5" t="s">
        <v>24</v>
      </c>
      <c r="J16" s="4">
        <f>IF('申請者リスト'!J11="","",'申請者リスト'!J11)</f>
      </c>
      <c r="K16" s="42">
        <f>IF('申請者リスト'!K11="","",'申請者リスト'!K11)</f>
      </c>
      <c r="L16" s="42">
        <f>IF('申請者リスト'!L11="","",'申請者リスト'!L11)</f>
      </c>
      <c r="M16" s="42">
        <f>IF('申請者リスト'!M11="","",'申請者リスト'!M11)</f>
      </c>
      <c r="N16" s="42">
        <f>IF('申請者リスト'!N11="","",'申請者リスト'!N11)</f>
      </c>
      <c r="O16" s="42">
        <f>IF('申請者リスト'!O11=0,"",'申請者リスト'!O11)</f>
      </c>
      <c r="P16" s="56"/>
    </row>
    <row r="17" spans="1:16" ht="46.5" customHeight="1">
      <c r="A17" s="6">
        <v>9</v>
      </c>
      <c r="B17" s="115">
        <f t="shared" si="0"/>
      </c>
      <c r="C17" s="42">
        <f>IF('申請者リスト'!D12="","",'申請者リスト'!D12)</f>
      </c>
      <c r="D17" s="111">
        <f>IF('申請者リスト'!C12="","",'申請者リスト'!C12)</f>
      </c>
      <c r="E17" s="42">
        <f>IF('申請者リスト'!B12="","",'申請者リスト'!B12)</f>
      </c>
      <c r="F17" s="44">
        <f>IF('申請者リスト'!H12="","",'申請者リスト'!H12)</f>
      </c>
      <c r="G17" s="5" t="s">
        <v>24</v>
      </c>
      <c r="H17" s="3">
        <f>IF('申請者リスト'!I12="","",'申請者リスト'!I12)</f>
      </c>
      <c r="I17" s="5" t="s">
        <v>24</v>
      </c>
      <c r="J17" s="4">
        <f>IF('申請者リスト'!J12="","",'申請者リスト'!J12)</f>
      </c>
      <c r="K17" s="42">
        <f>IF('申請者リスト'!K12="","",'申請者リスト'!K12)</f>
      </c>
      <c r="L17" s="42">
        <f>IF('申請者リスト'!L12="","",'申請者リスト'!L12)</f>
      </c>
      <c r="M17" s="42">
        <f>IF('申請者リスト'!M12="","",'申請者リスト'!M12)</f>
      </c>
      <c r="N17" s="42">
        <f>IF('申請者リスト'!N12="","",'申請者リスト'!N12)</f>
      </c>
      <c r="O17" s="42">
        <f>IF('申請者リスト'!O12=0,"",'申請者リスト'!O12)</f>
      </c>
      <c r="P17" s="56"/>
    </row>
    <row r="18" spans="1:16" ht="46.5" customHeight="1">
      <c r="A18" s="6">
        <v>10</v>
      </c>
      <c r="B18" s="115">
        <f t="shared" si="0"/>
      </c>
      <c r="C18" s="42">
        <f>IF('申請者リスト'!D13="","",'申請者リスト'!D13)</f>
      </c>
      <c r="D18" s="111">
        <f>IF('申請者リスト'!C13="","",'申請者リスト'!C13)</f>
      </c>
      <c r="E18" s="42">
        <f>IF('申請者リスト'!B13="","",'申請者リスト'!B13)</f>
      </c>
      <c r="F18" s="44">
        <f>IF('申請者リスト'!H13="","",'申請者リスト'!H13)</f>
      </c>
      <c r="G18" s="5" t="s">
        <v>24</v>
      </c>
      <c r="H18" s="3">
        <f>IF('申請者リスト'!I13="","",'申請者リスト'!I13)</f>
      </c>
      <c r="I18" s="5" t="s">
        <v>24</v>
      </c>
      <c r="J18" s="4">
        <f>IF('申請者リスト'!J13="","",'申請者リスト'!J13)</f>
      </c>
      <c r="K18" s="42">
        <f>IF('申請者リスト'!K13="","",'申請者リスト'!K13)</f>
      </c>
      <c r="L18" s="42">
        <f>IF('申請者リスト'!L13="","",'申請者リスト'!L13)</f>
      </c>
      <c r="M18" s="42">
        <f>IF('申請者リスト'!M13="","",'申請者リスト'!M13)</f>
      </c>
      <c r="N18" s="42">
        <f>IF('申請者リスト'!N13="","",'申請者リスト'!N13)</f>
      </c>
      <c r="O18" s="42">
        <f>IF('申請者リスト'!O13=0,"",'申請者リスト'!O13)</f>
      </c>
      <c r="P18" s="56"/>
    </row>
    <row r="19" spans="1:16" ht="46.5" customHeight="1">
      <c r="A19" s="6">
        <v>11</v>
      </c>
      <c r="B19" s="115">
        <f t="shared" si="0"/>
      </c>
      <c r="C19" s="42">
        <f>IF('申請者リスト'!D14="","",'申請者リスト'!D14)</f>
      </c>
      <c r="D19" s="111">
        <f>IF('申請者リスト'!C14="","",'申請者リスト'!C14)</f>
      </c>
      <c r="E19" s="42">
        <f>IF('申請者リスト'!B14="","",'申請者リスト'!B14)</f>
      </c>
      <c r="F19" s="44">
        <f>IF('申請者リスト'!H14="","",'申請者リスト'!H14)</f>
      </c>
      <c r="G19" s="5" t="s">
        <v>24</v>
      </c>
      <c r="H19" s="3">
        <f>IF('申請者リスト'!I14="","",'申請者リスト'!I14)</f>
      </c>
      <c r="I19" s="5" t="s">
        <v>24</v>
      </c>
      <c r="J19" s="4">
        <f>IF('申請者リスト'!J14="","",'申請者リスト'!J14)</f>
      </c>
      <c r="K19" s="42">
        <f>IF('申請者リスト'!K14="","",'申請者リスト'!K14)</f>
      </c>
      <c r="L19" s="42">
        <f>IF('申請者リスト'!L14="","",'申請者リスト'!L14)</f>
      </c>
      <c r="M19" s="42">
        <f>IF('申請者リスト'!M14="","",'申請者リスト'!M14)</f>
      </c>
      <c r="N19" s="42">
        <f>IF('申請者リスト'!N14="","",'申請者リスト'!N14)</f>
      </c>
      <c r="O19" s="42">
        <f>IF('申請者リスト'!O14=0,"",'申請者リスト'!O14)</f>
      </c>
      <c r="P19" s="56"/>
    </row>
    <row r="20" spans="1:16" ht="46.5" customHeight="1">
      <c r="A20" s="6">
        <v>12</v>
      </c>
      <c r="B20" s="115">
        <f t="shared" si="0"/>
      </c>
      <c r="C20" s="42">
        <f>IF('申請者リスト'!D15="","",'申請者リスト'!D15)</f>
      </c>
      <c r="D20" s="111">
        <f>IF('申請者リスト'!C15="","",'申請者リスト'!C15)</f>
      </c>
      <c r="E20" s="42">
        <f>IF('申請者リスト'!B15="","",'申請者リスト'!B15)</f>
      </c>
      <c r="F20" s="44">
        <f>IF('申請者リスト'!H15="","",'申請者リスト'!H15)</f>
      </c>
      <c r="G20" s="5" t="s">
        <v>24</v>
      </c>
      <c r="H20" s="3">
        <f>IF('申請者リスト'!I15="","",'申請者リスト'!I15)</f>
      </c>
      <c r="I20" s="5" t="s">
        <v>24</v>
      </c>
      <c r="J20" s="4">
        <f>IF('申請者リスト'!J15="","",'申請者リスト'!J15)</f>
      </c>
      <c r="K20" s="42">
        <f>IF('申請者リスト'!K15="","",'申請者リスト'!K15)</f>
      </c>
      <c r="L20" s="42">
        <f>IF('申請者リスト'!L15="","",'申請者リスト'!L15)</f>
      </c>
      <c r="M20" s="42">
        <f>IF('申請者リスト'!M15="","",'申請者リスト'!M15)</f>
      </c>
      <c r="N20" s="42">
        <f>IF('申請者リスト'!N15="","",'申請者リスト'!N15)</f>
      </c>
      <c r="O20" s="42">
        <f>IF('申請者リスト'!O15=0,"",'申請者リスト'!O15)</f>
      </c>
      <c r="P20" s="56"/>
    </row>
    <row r="21" spans="1:16" ht="46.5" customHeight="1">
      <c r="A21" s="6">
        <v>13</v>
      </c>
      <c r="B21" s="115">
        <f t="shared" si="0"/>
      </c>
      <c r="C21" s="42">
        <f>IF('申請者リスト'!D16="","",'申請者リスト'!D16)</f>
      </c>
      <c r="D21" s="111">
        <f>IF('申請者リスト'!C16="","",'申請者リスト'!C16)</f>
      </c>
      <c r="E21" s="42">
        <f>IF('申請者リスト'!B16="","",'申請者リスト'!B16)</f>
      </c>
      <c r="F21" s="44">
        <f>IF('申請者リスト'!H16="","",'申請者リスト'!H16)</f>
      </c>
      <c r="G21" s="5" t="s">
        <v>24</v>
      </c>
      <c r="H21" s="3">
        <f>IF('申請者リスト'!I16="","",'申請者リスト'!I16)</f>
      </c>
      <c r="I21" s="5" t="s">
        <v>24</v>
      </c>
      <c r="J21" s="4">
        <f>IF('申請者リスト'!J16="","",'申請者リスト'!J16)</f>
      </c>
      <c r="K21" s="42">
        <f>IF('申請者リスト'!K16="","",'申請者リスト'!K16)</f>
      </c>
      <c r="L21" s="42">
        <f>IF('申請者リスト'!L16="","",'申請者リスト'!L16)</f>
      </c>
      <c r="M21" s="42">
        <f>IF('申請者リスト'!M16="","",'申請者リスト'!M16)</f>
      </c>
      <c r="N21" s="42">
        <f>IF('申請者リスト'!N16="","",'申請者リスト'!N16)</f>
      </c>
      <c r="O21" s="42">
        <f>IF('申請者リスト'!O16=0,"",'申請者リスト'!O16)</f>
      </c>
      <c r="P21" s="56"/>
    </row>
    <row r="22" spans="1:16" ht="46.5" customHeight="1">
      <c r="A22" s="6">
        <v>14</v>
      </c>
      <c r="B22" s="115">
        <f t="shared" si="0"/>
      </c>
      <c r="C22" s="42">
        <f>IF('申請者リスト'!D17="","",'申請者リスト'!D17)</f>
      </c>
      <c r="D22" s="111">
        <f>IF('申請者リスト'!C17="","",'申請者リスト'!C17)</f>
      </c>
      <c r="E22" s="42">
        <f>IF('申請者リスト'!B17="","",'申請者リスト'!B17)</f>
      </c>
      <c r="F22" s="44">
        <f>IF('申請者リスト'!H17="","",'申請者リスト'!H17)</f>
      </c>
      <c r="G22" s="5" t="s">
        <v>24</v>
      </c>
      <c r="H22" s="3">
        <f>IF('申請者リスト'!I17="","",'申請者リスト'!I17)</f>
      </c>
      <c r="I22" s="5" t="s">
        <v>24</v>
      </c>
      <c r="J22" s="4">
        <f>IF('申請者リスト'!J17="","",'申請者リスト'!J17)</f>
      </c>
      <c r="K22" s="42">
        <f>IF('申請者リスト'!K17="","",'申請者リスト'!K17)</f>
      </c>
      <c r="L22" s="42">
        <f>IF('申請者リスト'!L17="","",'申請者リスト'!L17)</f>
      </c>
      <c r="M22" s="42">
        <f>IF('申請者リスト'!M17="","",'申請者リスト'!M17)</f>
      </c>
      <c r="N22" s="42">
        <f>IF('申請者リスト'!N17="","",'申請者リスト'!N17)</f>
      </c>
      <c r="O22" s="42">
        <f>IF('申請者リスト'!O17=0,"",'申請者リスト'!O17)</f>
      </c>
      <c r="P22" s="56"/>
    </row>
    <row r="23" spans="1:16" ht="46.5" customHeight="1">
      <c r="A23" s="6">
        <v>15</v>
      </c>
      <c r="B23" s="115">
        <f t="shared" si="0"/>
      </c>
      <c r="C23" s="42">
        <f>IF('申請者リスト'!D18="","",'申請者リスト'!D18)</f>
      </c>
      <c r="D23" s="111">
        <f>IF('申請者リスト'!C18="","",'申請者リスト'!C18)</f>
      </c>
      <c r="E23" s="42">
        <f>IF('申請者リスト'!B18="","",'申請者リスト'!B18)</f>
      </c>
      <c r="F23" s="44">
        <f>IF('申請者リスト'!H18="","",'申請者リスト'!H18)</f>
      </c>
      <c r="G23" s="5" t="s">
        <v>24</v>
      </c>
      <c r="H23" s="3">
        <f>IF('申請者リスト'!I18="","",'申請者リスト'!I18)</f>
      </c>
      <c r="I23" s="5" t="s">
        <v>24</v>
      </c>
      <c r="J23" s="4">
        <f>IF('申請者リスト'!J18="","",'申請者リスト'!J18)</f>
      </c>
      <c r="K23" s="42">
        <f>IF('申請者リスト'!K18="","",'申請者リスト'!K18)</f>
      </c>
      <c r="L23" s="42">
        <f>IF('申請者リスト'!L18="","",'申請者リスト'!L18)</f>
      </c>
      <c r="M23" s="42">
        <f>IF('申請者リスト'!M18="","",'申請者リスト'!M18)</f>
      </c>
      <c r="N23" s="42">
        <f>IF('申請者リスト'!N18="","",'申請者リスト'!N18)</f>
      </c>
      <c r="O23" s="42">
        <f>IF('申請者リスト'!O18=0,"",'申請者リスト'!O18)</f>
      </c>
      <c r="P23" s="56"/>
    </row>
    <row r="24" spans="1:16" s="34" customFormat="1" ht="13.5" customHeight="1">
      <c r="A24" s="6"/>
      <c r="B24" s="16" t="s">
        <v>17</v>
      </c>
      <c r="C24" s="122"/>
      <c r="D24" s="88"/>
      <c r="E24" s="122"/>
      <c r="F24" s="122"/>
      <c r="G24" s="122"/>
      <c r="H24" s="122"/>
      <c r="I24" s="122"/>
      <c r="J24" s="122"/>
      <c r="K24" s="122"/>
      <c r="L24" s="122"/>
      <c r="M24" s="122"/>
      <c r="N24" s="122"/>
      <c r="O24" s="122"/>
      <c r="P24" s="122"/>
    </row>
    <row r="25" spans="1:16" s="34" customFormat="1" ht="13.5" customHeight="1">
      <c r="A25" s="6"/>
      <c r="B25" s="16" t="s">
        <v>131</v>
      </c>
      <c r="C25" s="122"/>
      <c r="D25" s="88"/>
      <c r="E25" s="122"/>
      <c r="F25" s="122"/>
      <c r="G25" s="122"/>
      <c r="H25" s="122"/>
      <c r="I25" s="122"/>
      <c r="J25" s="122"/>
      <c r="K25" s="122"/>
      <c r="L25" s="122"/>
      <c r="M25" s="122"/>
      <c r="N25" s="122"/>
      <c r="O25" s="122"/>
      <c r="P25" s="122"/>
    </row>
    <row r="26" spans="1:16" s="34" customFormat="1" ht="13.5" customHeight="1">
      <c r="A26" s="6"/>
      <c r="B26" s="16" t="s">
        <v>132</v>
      </c>
      <c r="C26" s="122"/>
      <c r="D26" s="88"/>
      <c r="E26" s="122"/>
      <c r="F26" s="122"/>
      <c r="G26" s="122"/>
      <c r="H26" s="122"/>
      <c r="I26" s="122"/>
      <c r="J26" s="122"/>
      <c r="K26" s="122"/>
      <c r="L26" s="122"/>
      <c r="M26" s="122"/>
      <c r="N26" s="122"/>
      <c r="O26" s="122"/>
      <c r="P26" s="122"/>
    </row>
    <row r="27" spans="1:16" s="34" customFormat="1" ht="13.5" customHeight="1">
      <c r="A27" s="6"/>
      <c r="B27" s="16"/>
      <c r="C27" s="122"/>
      <c r="D27" s="88"/>
      <c r="E27" s="122"/>
      <c r="F27" s="122"/>
      <c r="G27" s="122"/>
      <c r="H27" s="122"/>
      <c r="I27" s="122"/>
      <c r="J27" s="122"/>
      <c r="K27" s="122"/>
      <c r="L27" s="122"/>
      <c r="M27" s="122"/>
      <c r="N27" s="122"/>
      <c r="O27" s="122"/>
      <c r="P27" s="122"/>
    </row>
    <row r="28" spans="2:16" ht="14.25">
      <c r="B28" s="116" t="s">
        <v>7</v>
      </c>
      <c r="C28" s="59"/>
      <c r="D28" s="120"/>
      <c r="E28" s="59"/>
      <c r="F28" s="59"/>
      <c r="G28" s="59"/>
      <c r="H28" s="176" t="s">
        <v>145</v>
      </c>
      <c r="I28" s="176"/>
      <c r="J28" s="61">
        <f>+J1</f>
        <v>0</v>
      </c>
      <c r="K28" s="59" t="s">
        <v>51</v>
      </c>
      <c r="L28" s="59"/>
      <c r="M28" s="60">
        <f>+M1</f>
        <v>0</v>
      </c>
      <c r="N28" s="59" t="s">
        <v>124</v>
      </c>
      <c r="O28" s="60">
        <f>+O1+1</f>
        <v>2</v>
      </c>
      <c r="P28" s="59" t="s">
        <v>52</v>
      </c>
    </row>
    <row r="29" spans="2:26" ht="9" customHeight="1">
      <c r="B29" s="117"/>
      <c r="C29" s="59"/>
      <c r="D29" s="120"/>
      <c r="E29" s="59"/>
      <c r="F29" s="59"/>
      <c r="G29" s="59"/>
      <c r="H29" s="59"/>
      <c r="I29" s="59"/>
      <c r="J29" s="59"/>
      <c r="K29" s="59"/>
      <c r="L29" s="59"/>
      <c r="M29" s="59"/>
      <c r="N29" s="59"/>
      <c r="O29" s="59"/>
      <c r="P29" s="59"/>
      <c r="R29" s="1"/>
      <c r="V29" s="2"/>
      <c r="W29" s="2"/>
      <c r="X29" s="2"/>
      <c r="Y29" s="2"/>
      <c r="Z29" s="2"/>
    </row>
    <row r="30" spans="2:16" ht="14.25">
      <c r="B30" s="177" t="s">
        <v>8</v>
      </c>
      <c r="C30" s="177"/>
      <c r="D30" s="177"/>
      <c r="E30" s="177"/>
      <c r="F30" s="177"/>
      <c r="G30" s="177"/>
      <c r="H30" s="177"/>
      <c r="I30" s="177"/>
      <c r="J30" s="177"/>
      <c r="K30" s="177"/>
      <c r="L30" s="177"/>
      <c r="M30" s="177"/>
      <c r="N30" s="177"/>
      <c r="O30" s="177"/>
      <c r="P30" s="177"/>
    </row>
    <row r="31" spans="2:16" ht="16.5" customHeight="1">
      <c r="B31" s="117"/>
      <c r="C31" s="59"/>
      <c r="D31" s="120"/>
      <c r="E31" s="59"/>
      <c r="F31" s="58" t="s">
        <v>55</v>
      </c>
      <c r="G31" s="58"/>
      <c r="H31" s="58"/>
      <c r="I31" s="165">
        <f>+I4</f>
        <v>0</v>
      </c>
      <c r="J31" s="165"/>
      <c r="K31" s="165"/>
      <c r="L31" s="165"/>
      <c r="M31" s="165"/>
      <c r="N31" s="165"/>
      <c r="O31" s="58" t="s">
        <v>115</v>
      </c>
      <c r="P31" s="58"/>
    </row>
    <row r="32" spans="2:16" ht="16.5" customHeight="1">
      <c r="B32" s="117"/>
      <c r="C32" s="59"/>
      <c r="D32" s="120"/>
      <c r="E32" s="59"/>
      <c r="F32" s="58" t="s">
        <v>144</v>
      </c>
      <c r="G32" s="58"/>
      <c r="H32" s="58"/>
      <c r="I32" s="58"/>
      <c r="J32" s="58"/>
      <c r="K32" s="86">
        <f>+K5</f>
        <v>0</v>
      </c>
      <c r="L32" s="58" t="s">
        <v>16</v>
      </c>
      <c r="M32" s="86">
        <f>+M5</f>
        <v>0</v>
      </c>
      <c r="N32" s="58" t="s">
        <v>56</v>
      </c>
      <c r="O32" s="86">
        <f>+O5</f>
        <v>0</v>
      </c>
      <c r="P32" s="58" t="s">
        <v>57</v>
      </c>
    </row>
    <row r="33" spans="2:16" ht="13.5" customHeight="1">
      <c r="B33" s="179" t="s">
        <v>134</v>
      </c>
      <c r="C33" s="151" t="s">
        <v>121</v>
      </c>
      <c r="D33" s="174" t="s">
        <v>129</v>
      </c>
      <c r="E33" s="178" t="s">
        <v>79</v>
      </c>
      <c r="F33" s="178" t="s">
        <v>126</v>
      </c>
      <c r="G33" s="178"/>
      <c r="H33" s="178"/>
      <c r="I33" s="178"/>
      <c r="J33" s="178"/>
      <c r="K33" s="163" t="s">
        <v>10</v>
      </c>
      <c r="L33" s="163"/>
      <c r="M33" s="163"/>
      <c r="N33" s="163"/>
      <c r="O33" s="180" t="s">
        <v>4</v>
      </c>
      <c r="P33" s="178" t="s">
        <v>11</v>
      </c>
    </row>
    <row r="34" spans="2:16" ht="12" customHeight="1">
      <c r="B34" s="179"/>
      <c r="C34" s="151"/>
      <c r="D34" s="174"/>
      <c r="E34" s="178"/>
      <c r="F34" s="178"/>
      <c r="G34" s="178"/>
      <c r="H34" s="178"/>
      <c r="I34" s="178"/>
      <c r="J34" s="178"/>
      <c r="K34" s="45" t="s">
        <v>12</v>
      </c>
      <c r="L34" s="45" t="s">
        <v>13</v>
      </c>
      <c r="M34" s="45" t="s">
        <v>14</v>
      </c>
      <c r="N34" s="45" t="s">
        <v>15</v>
      </c>
      <c r="O34" s="154"/>
      <c r="P34" s="178"/>
    </row>
    <row r="35" spans="2:16" ht="12" customHeight="1">
      <c r="B35" s="179"/>
      <c r="C35" s="151"/>
      <c r="D35" s="174"/>
      <c r="E35" s="178"/>
      <c r="F35" s="178"/>
      <c r="G35" s="178"/>
      <c r="H35" s="178"/>
      <c r="I35" s="178"/>
      <c r="J35" s="178"/>
      <c r="K35" s="46">
        <v>6</v>
      </c>
      <c r="L35" s="46">
        <v>3</v>
      </c>
      <c r="M35" s="46">
        <v>2</v>
      </c>
      <c r="N35" s="46">
        <v>1</v>
      </c>
      <c r="O35" s="155"/>
      <c r="P35" s="178"/>
    </row>
    <row r="36" spans="1:19" ht="46.5" customHeight="1">
      <c r="A36" s="6">
        <v>1</v>
      </c>
      <c r="B36" s="115">
        <f>IF(E36="","",B23+1)</f>
      </c>
      <c r="C36" s="42">
        <f>IF('申請者リスト'!D19="","",'申請者リスト'!D19)</f>
      </c>
      <c r="D36" s="111">
        <f>IF('申請者リスト'!C19="","",'申請者リスト'!C19)</f>
      </c>
      <c r="E36" s="42">
        <f>IF('申請者リスト'!B19="","",'申請者リスト'!B19)</f>
      </c>
      <c r="F36" s="44">
        <f>IF('申請者リスト'!H19="","",'申請者リスト'!H19)</f>
      </c>
      <c r="G36" s="5" t="s">
        <v>24</v>
      </c>
      <c r="H36" s="3">
        <f>IF('申請者リスト'!I19="","",'申請者リスト'!I19)</f>
      </c>
      <c r="I36" s="5" t="s">
        <v>24</v>
      </c>
      <c r="J36" s="4">
        <f>IF('申請者リスト'!J19="","",'申請者リスト'!J19)</f>
      </c>
      <c r="K36" s="42">
        <f>IF('申請者リスト'!K19="","",'申請者リスト'!K19)</f>
      </c>
      <c r="L36" s="42">
        <f>IF('申請者リスト'!L19="","",'申請者リスト'!L19)</f>
      </c>
      <c r="M36" s="42">
        <f>IF('申請者リスト'!M19="","",'申請者リスト'!M19)</f>
      </c>
      <c r="N36" s="42">
        <f>IF('申請者リスト'!N19="","",'申請者リスト'!N19)</f>
      </c>
      <c r="O36" s="42">
        <f>IF('申請者リスト'!O19=0,"",'申請者リスト'!O19)</f>
      </c>
      <c r="P36" s="56"/>
      <c r="S36" s="17"/>
    </row>
    <row r="37" spans="1:19" ht="46.5" customHeight="1">
      <c r="A37" s="6">
        <v>2</v>
      </c>
      <c r="B37" s="115">
        <f aca="true" t="shared" si="1" ref="B37:B50">IF(E37="","",B36+1)</f>
      </c>
      <c r="C37" s="42">
        <f>IF('申請者リスト'!D20="","",'申請者リスト'!D20)</f>
      </c>
      <c r="D37" s="111">
        <f>IF('申請者リスト'!C20="","",'申請者リスト'!C20)</f>
      </c>
      <c r="E37" s="42">
        <f>IF('申請者リスト'!B20="","",'申請者リスト'!B20)</f>
      </c>
      <c r="F37" s="44">
        <f>IF('申請者リスト'!H20="","",'申請者リスト'!H20)</f>
      </c>
      <c r="G37" s="5" t="s">
        <v>24</v>
      </c>
      <c r="H37" s="3">
        <f>IF('申請者リスト'!I20="","",'申請者リスト'!I20)</f>
      </c>
      <c r="I37" s="5" t="s">
        <v>24</v>
      </c>
      <c r="J37" s="4">
        <f>IF('申請者リスト'!J20="","",'申請者リスト'!J20)</f>
      </c>
      <c r="K37" s="42">
        <f>IF('申請者リスト'!K20="","",'申請者リスト'!K20)</f>
      </c>
      <c r="L37" s="42">
        <f>IF('申請者リスト'!L20="","",'申請者リスト'!L20)</f>
      </c>
      <c r="M37" s="42">
        <f>IF('申請者リスト'!M20="","",'申請者リスト'!M20)</f>
      </c>
      <c r="N37" s="42">
        <f>IF('申請者リスト'!N20="","",'申請者リスト'!N20)</f>
      </c>
      <c r="O37" s="42">
        <f>IF('申請者リスト'!O20=0,"",'申請者リスト'!O20)</f>
      </c>
      <c r="P37" s="56"/>
      <c r="S37" s="57"/>
    </row>
    <row r="38" spans="1:16" ht="46.5" customHeight="1">
      <c r="A38" s="6">
        <v>3</v>
      </c>
      <c r="B38" s="115">
        <f t="shared" si="1"/>
      </c>
      <c r="C38" s="42">
        <f>IF('申請者リスト'!D21="","",'申請者リスト'!D21)</f>
      </c>
      <c r="D38" s="111">
        <f>IF('申請者リスト'!C21="","",'申請者リスト'!C21)</f>
      </c>
      <c r="E38" s="42">
        <f>IF('申請者リスト'!B21="","",'申請者リスト'!B21)</f>
      </c>
      <c r="F38" s="44">
        <f>IF('申請者リスト'!H21="","",'申請者リスト'!H21)</f>
      </c>
      <c r="G38" s="5" t="s">
        <v>24</v>
      </c>
      <c r="H38" s="3">
        <f>IF('申請者リスト'!I21="","",'申請者リスト'!I21)</f>
      </c>
      <c r="I38" s="5" t="s">
        <v>24</v>
      </c>
      <c r="J38" s="4">
        <f>IF('申請者リスト'!J21="","",'申請者リスト'!J21)</f>
      </c>
      <c r="K38" s="42">
        <f>IF('申請者リスト'!K21="","",'申請者リスト'!K21)</f>
      </c>
      <c r="L38" s="42">
        <f>IF('申請者リスト'!L21="","",'申請者リスト'!L21)</f>
      </c>
      <c r="M38" s="42">
        <f>IF('申請者リスト'!M21="","",'申請者リスト'!M21)</f>
      </c>
      <c r="N38" s="42">
        <f>IF('申請者リスト'!N21="","",'申請者リスト'!N21)</f>
      </c>
      <c r="O38" s="42">
        <f>IF('申請者リスト'!O21=0,"",'申請者リスト'!O21)</f>
      </c>
      <c r="P38" s="56"/>
    </row>
    <row r="39" spans="1:16" ht="46.5" customHeight="1">
      <c r="A39" s="6">
        <v>4</v>
      </c>
      <c r="B39" s="115">
        <f t="shared" si="1"/>
      </c>
      <c r="C39" s="42">
        <f>IF('申請者リスト'!D22="","",'申請者リスト'!D22)</f>
      </c>
      <c r="D39" s="111">
        <f>IF('申請者リスト'!C22="","",'申請者リスト'!C22)</f>
      </c>
      <c r="E39" s="42">
        <f>IF('申請者リスト'!B22="","",'申請者リスト'!B22)</f>
      </c>
      <c r="F39" s="44">
        <f>IF('申請者リスト'!H22="","",'申請者リスト'!H22)</f>
      </c>
      <c r="G39" s="5" t="s">
        <v>24</v>
      </c>
      <c r="H39" s="3">
        <f>IF('申請者リスト'!I22="","",'申請者リスト'!I22)</f>
      </c>
      <c r="I39" s="5" t="s">
        <v>24</v>
      </c>
      <c r="J39" s="4">
        <f>IF('申請者リスト'!J22="","",'申請者リスト'!J22)</f>
      </c>
      <c r="K39" s="42">
        <f>IF('申請者リスト'!K22="","",'申請者リスト'!K22)</f>
      </c>
      <c r="L39" s="42">
        <f>IF('申請者リスト'!L22="","",'申請者リスト'!L22)</f>
      </c>
      <c r="M39" s="42">
        <f>IF('申請者リスト'!M22="","",'申請者リスト'!M22)</f>
      </c>
      <c r="N39" s="42">
        <f>IF('申請者リスト'!N22="","",'申請者リスト'!N22)</f>
      </c>
      <c r="O39" s="42">
        <f>IF('申請者リスト'!O22=0,"",'申請者リスト'!O22)</f>
      </c>
      <c r="P39" s="56"/>
    </row>
    <row r="40" spans="1:16" ht="46.5" customHeight="1">
      <c r="A40" s="6">
        <v>5</v>
      </c>
      <c r="B40" s="115">
        <f t="shared" si="1"/>
      </c>
      <c r="C40" s="42">
        <f>IF('申請者リスト'!D23="","",'申請者リスト'!D23)</f>
      </c>
      <c r="D40" s="111">
        <f>IF('申請者リスト'!C23="","",'申請者リスト'!C23)</f>
      </c>
      <c r="E40" s="42">
        <f>IF('申請者リスト'!B23="","",'申請者リスト'!B23)</f>
      </c>
      <c r="F40" s="44">
        <f>IF('申請者リスト'!H23="","",'申請者リスト'!H23)</f>
      </c>
      <c r="G40" s="5" t="s">
        <v>24</v>
      </c>
      <c r="H40" s="3">
        <f>IF('申請者リスト'!I23="","",'申請者リスト'!I23)</f>
      </c>
      <c r="I40" s="5" t="s">
        <v>24</v>
      </c>
      <c r="J40" s="4">
        <f>IF('申請者リスト'!J23="","",'申請者リスト'!J23)</f>
      </c>
      <c r="K40" s="42">
        <f>IF('申請者リスト'!K23="","",'申請者リスト'!K23)</f>
      </c>
      <c r="L40" s="42">
        <f>IF('申請者リスト'!L23="","",'申請者リスト'!L23)</f>
      </c>
      <c r="M40" s="42">
        <f>IF('申請者リスト'!M23="","",'申請者リスト'!M23)</f>
      </c>
      <c r="N40" s="42">
        <f>IF('申請者リスト'!N23="","",'申請者リスト'!N23)</f>
      </c>
      <c r="O40" s="42">
        <f>IF('申請者リスト'!O23=0,"",'申請者リスト'!O23)</f>
      </c>
      <c r="P40" s="56"/>
    </row>
    <row r="41" spans="1:16" ht="46.5" customHeight="1">
      <c r="A41" s="6">
        <v>6</v>
      </c>
      <c r="B41" s="115">
        <f t="shared" si="1"/>
      </c>
      <c r="C41" s="42">
        <f>IF('申請者リスト'!D24="","",'申請者リスト'!D24)</f>
      </c>
      <c r="D41" s="111">
        <f>IF('申請者リスト'!C24="","",'申請者リスト'!C24)</f>
      </c>
      <c r="E41" s="42">
        <f>IF('申請者リスト'!B24="","",'申請者リスト'!B24)</f>
      </c>
      <c r="F41" s="44">
        <f>IF('申請者リスト'!H24="","",'申請者リスト'!H24)</f>
      </c>
      <c r="G41" s="5" t="s">
        <v>24</v>
      </c>
      <c r="H41" s="3">
        <f>IF('申請者リスト'!I24="","",'申請者リスト'!I24)</f>
      </c>
      <c r="I41" s="5" t="s">
        <v>24</v>
      </c>
      <c r="J41" s="4">
        <f>IF('申請者リスト'!J24="","",'申請者リスト'!J24)</f>
      </c>
      <c r="K41" s="42">
        <f>IF('申請者リスト'!K24="","",'申請者リスト'!K24)</f>
      </c>
      <c r="L41" s="42">
        <f>IF('申請者リスト'!L24="","",'申請者リスト'!L24)</f>
      </c>
      <c r="M41" s="42">
        <f>IF('申請者リスト'!M24="","",'申請者リスト'!M24)</f>
      </c>
      <c r="N41" s="42">
        <f>IF('申請者リスト'!N24="","",'申請者リスト'!N24)</f>
      </c>
      <c r="O41" s="42">
        <f>IF('申請者リスト'!O24=0,"",'申請者リスト'!O24)</f>
      </c>
      <c r="P41" s="56"/>
    </row>
    <row r="42" spans="1:16" ht="46.5" customHeight="1">
      <c r="A42" s="6">
        <v>7</v>
      </c>
      <c r="B42" s="115">
        <f t="shared" si="1"/>
      </c>
      <c r="C42" s="42">
        <f>IF('申請者リスト'!D25="","",'申請者リスト'!D25)</f>
      </c>
      <c r="D42" s="111">
        <f>IF('申請者リスト'!C25="","",'申請者リスト'!C25)</f>
      </c>
      <c r="E42" s="42">
        <f>IF('申請者リスト'!B25="","",'申請者リスト'!B25)</f>
      </c>
      <c r="F42" s="44">
        <f>IF('申請者リスト'!H25="","",'申請者リスト'!H25)</f>
      </c>
      <c r="G42" s="5" t="s">
        <v>24</v>
      </c>
      <c r="H42" s="3">
        <f>IF('申請者リスト'!I25="","",'申請者リスト'!I25)</f>
      </c>
      <c r="I42" s="5" t="s">
        <v>24</v>
      </c>
      <c r="J42" s="4">
        <f>IF('申請者リスト'!J25="","",'申請者リスト'!J25)</f>
      </c>
      <c r="K42" s="42">
        <f>IF('申請者リスト'!K25="","",'申請者リスト'!K25)</f>
      </c>
      <c r="L42" s="42">
        <f>IF('申請者リスト'!L25="","",'申請者リスト'!L25)</f>
      </c>
      <c r="M42" s="42">
        <f>IF('申請者リスト'!M25="","",'申請者リスト'!M25)</f>
      </c>
      <c r="N42" s="42">
        <f>IF('申請者リスト'!N25="","",'申請者リスト'!N25)</f>
      </c>
      <c r="O42" s="42">
        <f>IF('申請者リスト'!O25=0,"",'申請者リスト'!O25)</f>
      </c>
      <c r="P42" s="56"/>
    </row>
    <row r="43" spans="1:16" ht="46.5" customHeight="1">
      <c r="A43" s="6">
        <v>8</v>
      </c>
      <c r="B43" s="115">
        <f t="shared" si="1"/>
      </c>
      <c r="C43" s="42">
        <f>IF('申請者リスト'!D26="","",'申請者リスト'!D26)</f>
      </c>
      <c r="D43" s="111">
        <f>IF('申請者リスト'!C26="","",'申請者リスト'!C26)</f>
      </c>
      <c r="E43" s="42">
        <f>IF('申請者リスト'!B26="","",'申請者リスト'!B26)</f>
      </c>
      <c r="F43" s="44">
        <f>IF('申請者リスト'!H26="","",'申請者リスト'!H26)</f>
      </c>
      <c r="G43" s="5" t="s">
        <v>24</v>
      </c>
      <c r="H43" s="3">
        <f>IF('申請者リスト'!I26="","",'申請者リスト'!I26)</f>
      </c>
      <c r="I43" s="5" t="s">
        <v>24</v>
      </c>
      <c r="J43" s="4">
        <f>IF('申請者リスト'!J26="","",'申請者リスト'!J26)</f>
      </c>
      <c r="K43" s="42">
        <f>IF('申請者リスト'!K26="","",'申請者リスト'!K26)</f>
      </c>
      <c r="L43" s="42">
        <f>IF('申請者リスト'!L26="","",'申請者リスト'!L26)</f>
      </c>
      <c r="M43" s="42">
        <f>IF('申請者リスト'!M26="","",'申請者リスト'!M26)</f>
      </c>
      <c r="N43" s="42">
        <f>IF('申請者リスト'!N26="","",'申請者リスト'!N26)</f>
      </c>
      <c r="O43" s="42">
        <f>IF('申請者リスト'!O26=0,"",'申請者リスト'!O26)</f>
      </c>
      <c r="P43" s="56"/>
    </row>
    <row r="44" spans="1:16" ht="46.5" customHeight="1">
      <c r="A44" s="6">
        <v>9</v>
      </c>
      <c r="B44" s="115">
        <f t="shared" si="1"/>
      </c>
      <c r="C44" s="42">
        <f>IF('申請者リスト'!D27="","",'申請者リスト'!D27)</f>
      </c>
      <c r="D44" s="111">
        <f>IF('申請者リスト'!C27="","",'申請者リスト'!C27)</f>
      </c>
      <c r="E44" s="42">
        <f>IF('申請者リスト'!B27="","",'申請者リスト'!B27)</f>
      </c>
      <c r="F44" s="44">
        <f>IF('申請者リスト'!H27="","",'申請者リスト'!H27)</f>
      </c>
      <c r="G44" s="5" t="s">
        <v>24</v>
      </c>
      <c r="H44" s="3">
        <f>IF('申請者リスト'!I27="","",'申請者リスト'!I27)</f>
      </c>
      <c r="I44" s="5" t="s">
        <v>24</v>
      </c>
      <c r="J44" s="4">
        <f>IF('申請者リスト'!J27="","",'申請者リスト'!J27)</f>
      </c>
      <c r="K44" s="42">
        <f>IF('申請者リスト'!K27="","",'申請者リスト'!K27)</f>
      </c>
      <c r="L44" s="42">
        <f>IF('申請者リスト'!L27="","",'申請者リスト'!L27)</f>
      </c>
      <c r="M44" s="42">
        <f>IF('申請者リスト'!M27="","",'申請者リスト'!M27)</f>
      </c>
      <c r="N44" s="42">
        <f>IF('申請者リスト'!N27="","",'申請者リスト'!N27)</f>
      </c>
      <c r="O44" s="42">
        <f>IF('申請者リスト'!O27=0,"",'申請者リスト'!O27)</f>
      </c>
      <c r="P44" s="56"/>
    </row>
    <row r="45" spans="1:16" ht="46.5" customHeight="1">
      <c r="A45" s="6">
        <v>10</v>
      </c>
      <c r="B45" s="115">
        <f t="shared" si="1"/>
      </c>
      <c r="C45" s="42">
        <f>IF('申請者リスト'!D28="","",'申請者リスト'!D28)</f>
      </c>
      <c r="D45" s="111">
        <f>IF('申請者リスト'!C28="","",'申請者リスト'!C28)</f>
      </c>
      <c r="E45" s="42">
        <f>IF('申請者リスト'!B28="","",'申請者リスト'!B28)</f>
      </c>
      <c r="F45" s="44">
        <f>IF('申請者リスト'!H28="","",'申請者リスト'!H28)</f>
      </c>
      <c r="G45" s="5" t="s">
        <v>24</v>
      </c>
      <c r="H45" s="3">
        <f>IF('申請者リスト'!I28="","",'申請者リスト'!I28)</f>
      </c>
      <c r="I45" s="5" t="s">
        <v>24</v>
      </c>
      <c r="J45" s="4">
        <f>IF('申請者リスト'!J28="","",'申請者リスト'!J28)</f>
      </c>
      <c r="K45" s="42">
        <f>IF('申請者リスト'!K28="","",'申請者リスト'!K28)</f>
      </c>
      <c r="L45" s="42">
        <f>IF('申請者リスト'!L28="","",'申請者リスト'!L28)</f>
      </c>
      <c r="M45" s="42">
        <f>IF('申請者リスト'!M28="","",'申請者リスト'!M28)</f>
      </c>
      <c r="N45" s="42">
        <f>IF('申請者リスト'!N28="","",'申請者リスト'!N28)</f>
      </c>
      <c r="O45" s="42">
        <f>IF('申請者リスト'!O28=0,"",'申請者リスト'!O28)</f>
      </c>
      <c r="P45" s="56"/>
    </row>
    <row r="46" spans="1:16" ht="46.5" customHeight="1">
      <c r="A46" s="6">
        <v>11</v>
      </c>
      <c r="B46" s="115">
        <f t="shared" si="1"/>
      </c>
      <c r="C46" s="42">
        <f>IF('申請者リスト'!D29="","",'申請者リスト'!D29)</f>
      </c>
      <c r="D46" s="111">
        <f>IF('申請者リスト'!C29="","",'申請者リスト'!C29)</f>
      </c>
      <c r="E46" s="42">
        <f>IF('申請者リスト'!B29="","",'申請者リスト'!B29)</f>
      </c>
      <c r="F46" s="44">
        <f>IF('申請者リスト'!H29="","",'申請者リスト'!H29)</f>
      </c>
      <c r="G46" s="5" t="s">
        <v>24</v>
      </c>
      <c r="H46" s="3">
        <f>IF('申請者リスト'!I29="","",'申請者リスト'!I29)</f>
      </c>
      <c r="I46" s="5" t="s">
        <v>24</v>
      </c>
      <c r="J46" s="4">
        <f>IF('申請者リスト'!J29="","",'申請者リスト'!J29)</f>
      </c>
      <c r="K46" s="42">
        <f>IF('申請者リスト'!K29="","",'申請者リスト'!K29)</f>
      </c>
      <c r="L46" s="42">
        <f>IF('申請者リスト'!L29="","",'申請者リスト'!L29)</f>
      </c>
      <c r="M46" s="42">
        <f>IF('申請者リスト'!M29="","",'申請者リスト'!M29)</f>
      </c>
      <c r="N46" s="42">
        <f>IF('申請者リスト'!N29="","",'申請者リスト'!N29)</f>
      </c>
      <c r="O46" s="42">
        <f>IF('申請者リスト'!O29=0,"",'申請者リスト'!O29)</f>
      </c>
      <c r="P46" s="56"/>
    </row>
    <row r="47" spans="1:16" ht="46.5" customHeight="1">
      <c r="A47" s="6">
        <v>12</v>
      </c>
      <c r="B47" s="115">
        <f t="shared" si="1"/>
      </c>
      <c r="C47" s="42">
        <f>IF('申請者リスト'!D30="","",'申請者リスト'!D30)</f>
      </c>
      <c r="D47" s="111">
        <f>IF('申請者リスト'!C30="","",'申請者リスト'!C30)</f>
      </c>
      <c r="E47" s="42">
        <f>IF('申請者リスト'!B30="","",'申請者リスト'!B30)</f>
      </c>
      <c r="F47" s="44">
        <f>IF('申請者リスト'!H30="","",'申請者リスト'!H30)</f>
      </c>
      <c r="G47" s="5" t="s">
        <v>24</v>
      </c>
      <c r="H47" s="3">
        <f>IF('申請者リスト'!I30="","",'申請者リスト'!I30)</f>
      </c>
      <c r="I47" s="5" t="s">
        <v>24</v>
      </c>
      <c r="J47" s="4">
        <f>IF('申請者リスト'!J30="","",'申請者リスト'!J30)</f>
      </c>
      <c r="K47" s="42">
        <f>IF('申請者リスト'!K30="","",'申請者リスト'!K30)</f>
      </c>
      <c r="L47" s="42">
        <f>IF('申請者リスト'!L30="","",'申請者リスト'!L30)</f>
      </c>
      <c r="M47" s="42">
        <f>IF('申請者リスト'!M30="","",'申請者リスト'!M30)</f>
      </c>
      <c r="N47" s="42">
        <f>IF('申請者リスト'!N30="","",'申請者リスト'!N30)</f>
      </c>
      <c r="O47" s="42">
        <f>IF('申請者リスト'!O30=0,"",'申請者リスト'!O30)</f>
      </c>
      <c r="P47" s="56"/>
    </row>
    <row r="48" spans="1:16" ht="46.5" customHeight="1">
      <c r="A48" s="6">
        <v>13</v>
      </c>
      <c r="B48" s="115">
        <f t="shared" si="1"/>
      </c>
      <c r="C48" s="42">
        <f>IF('申請者リスト'!D31="","",'申請者リスト'!D31)</f>
      </c>
      <c r="D48" s="111">
        <f>IF('申請者リスト'!C31="","",'申請者リスト'!C31)</f>
      </c>
      <c r="E48" s="42">
        <f>IF('申請者リスト'!B31="","",'申請者リスト'!B31)</f>
      </c>
      <c r="F48" s="44">
        <f>IF('申請者リスト'!H31="","",'申請者リスト'!H31)</f>
      </c>
      <c r="G48" s="5" t="s">
        <v>24</v>
      </c>
      <c r="H48" s="3">
        <f>IF('申請者リスト'!I31="","",'申請者リスト'!I31)</f>
      </c>
      <c r="I48" s="5" t="s">
        <v>24</v>
      </c>
      <c r="J48" s="4">
        <f>IF('申請者リスト'!J31="","",'申請者リスト'!J31)</f>
      </c>
      <c r="K48" s="42">
        <f>IF('申請者リスト'!K31="","",'申請者リスト'!K31)</f>
      </c>
      <c r="L48" s="42">
        <f>IF('申請者リスト'!L31="","",'申請者リスト'!L31)</f>
      </c>
      <c r="M48" s="42">
        <f>IF('申請者リスト'!M31="","",'申請者リスト'!M31)</f>
      </c>
      <c r="N48" s="42">
        <f>IF('申請者リスト'!N31="","",'申請者リスト'!N31)</f>
      </c>
      <c r="O48" s="42">
        <f>IF('申請者リスト'!O31=0,"",'申請者リスト'!O31)</f>
      </c>
      <c r="P48" s="56"/>
    </row>
    <row r="49" spans="1:16" ht="46.5" customHeight="1">
      <c r="A49" s="6">
        <v>14</v>
      </c>
      <c r="B49" s="115">
        <f t="shared" si="1"/>
      </c>
      <c r="C49" s="42">
        <f>IF('申請者リスト'!D32="","",'申請者リスト'!D32)</f>
      </c>
      <c r="D49" s="111">
        <f>IF('申請者リスト'!C32="","",'申請者リスト'!C32)</f>
      </c>
      <c r="E49" s="42">
        <f>IF('申請者リスト'!B32="","",'申請者リスト'!B32)</f>
      </c>
      <c r="F49" s="44">
        <f>IF('申請者リスト'!H32="","",'申請者リスト'!H32)</f>
      </c>
      <c r="G49" s="5" t="s">
        <v>24</v>
      </c>
      <c r="H49" s="3">
        <f>IF('申請者リスト'!I32="","",'申請者リスト'!I32)</f>
      </c>
      <c r="I49" s="5" t="s">
        <v>24</v>
      </c>
      <c r="J49" s="4">
        <f>IF('申請者リスト'!J32="","",'申請者リスト'!J32)</f>
      </c>
      <c r="K49" s="42">
        <f>IF('申請者リスト'!K32="","",'申請者リスト'!K32)</f>
      </c>
      <c r="L49" s="42">
        <f>IF('申請者リスト'!L32="","",'申請者リスト'!L32)</f>
      </c>
      <c r="M49" s="42">
        <f>IF('申請者リスト'!M32="","",'申請者リスト'!M32)</f>
      </c>
      <c r="N49" s="42">
        <f>IF('申請者リスト'!N32="","",'申請者リスト'!N32)</f>
      </c>
      <c r="O49" s="42">
        <f>IF('申請者リスト'!O32=0,"",'申請者リスト'!O32)</f>
      </c>
      <c r="P49" s="56"/>
    </row>
    <row r="50" spans="1:16" ht="46.5" customHeight="1">
      <c r="A50" s="6">
        <v>15</v>
      </c>
      <c r="B50" s="115">
        <f t="shared" si="1"/>
      </c>
      <c r="C50" s="42">
        <f>IF('申請者リスト'!D33="","",'申請者リスト'!D33)</f>
      </c>
      <c r="D50" s="111">
        <f>IF('申請者リスト'!C33="","",'申請者リスト'!C33)</f>
      </c>
      <c r="E50" s="42">
        <f>IF('申請者リスト'!B33="","",'申請者リスト'!B33)</f>
      </c>
      <c r="F50" s="44">
        <f>IF('申請者リスト'!H33="","",'申請者リスト'!H33)</f>
      </c>
      <c r="G50" s="5" t="s">
        <v>24</v>
      </c>
      <c r="H50" s="3">
        <f>IF('申請者リスト'!I33="","",'申請者リスト'!I33)</f>
      </c>
      <c r="I50" s="5" t="s">
        <v>24</v>
      </c>
      <c r="J50" s="4">
        <f>IF('申請者リスト'!J33="","",'申請者リスト'!J33)</f>
      </c>
      <c r="K50" s="42">
        <f>IF('申請者リスト'!K33="","",'申請者リスト'!K33)</f>
      </c>
      <c r="L50" s="42">
        <f>IF('申請者リスト'!L33="","",'申請者リスト'!L33)</f>
      </c>
      <c r="M50" s="42">
        <f>IF('申請者リスト'!M33="","",'申請者リスト'!M33)</f>
      </c>
      <c r="N50" s="42">
        <f>IF('申請者リスト'!N33="","",'申請者リスト'!N33)</f>
      </c>
      <c r="O50" s="42">
        <f>IF('申請者リスト'!O33=0,"",'申請者リスト'!O33)</f>
      </c>
      <c r="P50" s="56"/>
    </row>
    <row r="51" spans="2:16" ht="13.5" customHeight="1">
      <c r="B51" s="16" t="str">
        <f>B24</f>
        <v>※１　学科の欄には、大学科名を記入する。</v>
      </c>
      <c r="C51" s="2"/>
      <c r="D51" s="119"/>
      <c r="E51" s="2"/>
      <c r="F51" s="2"/>
      <c r="G51" s="2"/>
      <c r="H51" s="2"/>
      <c r="I51" s="2"/>
      <c r="J51" s="2"/>
      <c r="K51" s="2"/>
      <c r="L51" s="2"/>
      <c r="M51" s="2"/>
      <c r="N51" s="2"/>
      <c r="O51" s="2"/>
      <c r="P51" s="2"/>
    </row>
    <row r="52" spans="2:16" ht="13.5" customHeight="1">
      <c r="B52" s="16" t="str">
        <f>B25</f>
        <v>※２　資格・試験等ランクの欄には、取得個数を記入する。</v>
      </c>
      <c r="C52" s="2"/>
      <c r="D52" s="119"/>
      <c r="E52" s="2"/>
      <c r="F52" s="2"/>
      <c r="G52" s="2"/>
      <c r="H52" s="2"/>
      <c r="I52" s="2"/>
      <c r="J52" s="2"/>
      <c r="K52" s="2"/>
      <c r="L52" s="2"/>
      <c r="M52" s="2"/>
      <c r="N52" s="2"/>
      <c r="O52" s="2"/>
      <c r="P52" s="2"/>
    </row>
    <row r="53" spans="2:16" ht="13.5" customHeight="1">
      <c r="B53" s="16" t="str">
        <f>B26</f>
        <v>※３　得点合計欄には、得点の合計を記入する。</v>
      </c>
      <c r="C53" s="2"/>
      <c r="D53" s="119"/>
      <c r="E53" s="2"/>
      <c r="F53" s="2"/>
      <c r="G53" s="2"/>
      <c r="H53" s="2"/>
      <c r="I53" s="2"/>
      <c r="J53" s="2"/>
      <c r="K53" s="2"/>
      <c r="L53" s="2"/>
      <c r="M53" s="2"/>
      <c r="N53" s="2"/>
      <c r="O53" s="2"/>
      <c r="P53" s="2"/>
    </row>
    <row r="54" spans="2:16" ht="13.5" customHeight="1">
      <c r="B54" s="112"/>
      <c r="C54" s="2"/>
      <c r="D54" s="119"/>
      <c r="E54" s="2"/>
      <c r="F54" s="2"/>
      <c r="G54" s="2"/>
      <c r="H54" s="2"/>
      <c r="I54" s="2"/>
      <c r="J54" s="2"/>
      <c r="K54" s="2"/>
      <c r="L54" s="2"/>
      <c r="M54" s="2"/>
      <c r="N54" s="2"/>
      <c r="O54" s="2"/>
      <c r="P54" s="2"/>
    </row>
    <row r="55" spans="2:16" ht="14.25">
      <c r="B55" s="116" t="s">
        <v>7</v>
      </c>
      <c r="C55" s="59"/>
      <c r="D55" s="120"/>
      <c r="E55" s="59"/>
      <c r="F55" s="59"/>
      <c r="G55" s="59"/>
      <c r="H55" s="176" t="s">
        <v>145</v>
      </c>
      <c r="I55" s="176"/>
      <c r="J55" s="61">
        <f>+J28</f>
        <v>0</v>
      </c>
      <c r="K55" s="59" t="s">
        <v>51</v>
      </c>
      <c r="L55" s="59"/>
      <c r="M55" s="60">
        <f>+M28</f>
        <v>0</v>
      </c>
      <c r="N55" s="59" t="s">
        <v>124</v>
      </c>
      <c r="O55" s="60">
        <f>+O28+1</f>
        <v>3</v>
      </c>
      <c r="P55" s="59" t="s">
        <v>52</v>
      </c>
    </row>
    <row r="56" spans="2:26" ht="9" customHeight="1">
      <c r="B56" s="117"/>
      <c r="C56" s="59"/>
      <c r="D56" s="120"/>
      <c r="E56" s="59"/>
      <c r="F56" s="59"/>
      <c r="G56" s="59"/>
      <c r="H56" s="59"/>
      <c r="I56" s="59"/>
      <c r="J56" s="59"/>
      <c r="K56" s="59"/>
      <c r="L56" s="59"/>
      <c r="M56" s="59"/>
      <c r="N56" s="59"/>
      <c r="O56" s="59"/>
      <c r="P56" s="59"/>
      <c r="R56" s="1"/>
      <c r="V56" s="2"/>
      <c r="W56" s="2"/>
      <c r="X56" s="2"/>
      <c r="Y56" s="2"/>
      <c r="Z56" s="2"/>
    </row>
    <row r="57" spans="2:16" ht="14.25">
      <c r="B57" s="177" t="s">
        <v>8</v>
      </c>
      <c r="C57" s="177"/>
      <c r="D57" s="177"/>
      <c r="E57" s="177"/>
      <c r="F57" s="177"/>
      <c r="G57" s="177"/>
      <c r="H57" s="177"/>
      <c r="I57" s="177"/>
      <c r="J57" s="177"/>
      <c r="K57" s="177"/>
      <c r="L57" s="177"/>
      <c r="M57" s="177"/>
      <c r="N57" s="177"/>
      <c r="O57" s="177"/>
      <c r="P57" s="177"/>
    </row>
    <row r="58" spans="2:16" ht="16.5" customHeight="1">
      <c r="B58" s="117"/>
      <c r="C58" s="59"/>
      <c r="D58" s="120"/>
      <c r="E58" s="59"/>
      <c r="F58" s="58" t="s">
        <v>55</v>
      </c>
      <c r="G58" s="58"/>
      <c r="H58" s="58"/>
      <c r="I58" s="165">
        <f>+I31</f>
        <v>0</v>
      </c>
      <c r="J58" s="165"/>
      <c r="K58" s="165"/>
      <c r="L58" s="165"/>
      <c r="M58" s="165"/>
      <c r="N58" s="165"/>
      <c r="O58" s="58" t="s">
        <v>115</v>
      </c>
      <c r="P58" s="58"/>
    </row>
    <row r="59" spans="2:16" ht="16.5" customHeight="1">
      <c r="B59" s="117"/>
      <c r="C59" s="59"/>
      <c r="D59" s="120"/>
      <c r="E59" s="59"/>
      <c r="F59" s="58" t="s">
        <v>144</v>
      </c>
      <c r="G59" s="58"/>
      <c r="H59" s="58"/>
      <c r="I59" s="58"/>
      <c r="J59" s="58"/>
      <c r="K59" s="86">
        <f>+K32</f>
        <v>0</v>
      </c>
      <c r="L59" s="58" t="s">
        <v>16</v>
      </c>
      <c r="M59" s="86">
        <f>+M32</f>
        <v>0</v>
      </c>
      <c r="N59" s="58" t="s">
        <v>56</v>
      </c>
      <c r="O59" s="86">
        <f>+O32</f>
        <v>0</v>
      </c>
      <c r="P59" s="58" t="s">
        <v>57</v>
      </c>
    </row>
    <row r="60" spans="2:16" ht="13.5" customHeight="1">
      <c r="B60" s="179" t="s">
        <v>134</v>
      </c>
      <c r="C60" s="151" t="s">
        <v>121</v>
      </c>
      <c r="D60" s="174" t="s">
        <v>129</v>
      </c>
      <c r="E60" s="178" t="s">
        <v>79</v>
      </c>
      <c r="F60" s="178" t="s">
        <v>126</v>
      </c>
      <c r="G60" s="178"/>
      <c r="H60" s="178"/>
      <c r="I60" s="178"/>
      <c r="J60" s="178"/>
      <c r="K60" s="163" t="s">
        <v>10</v>
      </c>
      <c r="L60" s="163"/>
      <c r="M60" s="163"/>
      <c r="N60" s="163"/>
      <c r="O60" s="180" t="s">
        <v>4</v>
      </c>
      <c r="P60" s="178" t="s">
        <v>11</v>
      </c>
    </row>
    <row r="61" spans="2:16" ht="12" customHeight="1">
      <c r="B61" s="179"/>
      <c r="C61" s="151"/>
      <c r="D61" s="174"/>
      <c r="E61" s="178"/>
      <c r="F61" s="178"/>
      <c r="G61" s="178"/>
      <c r="H61" s="178"/>
      <c r="I61" s="178"/>
      <c r="J61" s="178"/>
      <c r="K61" s="45" t="s">
        <v>12</v>
      </c>
      <c r="L61" s="45" t="s">
        <v>13</v>
      </c>
      <c r="M61" s="45" t="s">
        <v>14</v>
      </c>
      <c r="N61" s="45" t="s">
        <v>15</v>
      </c>
      <c r="O61" s="154"/>
      <c r="P61" s="178"/>
    </row>
    <row r="62" spans="2:16" ht="12" customHeight="1">
      <c r="B62" s="179"/>
      <c r="C62" s="151"/>
      <c r="D62" s="174"/>
      <c r="E62" s="178"/>
      <c r="F62" s="178"/>
      <c r="G62" s="178"/>
      <c r="H62" s="178"/>
      <c r="I62" s="178"/>
      <c r="J62" s="178"/>
      <c r="K62" s="46">
        <v>6</v>
      </c>
      <c r="L62" s="46">
        <v>3</v>
      </c>
      <c r="M62" s="46">
        <v>2</v>
      </c>
      <c r="N62" s="46">
        <v>1</v>
      </c>
      <c r="O62" s="155"/>
      <c r="P62" s="178"/>
    </row>
    <row r="63" spans="1:19" ht="46.5" customHeight="1">
      <c r="A63" s="6">
        <v>1</v>
      </c>
      <c r="B63" s="115">
        <f>IF(E63="","",B50+1)</f>
      </c>
      <c r="C63" s="111">
        <f>IF('申請者リスト'!D34="","",'申請者リスト'!D34)</f>
      </c>
      <c r="D63" s="111">
        <f>IF('申請者リスト'!C34="","",'申請者リスト'!C34)</f>
      </c>
      <c r="E63" s="111">
        <f>IF('申請者リスト'!B34="","",'申請者リスト'!B34)</f>
      </c>
      <c r="F63" s="44">
        <f>IF('申請者リスト'!H34="","",'申請者リスト'!H34)</f>
      </c>
      <c r="G63" s="5" t="s">
        <v>24</v>
      </c>
      <c r="H63" s="3">
        <f>IF('申請者リスト'!I34="","",'申請者リスト'!I34)</f>
      </c>
      <c r="I63" s="5" t="s">
        <v>24</v>
      </c>
      <c r="J63" s="4">
        <f>IF('申請者リスト'!J34="","",'申請者リスト'!J34)</f>
      </c>
      <c r="K63" s="42">
        <f>IF('申請者リスト'!K34="","",'申請者リスト'!K34)</f>
      </c>
      <c r="L63" s="42">
        <f>IF('申請者リスト'!L34="","",'申請者リスト'!L34)</f>
      </c>
      <c r="M63" s="42">
        <f>IF('申請者リスト'!M34="","",'申請者リスト'!M34)</f>
      </c>
      <c r="N63" s="42">
        <f>IF('申請者リスト'!N34="","",'申請者リスト'!N34)</f>
      </c>
      <c r="O63" s="42">
        <f>IF('申請者リスト'!O34=0,"",'申請者リスト'!O34)</f>
      </c>
      <c r="P63" s="56"/>
      <c r="S63" s="17"/>
    </row>
    <row r="64" spans="1:19" ht="46.5" customHeight="1">
      <c r="A64" s="6">
        <v>2</v>
      </c>
      <c r="B64" s="115">
        <f aca="true" t="shared" si="2" ref="B64:B77">IF(E64="","",B63+1)</f>
      </c>
      <c r="C64" s="111">
        <f>IF('申請者リスト'!D35="","",'申請者リスト'!D35)</f>
      </c>
      <c r="D64" s="111">
        <f>IF('申請者リスト'!C35="","",'申請者リスト'!C35)</f>
      </c>
      <c r="E64" s="111">
        <f>IF('申請者リスト'!B35="","",'申請者リスト'!B35)</f>
      </c>
      <c r="F64" s="44">
        <f>IF('申請者リスト'!H35="","",'申請者リスト'!H35)</f>
      </c>
      <c r="G64" s="5" t="s">
        <v>24</v>
      </c>
      <c r="H64" s="3">
        <f>IF('申請者リスト'!I35="","",'申請者リスト'!I35)</f>
      </c>
      <c r="I64" s="5" t="s">
        <v>24</v>
      </c>
      <c r="J64" s="4">
        <f>IF('申請者リスト'!J35="","",'申請者リスト'!J35)</f>
      </c>
      <c r="K64" s="42">
        <f>IF('申請者リスト'!K35="","",'申請者リスト'!K35)</f>
      </c>
      <c r="L64" s="42">
        <f>IF('申請者リスト'!L35="","",'申請者リスト'!L35)</f>
      </c>
      <c r="M64" s="42">
        <f>IF('申請者リスト'!M35="","",'申請者リスト'!M35)</f>
      </c>
      <c r="N64" s="42">
        <f>IF('申請者リスト'!N35="","",'申請者リスト'!N35)</f>
      </c>
      <c r="O64" s="42">
        <f>IF('申請者リスト'!O35=0,"",'申請者リスト'!O35)</f>
      </c>
      <c r="P64" s="56"/>
      <c r="S64" s="57"/>
    </row>
    <row r="65" spans="1:16" ht="46.5" customHeight="1">
      <c r="A65" s="6">
        <v>3</v>
      </c>
      <c r="B65" s="115">
        <f t="shared" si="2"/>
      </c>
      <c r="C65" s="111">
        <f>IF('申請者リスト'!D36="","",'申請者リスト'!D36)</f>
      </c>
      <c r="D65" s="111">
        <f>IF('申請者リスト'!C36="","",'申請者リスト'!C36)</f>
      </c>
      <c r="E65" s="111">
        <f>IF('申請者リスト'!B36="","",'申請者リスト'!B36)</f>
      </c>
      <c r="F65" s="44">
        <f>IF('申請者リスト'!H36="","",'申請者リスト'!H36)</f>
      </c>
      <c r="G65" s="5" t="s">
        <v>24</v>
      </c>
      <c r="H65" s="3">
        <f>IF('申請者リスト'!I36="","",'申請者リスト'!I36)</f>
      </c>
      <c r="I65" s="5" t="s">
        <v>24</v>
      </c>
      <c r="J65" s="4">
        <f>IF('申請者リスト'!J36="","",'申請者リスト'!J36)</f>
      </c>
      <c r="K65" s="42">
        <f>IF('申請者リスト'!K36="","",'申請者リスト'!K36)</f>
      </c>
      <c r="L65" s="42">
        <f>IF('申請者リスト'!L36="","",'申請者リスト'!L36)</f>
      </c>
      <c r="M65" s="42">
        <f>IF('申請者リスト'!M36="","",'申請者リスト'!M36)</f>
      </c>
      <c r="N65" s="42">
        <f>IF('申請者リスト'!N36="","",'申請者リスト'!N36)</f>
      </c>
      <c r="O65" s="42">
        <f>IF('申請者リスト'!O36=0,"",'申請者リスト'!O36)</f>
      </c>
      <c r="P65" s="56"/>
    </row>
    <row r="66" spans="1:16" ht="46.5" customHeight="1">
      <c r="A66" s="6">
        <v>4</v>
      </c>
      <c r="B66" s="115">
        <f t="shared" si="2"/>
      </c>
      <c r="C66" s="111">
        <f>IF('申請者リスト'!D37="","",'申請者リスト'!D37)</f>
      </c>
      <c r="D66" s="111">
        <f>IF('申請者リスト'!C37="","",'申請者リスト'!C37)</f>
      </c>
      <c r="E66" s="111">
        <f>IF('申請者リスト'!B37="","",'申請者リスト'!B37)</f>
      </c>
      <c r="F66" s="44">
        <f>IF('申請者リスト'!H37="","",'申請者リスト'!H37)</f>
      </c>
      <c r="G66" s="5" t="s">
        <v>24</v>
      </c>
      <c r="H66" s="3">
        <f>IF('申請者リスト'!I37="","",'申請者リスト'!I37)</f>
      </c>
      <c r="I66" s="5" t="s">
        <v>24</v>
      </c>
      <c r="J66" s="4">
        <f>IF('申請者リスト'!J37="","",'申請者リスト'!J37)</f>
      </c>
      <c r="K66" s="42">
        <f>IF('申請者リスト'!K37="","",'申請者リスト'!K37)</f>
      </c>
      <c r="L66" s="42">
        <f>IF('申請者リスト'!L37="","",'申請者リスト'!L37)</f>
      </c>
      <c r="M66" s="42">
        <f>IF('申請者リスト'!M37="","",'申請者リスト'!M37)</f>
      </c>
      <c r="N66" s="42">
        <f>IF('申請者リスト'!N37="","",'申請者リスト'!N37)</f>
      </c>
      <c r="O66" s="42">
        <f>IF('申請者リスト'!O37=0,"",'申請者リスト'!O37)</f>
      </c>
      <c r="P66" s="56"/>
    </row>
    <row r="67" spans="1:16" ht="46.5" customHeight="1">
      <c r="A67" s="6">
        <v>5</v>
      </c>
      <c r="B67" s="115">
        <f t="shared" si="2"/>
      </c>
      <c r="C67" s="111">
        <f>IF('申請者リスト'!D38="","",'申請者リスト'!D38)</f>
      </c>
      <c r="D67" s="111">
        <f>IF('申請者リスト'!C38="","",'申請者リスト'!C38)</f>
      </c>
      <c r="E67" s="111">
        <f>IF('申請者リスト'!B38="","",'申請者リスト'!B38)</f>
      </c>
      <c r="F67" s="44">
        <f>IF('申請者リスト'!H38="","",'申請者リスト'!H38)</f>
      </c>
      <c r="G67" s="5" t="s">
        <v>24</v>
      </c>
      <c r="H67" s="3">
        <f>IF('申請者リスト'!I38="","",'申請者リスト'!I38)</f>
      </c>
      <c r="I67" s="5" t="s">
        <v>24</v>
      </c>
      <c r="J67" s="4">
        <f>IF('申請者リスト'!J38="","",'申請者リスト'!J38)</f>
      </c>
      <c r="K67" s="42">
        <f>IF('申請者リスト'!K38="","",'申請者リスト'!K38)</f>
      </c>
      <c r="L67" s="42">
        <f>IF('申請者リスト'!L38="","",'申請者リスト'!L38)</f>
      </c>
      <c r="M67" s="42">
        <f>IF('申請者リスト'!M38="","",'申請者リスト'!M38)</f>
      </c>
      <c r="N67" s="42">
        <f>IF('申請者リスト'!N38="","",'申請者リスト'!N38)</f>
      </c>
      <c r="O67" s="42">
        <f>IF('申請者リスト'!O38=0,"",'申請者リスト'!O38)</f>
      </c>
      <c r="P67" s="56"/>
    </row>
    <row r="68" spans="1:16" ht="46.5" customHeight="1">
      <c r="A68" s="6">
        <v>6</v>
      </c>
      <c r="B68" s="115">
        <f t="shared" si="2"/>
      </c>
      <c r="C68" s="111">
        <f>IF('申請者リスト'!D39="","",'申請者リスト'!D39)</f>
      </c>
      <c r="D68" s="111">
        <f>IF('申請者リスト'!C39="","",'申請者リスト'!C39)</f>
      </c>
      <c r="E68" s="111">
        <f>IF('申請者リスト'!B39="","",'申請者リスト'!B39)</f>
      </c>
      <c r="F68" s="44">
        <f>IF('申請者リスト'!H39="","",'申請者リスト'!H39)</f>
      </c>
      <c r="G68" s="5" t="s">
        <v>24</v>
      </c>
      <c r="H68" s="3">
        <f>IF('申請者リスト'!I39="","",'申請者リスト'!I39)</f>
      </c>
      <c r="I68" s="5" t="s">
        <v>24</v>
      </c>
      <c r="J68" s="4">
        <f>IF('申請者リスト'!J39="","",'申請者リスト'!J39)</f>
      </c>
      <c r="K68" s="42">
        <f>IF('申請者リスト'!K39="","",'申請者リスト'!K39)</f>
      </c>
      <c r="L68" s="42">
        <f>IF('申請者リスト'!L39="","",'申請者リスト'!L39)</f>
      </c>
      <c r="M68" s="42">
        <f>IF('申請者リスト'!M39="","",'申請者リスト'!M39)</f>
      </c>
      <c r="N68" s="42">
        <f>IF('申請者リスト'!N39="","",'申請者リスト'!N39)</f>
      </c>
      <c r="O68" s="42">
        <f>IF('申請者リスト'!O39=0,"",'申請者リスト'!O39)</f>
      </c>
      <c r="P68" s="56"/>
    </row>
    <row r="69" spans="1:16" ht="46.5" customHeight="1">
      <c r="A69" s="6">
        <v>7</v>
      </c>
      <c r="B69" s="115">
        <f t="shared" si="2"/>
      </c>
      <c r="C69" s="111">
        <f>IF('申請者リスト'!D40="","",'申請者リスト'!D40)</f>
      </c>
      <c r="D69" s="111">
        <f>IF('申請者リスト'!C40="","",'申請者リスト'!C40)</f>
      </c>
      <c r="E69" s="111">
        <f>IF('申請者リスト'!B40="","",'申請者リスト'!B40)</f>
      </c>
      <c r="F69" s="44">
        <f>IF('申請者リスト'!H40="","",'申請者リスト'!H40)</f>
      </c>
      <c r="G69" s="5" t="s">
        <v>24</v>
      </c>
      <c r="H69" s="3">
        <f>IF('申請者リスト'!I40="","",'申請者リスト'!I40)</f>
      </c>
      <c r="I69" s="5" t="s">
        <v>24</v>
      </c>
      <c r="J69" s="4">
        <f>IF('申請者リスト'!J40="","",'申請者リスト'!J40)</f>
      </c>
      <c r="K69" s="42">
        <f>IF('申請者リスト'!K40="","",'申請者リスト'!K40)</f>
      </c>
      <c r="L69" s="42">
        <f>IF('申請者リスト'!L40="","",'申請者リスト'!L40)</f>
      </c>
      <c r="M69" s="42">
        <f>IF('申請者リスト'!M40="","",'申請者リスト'!M40)</f>
      </c>
      <c r="N69" s="42">
        <f>IF('申請者リスト'!N40="","",'申請者リスト'!N40)</f>
      </c>
      <c r="O69" s="42">
        <f>IF('申請者リスト'!O40=0,"",'申請者リスト'!O40)</f>
      </c>
      <c r="P69" s="56"/>
    </row>
    <row r="70" spans="1:16" ht="46.5" customHeight="1">
      <c r="A70" s="6">
        <v>8</v>
      </c>
      <c r="B70" s="115">
        <f t="shared" si="2"/>
      </c>
      <c r="C70" s="111">
        <f>IF('申請者リスト'!D41="","",'申請者リスト'!D41)</f>
      </c>
      <c r="D70" s="111">
        <f>IF('申請者リスト'!C41="","",'申請者リスト'!C41)</f>
      </c>
      <c r="E70" s="111">
        <f>IF('申請者リスト'!B41="","",'申請者リスト'!B41)</f>
      </c>
      <c r="F70" s="44">
        <f>IF('申請者リスト'!H41="","",'申請者リスト'!H41)</f>
      </c>
      <c r="G70" s="5" t="s">
        <v>24</v>
      </c>
      <c r="H70" s="3">
        <f>IF('申請者リスト'!I41="","",'申請者リスト'!I41)</f>
      </c>
      <c r="I70" s="5" t="s">
        <v>24</v>
      </c>
      <c r="J70" s="4">
        <f>IF('申請者リスト'!J41="","",'申請者リスト'!J41)</f>
      </c>
      <c r="K70" s="42">
        <f>IF('申請者リスト'!K41="","",'申請者リスト'!K41)</f>
      </c>
      <c r="L70" s="42">
        <f>IF('申請者リスト'!L41="","",'申請者リスト'!L41)</f>
      </c>
      <c r="M70" s="42">
        <f>IF('申請者リスト'!M41="","",'申請者リスト'!M41)</f>
      </c>
      <c r="N70" s="42">
        <f>IF('申請者リスト'!N41="","",'申請者リスト'!N41)</f>
      </c>
      <c r="O70" s="42">
        <f>IF('申請者リスト'!O41=0,"",'申請者リスト'!O41)</f>
      </c>
      <c r="P70" s="56"/>
    </row>
    <row r="71" spans="1:16" ht="46.5" customHeight="1">
      <c r="A71" s="6">
        <v>9</v>
      </c>
      <c r="B71" s="115">
        <f t="shared" si="2"/>
      </c>
      <c r="C71" s="111">
        <f>IF('申請者リスト'!D42="","",'申請者リスト'!D42)</f>
      </c>
      <c r="D71" s="111">
        <f>IF('申請者リスト'!C42="","",'申請者リスト'!C42)</f>
      </c>
      <c r="E71" s="111">
        <f>IF('申請者リスト'!B42="","",'申請者リスト'!B42)</f>
      </c>
      <c r="F71" s="44">
        <f>IF('申請者リスト'!H42="","",'申請者リスト'!H42)</f>
      </c>
      <c r="G71" s="5" t="s">
        <v>24</v>
      </c>
      <c r="H71" s="3">
        <f>IF('申請者リスト'!I42="","",'申請者リスト'!I42)</f>
      </c>
      <c r="I71" s="5" t="s">
        <v>24</v>
      </c>
      <c r="J71" s="4">
        <f>IF('申請者リスト'!J42="","",'申請者リスト'!J42)</f>
      </c>
      <c r="K71" s="42">
        <f>IF('申請者リスト'!K42="","",'申請者リスト'!K42)</f>
      </c>
      <c r="L71" s="42">
        <f>IF('申請者リスト'!L42="","",'申請者リスト'!L42)</f>
      </c>
      <c r="M71" s="42">
        <f>IF('申請者リスト'!M42="","",'申請者リスト'!M42)</f>
      </c>
      <c r="N71" s="42">
        <f>IF('申請者リスト'!N42="","",'申請者リスト'!N42)</f>
      </c>
      <c r="O71" s="42">
        <f>IF('申請者リスト'!O42=0,"",'申請者リスト'!O42)</f>
      </c>
      <c r="P71" s="56"/>
    </row>
    <row r="72" spans="1:16" ht="46.5" customHeight="1">
      <c r="A72" s="6">
        <v>10</v>
      </c>
      <c r="B72" s="115">
        <f t="shared" si="2"/>
      </c>
      <c r="C72" s="111">
        <f>IF('申請者リスト'!D43="","",'申請者リスト'!D43)</f>
      </c>
      <c r="D72" s="111">
        <f>IF('申請者リスト'!C43="","",'申請者リスト'!C43)</f>
      </c>
      <c r="E72" s="111">
        <f>IF('申請者リスト'!B43="","",'申請者リスト'!B43)</f>
      </c>
      <c r="F72" s="44">
        <f>IF('申請者リスト'!H43="","",'申請者リスト'!H43)</f>
      </c>
      <c r="G72" s="5" t="s">
        <v>24</v>
      </c>
      <c r="H72" s="3">
        <f>IF('申請者リスト'!I43="","",'申請者リスト'!I43)</f>
      </c>
      <c r="I72" s="5" t="s">
        <v>24</v>
      </c>
      <c r="J72" s="4">
        <f>IF('申請者リスト'!J43="","",'申請者リスト'!J43)</f>
      </c>
      <c r="K72" s="42">
        <f>IF('申請者リスト'!K43="","",'申請者リスト'!K43)</f>
      </c>
      <c r="L72" s="42">
        <f>IF('申請者リスト'!L43="","",'申請者リスト'!L43)</f>
      </c>
      <c r="M72" s="42">
        <f>IF('申請者リスト'!M43="","",'申請者リスト'!M43)</f>
      </c>
      <c r="N72" s="42">
        <f>IF('申請者リスト'!N43="","",'申請者リスト'!N43)</f>
      </c>
      <c r="O72" s="42">
        <f>IF('申請者リスト'!O43=0,"",'申請者リスト'!O43)</f>
      </c>
      <c r="P72" s="56"/>
    </row>
    <row r="73" spans="1:16" ht="46.5" customHeight="1">
      <c r="A73" s="6">
        <v>11</v>
      </c>
      <c r="B73" s="115">
        <f t="shared" si="2"/>
      </c>
      <c r="C73" s="111">
        <f>IF('申請者リスト'!D44="","",'申請者リスト'!D44)</f>
      </c>
      <c r="D73" s="111">
        <f>IF('申請者リスト'!C44="","",'申請者リスト'!C44)</f>
      </c>
      <c r="E73" s="111">
        <f>IF('申請者リスト'!B44="","",'申請者リスト'!B44)</f>
      </c>
      <c r="F73" s="44">
        <f>IF('申請者リスト'!H44="","",'申請者リスト'!H44)</f>
      </c>
      <c r="G73" s="5" t="s">
        <v>24</v>
      </c>
      <c r="H73" s="3">
        <f>IF('申請者リスト'!I44="","",'申請者リスト'!I44)</f>
      </c>
      <c r="I73" s="5" t="s">
        <v>24</v>
      </c>
      <c r="J73" s="4">
        <f>IF('申請者リスト'!J44="","",'申請者リスト'!J44)</f>
      </c>
      <c r="K73" s="42">
        <f>IF('申請者リスト'!K44="","",'申請者リスト'!K44)</f>
      </c>
      <c r="L73" s="42">
        <f>IF('申請者リスト'!L44="","",'申請者リスト'!L44)</f>
      </c>
      <c r="M73" s="42">
        <f>IF('申請者リスト'!M44="","",'申請者リスト'!M44)</f>
      </c>
      <c r="N73" s="42">
        <f>IF('申請者リスト'!N44="","",'申請者リスト'!N44)</f>
      </c>
      <c r="O73" s="42">
        <f>IF('申請者リスト'!O44=0,"",'申請者リスト'!O44)</f>
      </c>
      <c r="P73" s="56"/>
    </row>
    <row r="74" spans="1:16" ht="46.5" customHeight="1">
      <c r="A74" s="6">
        <v>12</v>
      </c>
      <c r="B74" s="115">
        <f t="shared" si="2"/>
      </c>
      <c r="C74" s="111">
        <f>IF('申請者リスト'!D45="","",'申請者リスト'!D45)</f>
      </c>
      <c r="D74" s="111">
        <f>IF('申請者リスト'!C45="","",'申請者リスト'!C45)</f>
      </c>
      <c r="E74" s="111">
        <f>IF('申請者リスト'!B45="","",'申請者リスト'!B45)</f>
      </c>
      <c r="F74" s="44">
        <f>IF('申請者リスト'!H45="","",'申請者リスト'!H45)</f>
      </c>
      <c r="G74" s="5" t="s">
        <v>24</v>
      </c>
      <c r="H74" s="3">
        <f>IF('申請者リスト'!I45="","",'申請者リスト'!I45)</f>
      </c>
      <c r="I74" s="5" t="s">
        <v>24</v>
      </c>
      <c r="J74" s="4">
        <f>IF('申請者リスト'!J45="","",'申請者リスト'!J45)</f>
      </c>
      <c r="K74" s="42">
        <f>IF('申請者リスト'!K45="","",'申請者リスト'!K45)</f>
      </c>
      <c r="L74" s="42">
        <f>IF('申請者リスト'!L45="","",'申請者リスト'!L45)</f>
      </c>
      <c r="M74" s="42">
        <f>IF('申請者リスト'!M45="","",'申請者リスト'!M45)</f>
      </c>
      <c r="N74" s="42">
        <f>IF('申請者リスト'!N45="","",'申請者リスト'!N45)</f>
      </c>
      <c r="O74" s="42">
        <f>IF('申請者リスト'!O45=0,"",'申請者リスト'!O45)</f>
      </c>
      <c r="P74" s="56"/>
    </row>
    <row r="75" spans="1:16" ht="46.5" customHeight="1">
      <c r="A75" s="6">
        <v>13</v>
      </c>
      <c r="B75" s="115">
        <f t="shared" si="2"/>
      </c>
      <c r="C75" s="111">
        <f>IF('申請者リスト'!D46="","",'申請者リスト'!D46)</f>
      </c>
      <c r="D75" s="111">
        <f>IF('申請者リスト'!C46="","",'申請者リスト'!C46)</f>
      </c>
      <c r="E75" s="111">
        <f>IF('申請者リスト'!B46="","",'申請者リスト'!B46)</f>
      </c>
      <c r="F75" s="44">
        <f>IF('申請者リスト'!H46="","",'申請者リスト'!H46)</f>
      </c>
      <c r="G75" s="5" t="s">
        <v>24</v>
      </c>
      <c r="H75" s="3">
        <f>IF('申請者リスト'!I46="","",'申請者リスト'!I46)</f>
      </c>
      <c r="I75" s="5" t="s">
        <v>24</v>
      </c>
      <c r="J75" s="4">
        <f>IF('申請者リスト'!J46="","",'申請者リスト'!J46)</f>
      </c>
      <c r="K75" s="42">
        <f>IF('申請者リスト'!K46="","",'申請者リスト'!K46)</f>
      </c>
      <c r="L75" s="42">
        <f>IF('申請者リスト'!L46="","",'申請者リスト'!L46)</f>
      </c>
      <c r="M75" s="42">
        <f>IF('申請者リスト'!M46="","",'申請者リスト'!M46)</f>
      </c>
      <c r="N75" s="42">
        <f>IF('申請者リスト'!N46="","",'申請者リスト'!N46)</f>
      </c>
      <c r="O75" s="42">
        <f>IF('申請者リスト'!O46=0,"",'申請者リスト'!O46)</f>
      </c>
      <c r="P75" s="56"/>
    </row>
    <row r="76" spans="1:16" ht="46.5" customHeight="1">
      <c r="A76" s="6">
        <v>14</v>
      </c>
      <c r="B76" s="115">
        <f t="shared" si="2"/>
      </c>
      <c r="C76" s="111">
        <f>IF('申請者リスト'!D47="","",'申請者リスト'!D47)</f>
      </c>
      <c r="D76" s="111">
        <f>IF('申請者リスト'!C47="","",'申請者リスト'!C47)</f>
      </c>
      <c r="E76" s="111">
        <f>IF('申請者リスト'!B47="","",'申請者リスト'!B47)</f>
      </c>
      <c r="F76" s="44">
        <f>IF('申請者リスト'!H47="","",'申請者リスト'!H47)</f>
      </c>
      <c r="G76" s="5" t="s">
        <v>24</v>
      </c>
      <c r="H76" s="3">
        <f>IF('申請者リスト'!I47="","",'申請者リスト'!I47)</f>
      </c>
      <c r="I76" s="5" t="s">
        <v>24</v>
      </c>
      <c r="J76" s="4">
        <f>IF('申請者リスト'!J47="","",'申請者リスト'!J47)</f>
      </c>
      <c r="K76" s="42">
        <f>IF('申請者リスト'!K47="","",'申請者リスト'!K47)</f>
      </c>
      <c r="L76" s="42">
        <f>IF('申請者リスト'!L47="","",'申請者リスト'!L47)</f>
      </c>
      <c r="M76" s="42">
        <f>IF('申請者リスト'!M47="","",'申請者リスト'!M47)</f>
      </c>
      <c r="N76" s="42">
        <f>IF('申請者リスト'!N47="","",'申請者リスト'!N47)</f>
      </c>
      <c r="O76" s="42">
        <f>IF('申請者リスト'!O47=0,"",'申請者リスト'!O47)</f>
      </c>
      <c r="P76" s="56"/>
    </row>
    <row r="77" spans="1:16" ht="46.5" customHeight="1">
      <c r="A77" s="6">
        <v>15</v>
      </c>
      <c r="B77" s="115">
        <f t="shared" si="2"/>
      </c>
      <c r="C77" s="111">
        <f>IF('申請者リスト'!D48="","",'申請者リスト'!D48)</f>
      </c>
      <c r="D77" s="111">
        <f>IF('申請者リスト'!C48="","",'申請者リスト'!C48)</f>
      </c>
      <c r="E77" s="111">
        <f>IF('申請者リスト'!B48="","",'申請者リスト'!B48)</f>
      </c>
      <c r="F77" s="44">
        <f>IF('申請者リスト'!H48="","",'申請者リスト'!H48)</f>
      </c>
      <c r="G77" s="5" t="s">
        <v>24</v>
      </c>
      <c r="H77" s="3">
        <f>IF('申請者リスト'!I48="","",'申請者リスト'!I48)</f>
      </c>
      <c r="I77" s="5" t="s">
        <v>24</v>
      </c>
      <c r="J77" s="4">
        <f>IF('申請者リスト'!J48="","",'申請者リスト'!J48)</f>
      </c>
      <c r="K77" s="42">
        <f>IF('申請者リスト'!K48="","",'申請者リスト'!K48)</f>
      </c>
      <c r="L77" s="42">
        <f>IF('申請者リスト'!L48="","",'申請者リスト'!L48)</f>
      </c>
      <c r="M77" s="42">
        <f>IF('申請者リスト'!M48="","",'申請者リスト'!M48)</f>
      </c>
      <c r="N77" s="42">
        <f>IF('申請者リスト'!N48="","",'申請者リスト'!N48)</f>
      </c>
      <c r="O77" s="42">
        <f>IF('申請者リスト'!O48=0,"",'申請者リスト'!O48)</f>
      </c>
      <c r="P77" s="56"/>
    </row>
    <row r="78" spans="2:16" ht="13.5" customHeight="1">
      <c r="B78" s="16" t="str">
        <f>B24</f>
        <v>※１　学科の欄には、大学科名を記入する。</v>
      </c>
      <c r="C78" s="2"/>
      <c r="D78" s="119"/>
      <c r="E78" s="2"/>
      <c r="F78" s="2"/>
      <c r="G78" s="2"/>
      <c r="H78" s="2"/>
      <c r="I78" s="2"/>
      <c r="J78" s="2"/>
      <c r="K78" s="2"/>
      <c r="L78" s="2"/>
      <c r="M78" s="2"/>
      <c r="N78" s="2"/>
      <c r="O78" s="2"/>
      <c r="P78" s="2"/>
    </row>
    <row r="79" spans="2:16" ht="13.5" customHeight="1">
      <c r="B79" s="16" t="str">
        <f>B25</f>
        <v>※２　資格・試験等ランクの欄には、取得個数を記入する。</v>
      </c>
      <c r="C79" s="2"/>
      <c r="D79" s="119"/>
      <c r="E79" s="2"/>
      <c r="F79" s="2"/>
      <c r="G79" s="2"/>
      <c r="H79" s="2"/>
      <c r="I79" s="2"/>
      <c r="J79" s="2"/>
      <c r="K79" s="2"/>
      <c r="L79" s="2"/>
      <c r="M79" s="2"/>
      <c r="N79" s="2"/>
      <c r="O79" s="2"/>
      <c r="P79" s="2"/>
    </row>
    <row r="80" spans="2:16" ht="13.5" customHeight="1">
      <c r="B80" s="16" t="str">
        <f>B26</f>
        <v>※３　得点合計欄には、得点の合計を記入する。</v>
      </c>
      <c r="C80" s="2"/>
      <c r="D80" s="119"/>
      <c r="E80" s="2"/>
      <c r="F80" s="2"/>
      <c r="G80" s="2"/>
      <c r="H80" s="2"/>
      <c r="I80" s="2"/>
      <c r="J80" s="2"/>
      <c r="K80" s="2"/>
      <c r="L80" s="2"/>
      <c r="M80" s="2"/>
      <c r="N80" s="2"/>
      <c r="O80" s="2"/>
      <c r="P80" s="2"/>
    </row>
    <row r="81" spans="2:16" ht="13.5" customHeight="1">
      <c r="B81" s="112"/>
      <c r="C81" s="2"/>
      <c r="D81" s="119"/>
      <c r="E81" s="2"/>
      <c r="F81" s="2"/>
      <c r="G81" s="2"/>
      <c r="H81" s="2"/>
      <c r="I81" s="2"/>
      <c r="J81" s="2"/>
      <c r="K81" s="2"/>
      <c r="L81" s="2"/>
      <c r="M81" s="2"/>
      <c r="N81" s="2"/>
      <c r="O81" s="2"/>
      <c r="P81" s="2"/>
    </row>
    <row r="82" spans="2:16" ht="14.25">
      <c r="B82" s="116" t="s">
        <v>7</v>
      </c>
      <c r="C82" s="59"/>
      <c r="D82" s="120"/>
      <c r="E82" s="59"/>
      <c r="F82" s="59"/>
      <c r="G82" s="59"/>
      <c r="H82" s="176" t="s">
        <v>143</v>
      </c>
      <c r="I82" s="176"/>
      <c r="J82" s="61">
        <f>+J55</f>
        <v>0</v>
      </c>
      <c r="K82" s="59" t="s">
        <v>51</v>
      </c>
      <c r="L82" s="59"/>
      <c r="M82" s="60">
        <f>+M55</f>
        <v>0</v>
      </c>
      <c r="N82" s="59" t="s">
        <v>124</v>
      </c>
      <c r="O82" s="60">
        <f>+O55+1</f>
        <v>4</v>
      </c>
      <c r="P82" s="59" t="s">
        <v>52</v>
      </c>
    </row>
    <row r="83" spans="2:26" ht="9" customHeight="1">
      <c r="B83" s="117"/>
      <c r="C83" s="59"/>
      <c r="D83" s="120"/>
      <c r="E83" s="59"/>
      <c r="F83" s="59"/>
      <c r="G83" s="59"/>
      <c r="H83" s="59"/>
      <c r="I83" s="59"/>
      <c r="J83" s="59"/>
      <c r="K83" s="59"/>
      <c r="L83" s="59"/>
      <c r="M83" s="59"/>
      <c r="N83" s="59"/>
      <c r="O83" s="59"/>
      <c r="P83" s="59"/>
      <c r="R83" s="1"/>
      <c r="V83" s="2"/>
      <c r="W83" s="2"/>
      <c r="X83" s="2"/>
      <c r="Y83" s="2"/>
      <c r="Z83" s="2"/>
    </row>
    <row r="84" spans="2:16" ht="14.25">
      <c r="B84" s="177" t="s">
        <v>8</v>
      </c>
      <c r="C84" s="177"/>
      <c r="D84" s="177"/>
      <c r="E84" s="177"/>
      <c r="F84" s="177"/>
      <c r="G84" s="177"/>
      <c r="H84" s="177"/>
      <c r="I84" s="177"/>
      <c r="J84" s="177"/>
      <c r="K84" s="177"/>
      <c r="L84" s="177"/>
      <c r="M84" s="177"/>
      <c r="N84" s="177"/>
      <c r="O84" s="177"/>
      <c r="P84" s="177"/>
    </row>
    <row r="85" spans="2:16" ht="16.5" customHeight="1">
      <c r="B85" s="117"/>
      <c r="C85" s="59"/>
      <c r="D85" s="120"/>
      <c r="E85" s="59"/>
      <c r="F85" s="58" t="s">
        <v>55</v>
      </c>
      <c r="G85" s="58"/>
      <c r="H85" s="58"/>
      <c r="I85" s="165">
        <f>+I58</f>
        <v>0</v>
      </c>
      <c r="J85" s="165"/>
      <c r="K85" s="165"/>
      <c r="L85" s="165"/>
      <c r="M85" s="165"/>
      <c r="N85" s="165"/>
      <c r="O85" s="58" t="s">
        <v>115</v>
      </c>
      <c r="P85" s="58"/>
    </row>
    <row r="86" spans="2:16" ht="16.5" customHeight="1">
      <c r="B86" s="117"/>
      <c r="C86" s="59"/>
      <c r="D86" s="120"/>
      <c r="E86" s="59"/>
      <c r="F86" s="58" t="s">
        <v>144</v>
      </c>
      <c r="G86" s="58"/>
      <c r="H86" s="58"/>
      <c r="I86" s="58"/>
      <c r="J86" s="58"/>
      <c r="K86" s="86">
        <f>+K59</f>
        <v>0</v>
      </c>
      <c r="L86" s="58" t="s">
        <v>16</v>
      </c>
      <c r="M86" s="86">
        <f>+M59</f>
        <v>0</v>
      </c>
      <c r="N86" s="58" t="s">
        <v>56</v>
      </c>
      <c r="O86" s="86">
        <f>+O59</f>
        <v>0</v>
      </c>
      <c r="P86" s="58" t="s">
        <v>57</v>
      </c>
    </row>
    <row r="87" spans="2:16" ht="13.5" customHeight="1">
      <c r="B87" s="179" t="s">
        <v>134</v>
      </c>
      <c r="C87" s="151" t="s">
        <v>121</v>
      </c>
      <c r="D87" s="174" t="s">
        <v>129</v>
      </c>
      <c r="E87" s="178" t="s">
        <v>79</v>
      </c>
      <c r="F87" s="178" t="s">
        <v>126</v>
      </c>
      <c r="G87" s="178"/>
      <c r="H87" s="178"/>
      <c r="I87" s="178"/>
      <c r="J87" s="178"/>
      <c r="K87" s="163" t="s">
        <v>10</v>
      </c>
      <c r="L87" s="163"/>
      <c r="M87" s="163"/>
      <c r="N87" s="163"/>
      <c r="O87" s="180" t="s">
        <v>4</v>
      </c>
      <c r="P87" s="178" t="s">
        <v>11</v>
      </c>
    </row>
    <row r="88" spans="2:16" ht="12" customHeight="1">
      <c r="B88" s="179"/>
      <c r="C88" s="151"/>
      <c r="D88" s="174"/>
      <c r="E88" s="178"/>
      <c r="F88" s="178"/>
      <c r="G88" s="178"/>
      <c r="H88" s="178"/>
      <c r="I88" s="178"/>
      <c r="J88" s="178"/>
      <c r="K88" s="45" t="s">
        <v>12</v>
      </c>
      <c r="L88" s="45" t="s">
        <v>13</v>
      </c>
      <c r="M88" s="45" t="s">
        <v>14</v>
      </c>
      <c r="N88" s="45" t="s">
        <v>15</v>
      </c>
      <c r="O88" s="154"/>
      <c r="P88" s="178"/>
    </row>
    <row r="89" spans="2:16" ht="12" customHeight="1">
      <c r="B89" s="179"/>
      <c r="C89" s="151"/>
      <c r="D89" s="174"/>
      <c r="E89" s="178"/>
      <c r="F89" s="178"/>
      <c r="G89" s="178"/>
      <c r="H89" s="178"/>
      <c r="I89" s="178"/>
      <c r="J89" s="178"/>
      <c r="K89" s="46">
        <v>6</v>
      </c>
      <c r="L89" s="46">
        <v>3</v>
      </c>
      <c r="M89" s="46">
        <v>2</v>
      </c>
      <c r="N89" s="46">
        <v>1</v>
      </c>
      <c r="O89" s="155"/>
      <c r="P89" s="178"/>
    </row>
    <row r="90" spans="1:19" ht="46.5" customHeight="1">
      <c r="A90" s="6">
        <v>1</v>
      </c>
      <c r="B90" s="115">
        <f>IF(E90="","",B77+1)</f>
      </c>
      <c r="C90" s="42">
        <f>IF('申請者リスト'!D49="","",'申請者リスト'!D49)</f>
      </c>
      <c r="D90" s="111">
        <f>IF('申請者リスト'!C49="","",'申請者リスト'!C49)</f>
      </c>
      <c r="E90" s="42">
        <f>IF('申請者リスト'!B49="","",'申請者リスト'!B49)</f>
      </c>
      <c r="F90" s="44">
        <f>IF('申請者リスト'!H49="","",'申請者リスト'!H49)</f>
      </c>
      <c r="G90" s="5" t="s">
        <v>24</v>
      </c>
      <c r="H90" s="3">
        <f>IF('申請者リスト'!I49="","",'申請者リスト'!I49)</f>
      </c>
      <c r="I90" s="5" t="s">
        <v>24</v>
      </c>
      <c r="J90" s="4">
        <f>IF('申請者リスト'!J49="","",'申請者リスト'!J49)</f>
      </c>
      <c r="K90" s="42">
        <f>IF('申請者リスト'!K49="","",'申請者リスト'!K49)</f>
      </c>
      <c r="L90" s="42">
        <f>IF('申請者リスト'!L49="","",'申請者リスト'!L49)</f>
      </c>
      <c r="M90" s="42">
        <f>IF('申請者リスト'!M49="","",'申請者リスト'!M49)</f>
      </c>
      <c r="N90" s="42">
        <f>IF('申請者リスト'!N49="","",'申請者リスト'!N49)</f>
      </c>
      <c r="O90" s="42">
        <f>IF('申請者リスト'!O49=0,"",'申請者リスト'!O49)</f>
      </c>
      <c r="P90" s="56"/>
      <c r="S90" s="17"/>
    </row>
    <row r="91" spans="1:19" ht="46.5" customHeight="1">
      <c r="A91" s="6">
        <v>2</v>
      </c>
      <c r="B91" s="115">
        <f aca="true" t="shared" si="3" ref="B91:B104">IF(E91="","",B90+1)</f>
      </c>
      <c r="C91" s="42">
        <f>IF('申請者リスト'!D50="","",'申請者リスト'!D50)</f>
      </c>
      <c r="D91" s="111">
        <f>IF('申請者リスト'!C50="","",'申請者リスト'!C50)</f>
      </c>
      <c r="E91" s="42">
        <f>IF('申請者リスト'!B50="","",'申請者リスト'!B50)</f>
      </c>
      <c r="F91" s="44">
        <f>IF('申請者リスト'!H50="","",'申請者リスト'!H50)</f>
      </c>
      <c r="G91" s="5" t="s">
        <v>24</v>
      </c>
      <c r="H91" s="3">
        <f>IF('申請者リスト'!I50="","",'申請者リスト'!I50)</f>
      </c>
      <c r="I91" s="5" t="s">
        <v>24</v>
      </c>
      <c r="J91" s="4">
        <f>IF('申請者リスト'!J50="","",'申請者リスト'!J50)</f>
      </c>
      <c r="K91" s="42">
        <f>IF('申請者リスト'!K50="","",'申請者リスト'!K50)</f>
      </c>
      <c r="L91" s="42">
        <f>IF('申請者リスト'!L50="","",'申請者リスト'!L50)</f>
      </c>
      <c r="M91" s="42">
        <f>IF('申請者リスト'!M50="","",'申請者リスト'!M50)</f>
      </c>
      <c r="N91" s="42">
        <f>IF('申請者リスト'!N50="","",'申請者リスト'!N50)</f>
      </c>
      <c r="O91" s="42">
        <f>IF('申請者リスト'!O50=0,"",'申請者リスト'!O50)</f>
      </c>
      <c r="P91" s="56"/>
      <c r="S91" s="57"/>
    </row>
    <row r="92" spans="1:16" ht="46.5" customHeight="1">
      <c r="A92" s="6">
        <v>3</v>
      </c>
      <c r="B92" s="115">
        <f t="shared" si="3"/>
      </c>
      <c r="C92" s="42">
        <f>IF('申請者リスト'!D51="","",'申請者リスト'!D51)</f>
      </c>
      <c r="D92" s="111">
        <f>IF('申請者リスト'!C51="","",'申請者リスト'!C51)</f>
      </c>
      <c r="E92" s="42">
        <f>IF('申請者リスト'!B51="","",'申請者リスト'!B51)</f>
      </c>
      <c r="F92" s="44">
        <f>IF('申請者リスト'!H51="","",'申請者リスト'!H51)</f>
      </c>
      <c r="G92" s="5" t="s">
        <v>24</v>
      </c>
      <c r="H92" s="3">
        <f>IF('申請者リスト'!I51="","",'申請者リスト'!I51)</f>
      </c>
      <c r="I92" s="5" t="s">
        <v>24</v>
      </c>
      <c r="J92" s="4">
        <f>IF('申請者リスト'!J51="","",'申請者リスト'!J51)</f>
      </c>
      <c r="K92" s="42">
        <f>IF('申請者リスト'!K51="","",'申請者リスト'!K51)</f>
      </c>
      <c r="L92" s="42">
        <f>IF('申請者リスト'!L51="","",'申請者リスト'!L51)</f>
      </c>
      <c r="M92" s="42">
        <f>IF('申請者リスト'!M51="","",'申請者リスト'!M51)</f>
      </c>
      <c r="N92" s="42">
        <f>IF('申請者リスト'!N51="","",'申請者リスト'!N51)</f>
      </c>
      <c r="O92" s="42">
        <f>IF('申請者リスト'!O51=0,"",'申請者リスト'!O51)</f>
      </c>
      <c r="P92" s="56"/>
    </row>
    <row r="93" spans="1:16" ht="46.5" customHeight="1">
      <c r="A93" s="6">
        <v>4</v>
      </c>
      <c r="B93" s="115">
        <f t="shared" si="3"/>
      </c>
      <c r="C93" s="42">
        <f>IF('申請者リスト'!D52="","",'申請者リスト'!D52)</f>
      </c>
      <c r="D93" s="111">
        <f>IF('申請者リスト'!C52="","",'申請者リスト'!C52)</f>
      </c>
      <c r="E93" s="42">
        <f>IF('申請者リスト'!B52="","",'申請者リスト'!B52)</f>
      </c>
      <c r="F93" s="44">
        <f>IF('申請者リスト'!H52="","",'申請者リスト'!H52)</f>
      </c>
      <c r="G93" s="5" t="s">
        <v>24</v>
      </c>
      <c r="H93" s="3">
        <f>IF('申請者リスト'!I52="","",'申請者リスト'!I52)</f>
      </c>
      <c r="I93" s="5" t="s">
        <v>24</v>
      </c>
      <c r="J93" s="4">
        <f>IF('申請者リスト'!J52="","",'申請者リスト'!J52)</f>
      </c>
      <c r="K93" s="42">
        <f>IF('申請者リスト'!K52="","",'申請者リスト'!K52)</f>
      </c>
      <c r="L93" s="42">
        <f>IF('申請者リスト'!L52="","",'申請者リスト'!L52)</f>
      </c>
      <c r="M93" s="42">
        <f>IF('申請者リスト'!M52="","",'申請者リスト'!M52)</f>
      </c>
      <c r="N93" s="42">
        <f>IF('申請者リスト'!N52="","",'申請者リスト'!N52)</f>
      </c>
      <c r="O93" s="42">
        <f>IF('申請者リスト'!O52=0,"",'申請者リスト'!O52)</f>
      </c>
      <c r="P93" s="56"/>
    </row>
    <row r="94" spans="1:16" ht="46.5" customHeight="1">
      <c r="A94" s="6">
        <v>5</v>
      </c>
      <c r="B94" s="115">
        <f t="shared" si="3"/>
      </c>
      <c r="C94" s="42">
        <f>IF('申請者リスト'!D53="","",'申請者リスト'!D53)</f>
      </c>
      <c r="D94" s="111">
        <f>IF('申請者リスト'!C53="","",'申請者リスト'!C53)</f>
      </c>
      <c r="E94" s="42">
        <f>IF('申請者リスト'!B53="","",'申請者リスト'!B53)</f>
      </c>
      <c r="F94" s="44">
        <f>IF('申請者リスト'!H53="","",'申請者リスト'!H53)</f>
      </c>
      <c r="G94" s="5" t="s">
        <v>24</v>
      </c>
      <c r="H94" s="3">
        <f>IF('申請者リスト'!I53="","",'申請者リスト'!I53)</f>
      </c>
      <c r="I94" s="5" t="s">
        <v>24</v>
      </c>
      <c r="J94" s="4">
        <f>IF('申請者リスト'!J53="","",'申請者リスト'!J53)</f>
      </c>
      <c r="K94" s="42">
        <f>IF('申請者リスト'!K53="","",'申請者リスト'!K53)</f>
      </c>
      <c r="L94" s="42">
        <f>IF('申請者リスト'!L53="","",'申請者リスト'!L53)</f>
      </c>
      <c r="M94" s="42">
        <f>IF('申請者リスト'!M53="","",'申請者リスト'!M53)</f>
      </c>
      <c r="N94" s="42">
        <f>IF('申請者リスト'!N53="","",'申請者リスト'!N53)</f>
      </c>
      <c r="O94" s="42">
        <f>IF('申請者リスト'!O53=0,"",'申請者リスト'!O53)</f>
      </c>
      <c r="P94" s="56"/>
    </row>
    <row r="95" spans="1:16" ht="46.5" customHeight="1">
      <c r="A95" s="6">
        <v>6</v>
      </c>
      <c r="B95" s="115">
        <f t="shared" si="3"/>
      </c>
      <c r="C95" s="42">
        <f>IF('申請者リスト'!D54="","",'申請者リスト'!D54)</f>
      </c>
      <c r="D95" s="111">
        <f>IF('申請者リスト'!C54="","",'申請者リスト'!C54)</f>
      </c>
      <c r="E95" s="42">
        <f>IF('申請者リスト'!B54="","",'申請者リスト'!B54)</f>
      </c>
      <c r="F95" s="44">
        <f>IF('申請者リスト'!H54="","",'申請者リスト'!H54)</f>
      </c>
      <c r="G95" s="5" t="s">
        <v>24</v>
      </c>
      <c r="H95" s="3">
        <f>IF('申請者リスト'!I54="","",'申請者リスト'!I54)</f>
      </c>
      <c r="I95" s="5" t="s">
        <v>24</v>
      </c>
      <c r="J95" s="4">
        <f>IF('申請者リスト'!J54="","",'申請者リスト'!J54)</f>
      </c>
      <c r="K95" s="42">
        <f>IF('申請者リスト'!K54="","",'申請者リスト'!K54)</f>
      </c>
      <c r="L95" s="42">
        <f>IF('申請者リスト'!L54="","",'申請者リスト'!L54)</f>
      </c>
      <c r="M95" s="42">
        <f>IF('申請者リスト'!M54="","",'申請者リスト'!M54)</f>
      </c>
      <c r="N95" s="42">
        <f>IF('申請者リスト'!N54="","",'申請者リスト'!N54)</f>
      </c>
      <c r="O95" s="42">
        <f>IF('申請者リスト'!O54=0,"",'申請者リスト'!O54)</f>
      </c>
      <c r="P95" s="56"/>
    </row>
    <row r="96" spans="1:16" ht="46.5" customHeight="1">
      <c r="A96" s="6">
        <v>7</v>
      </c>
      <c r="B96" s="115">
        <f t="shared" si="3"/>
      </c>
      <c r="C96" s="42">
        <f>IF('申請者リスト'!D55="","",'申請者リスト'!D55)</f>
      </c>
      <c r="D96" s="111">
        <f>IF('申請者リスト'!C55="","",'申請者リスト'!C55)</f>
      </c>
      <c r="E96" s="42">
        <f>IF('申請者リスト'!B55="","",'申請者リスト'!B55)</f>
      </c>
      <c r="F96" s="44">
        <f>IF('申請者リスト'!H55="","",'申請者リスト'!H55)</f>
      </c>
      <c r="G96" s="5" t="s">
        <v>24</v>
      </c>
      <c r="H96" s="3">
        <f>IF('申請者リスト'!I55="","",'申請者リスト'!I55)</f>
      </c>
      <c r="I96" s="5" t="s">
        <v>24</v>
      </c>
      <c r="J96" s="4">
        <f>IF('申請者リスト'!J55="","",'申請者リスト'!J55)</f>
      </c>
      <c r="K96" s="42">
        <f>IF('申請者リスト'!K55="","",'申請者リスト'!K55)</f>
      </c>
      <c r="L96" s="42">
        <f>IF('申請者リスト'!L55="","",'申請者リスト'!L55)</f>
      </c>
      <c r="M96" s="42">
        <f>IF('申請者リスト'!M55="","",'申請者リスト'!M55)</f>
      </c>
      <c r="N96" s="42">
        <f>IF('申請者リスト'!N55="","",'申請者リスト'!N55)</f>
      </c>
      <c r="O96" s="42">
        <f>IF('申請者リスト'!O55=0,"",'申請者リスト'!O55)</f>
      </c>
      <c r="P96" s="56"/>
    </row>
    <row r="97" spans="1:16" ht="46.5" customHeight="1">
      <c r="A97" s="6">
        <v>8</v>
      </c>
      <c r="B97" s="115">
        <f t="shared" si="3"/>
      </c>
      <c r="C97" s="42">
        <f>IF('申請者リスト'!D56="","",'申請者リスト'!D56)</f>
      </c>
      <c r="D97" s="111">
        <f>IF('申請者リスト'!C56="","",'申請者リスト'!C56)</f>
      </c>
      <c r="E97" s="42">
        <f>IF('申請者リスト'!B56="","",'申請者リスト'!B56)</f>
      </c>
      <c r="F97" s="44">
        <f>IF('申請者リスト'!H56="","",'申請者リスト'!H56)</f>
      </c>
      <c r="G97" s="5" t="s">
        <v>24</v>
      </c>
      <c r="H97" s="3">
        <f>IF('申請者リスト'!I56="","",'申請者リスト'!I56)</f>
      </c>
      <c r="I97" s="5" t="s">
        <v>24</v>
      </c>
      <c r="J97" s="4">
        <f>IF('申請者リスト'!J56="","",'申請者リスト'!J56)</f>
      </c>
      <c r="K97" s="42">
        <f>IF('申請者リスト'!K56="","",'申請者リスト'!K56)</f>
      </c>
      <c r="L97" s="42">
        <f>IF('申請者リスト'!L56="","",'申請者リスト'!L56)</f>
      </c>
      <c r="M97" s="42">
        <f>IF('申請者リスト'!M56="","",'申請者リスト'!M56)</f>
      </c>
      <c r="N97" s="42">
        <f>IF('申請者リスト'!N56="","",'申請者リスト'!N56)</f>
      </c>
      <c r="O97" s="42">
        <f>IF('申請者リスト'!O56=0,"",'申請者リスト'!O56)</f>
      </c>
      <c r="P97" s="56"/>
    </row>
    <row r="98" spans="1:16" ht="46.5" customHeight="1">
      <c r="A98" s="6">
        <v>9</v>
      </c>
      <c r="B98" s="115">
        <f t="shared" si="3"/>
      </c>
      <c r="C98" s="42">
        <f>IF('申請者リスト'!D57="","",'申請者リスト'!D57)</f>
      </c>
      <c r="D98" s="111">
        <f>IF('申請者リスト'!C57="","",'申請者リスト'!C57)</f>
      </c>
      <c r="E98" s="42">
        <f>IF('申請者リスト'!B57="","",'申請者リスト'!B57)</f>
      </c>
      <c r="F98" s="44">
        <f>IF('申請者リスト'!H57="","",'申請者リスト'!H57)</f>
      </c>
      <c r="G98" s="5" t="s">
        <v>24</v>
      </c>
      <c r="H98" s="3">
        <f>IF('申請者リスト'!I57="","",'申請者リスト'!I57)</f>
      </c>
      <c r="I98" s="5" t="s">
        <v>24</v>
      </c>
      <c r="J98" s="4">
        <f>IF('申請者リスト'!J57="","",'申請者リスト'!J57)</f>
      </c>
      <c r="K98" s="42">
        <f>IF('申請者リスト'!K57="","",'申請者リスト'!K57)</f>
      </c>
      <c r="L98" s="42">
        <f>IF('申請者リスト'!L57="","",'申請者リスト'!L57)</f>
      </c>
      <c r="M98" s="42">
        <f>IF('申請者リスト'!M57="","",'申請者リスト'!M57)</f>
      </c>
      <c r="N98" s="42">
        <f>IF('申請者リスト'!N57="","",'申請者リスト'!N57)</f>
      </c>
      <c r="O98" s="42">
        <f>IF('申請者リスト'!O57=0,"",'申請者リスト'!O57)</f>
      </c>
      <c r="P98" s="56"/>
    </row>
    <row r="99" spans="1:16" ht="46.5" customHeight="1">
      <c r="A99" s="6">
        <v>10</v>
      </c>
      <c r="B99" s="115">
        <f t="shared" si="3"/>
      </c>
      <c r="C99" s="42">
        <f>IF('申請者リスト'!D58="","",'申請者リスト'!D58)</f>
      </c>
      <c r="D99" s="111">
        <f>IF('申請者リスト'!C58="","",'申請者リスト'!C58)</f>
      </c>
      <c r="E99" s="42">
        <f>IF('申請者リスト'!B58="","",'申請者リスト'!B58)</f>
      </c>
      <c r="F99" s="44">
        <f>IF('申請者リスト'!H58="","",'申請者リスト'!H58)</f>
      </c>
      <c r="G99" s="5" t="s">
        <v>24</v>
      </c>
      <c r="H99" s="3">
        <f>IF('申請者リスト'!I58="","",'申請者リスト'!I58)</f>
      </c>
      <c r="I99" s="5" t="s">
        <v>24</v>
      </c>
      <c r="J99" s="4">
        <f>IF('申請者リスト'!J58="","",'申請者リスト'!J58)</f>
      </c>
      <c r="K99" s="42">
        <f>IF('申請者リスト'!K58="","",'申請者リスト'!K58)</f>
      </c>
      <c r="L99" s="42">
        <f>IF('申請者リスト'!L58="","",'申請者リスト'!L58)</f>
      </c>
      <c r="M99" s="42">
        <f>IF('申請者リスト'!M58="","",'申請者リスト'!M58)</f>
      </c>
      <c r="N99" s="42">
        <f>IF('申請者リスト'!N58="","",'申請者リスト'!N58)</f>
      </c>
      <c r="O99" s="42">
        <f>IF('申請者リスト'!O58=0,"",'申請者リスト'!O58)</f>
      </c>
      <c r="P99" s="56"/>
    </row>
    <row r="100" spans="1:16" ht="46.5" customHeight="1">
      <c r="A100" s="6">
        <v>11</v>
      </c>
      <c r="B100" s="115">
        <f t="shared" si="3"/>
      </c>
      <c r="C100" s="42">
        <f>IF('申請者リスト'!D59="","",'申請者リスト'!D59)</f>
      </c>
      <c r="D100" s="111">
        <f>IF('申請者リスト'!C59="","",'申請者リスト'!C59)</f>
      </c>
      <c r="E100" s="42">
        <f>IF('申請者リスト'!B59="","",'申請者リスト'!B59)</f>
      </c>
      <c r="F100" s="44">
        <f>IF('申請者リスト'!H59="","",'申請者リスト'!H59)</f>
      </c>
      <c r="G100" s="5" t="s">
        <v>24</v>
      </c>
      <c r="H100" s="3">
        <f>IF('申請者リスト'!I59="","",'申請者リスト'!I59)</f>
      </c>
      <c r="I100" s="5" t="s">
        <v>24</v>
      </c>
      <c r="J100" s="4">
        <f>IF('申請者リスト'!J59="","",'申請者リスト'!J59)</f>
      </c>
      <c r="K100" s="42">
        <f>IF('申請者リスト'!K59="","",'申請者リスト'!K59)</f>
      </c>
      <c r="L100" s="42">
        <f>IF('申請者リスト'!L59="","",'申請者リスト'!L59)</f>
      </c>
      <c r="M100" s="42">
        <f>IF('申請者リスト'!M59="","",'申請者リスト'!M59)</f>
      </c>
      <c r="N100" s="42">
        <f>IF('申請者リスト'!N59="","",'申請者リスト'!N59)</f>
      </c>
      <c r="O100" s="42">
        <f>IF('申請者リスト'!O59=0,"",'申請者リスト'!O59)</f>
      </c>
      <c r="P100" s="56"/>
    </row>
    <row r="101" spans="1:16" ht="46.5" customHeight="1">
      <c r="A101" s="6">
        <v>12</v>
      </c>
      <c r="B101" s="115">
        <f t="shared" si="3"/>
      </c>
      <c r="C101" s="42">
        <f>IF('申請者リスト'!D60="","",'申請者リスト'!D60)</f>
      </c>
      <c r="D101" s="111">
        <f>IF('申請者リスト'!C60="","",'申請者リスト'!C60)</f>
      </c>
      <c r="E101" s="42">
        <f>IF('申請者リスト'!B60="","",'申請者リスト'!B60)</f>
      </c>
      <c r="F101" s="44">
        <f>IF('申請者リスト'!H60="","",'申請者リスト'!H60)</f>
      </c>
      <c r="G101" s="5" t="s">
        <v>24</v>
      </c>
      <c r="H101" s="3">
        <f>IF('申請者リスト'!I60="","",'申請者リスト'!I60)</f>
      </c>
      <c r="I101" s="5" t="s">
        <v>24</v>
      </c>
      <c r="J101" s="4">
        <f>IF('申請者リスト'!J60="","",'申請者リスト'!J60)</f>
      </c>
      <c r="K101" s="42">
        <f>IF('申請者リスト'!K60="","",'申請者リスト'!K60)</f>
      </c>
      <c r="L101" s="42">
        <f>IF('申請者リスト'!L60="","",'申請者リスト'!L60)</f>
      </c>
      <c r="M101" s="42">
        <f>IF('申請者リスト'!M60="","",'申請者リスト'!M60)</f>
      </c>
      <c r="N101" s="42">
        <f>IF('申請者リスト'!N60="","",'申請者リスト'!N60)</f>
      </c>
      <c r="O101" s="42">
        <f>IF('申請者リスト'!O60=0,"",'申請者リスト'!O60)</f>
      </c>
      <c r="P101" s="56"/>
    </row>
    <row r="102" spans="1:16" ht="46.5" customHeight="1">
      <c r="A102" s="6">
        <v>13</v>
      </c>
      <c r="B102" s="115">
        <f t="shared" si="3"/>
      </c>
      <c r="C102" s="42">
        <f>IF('申請者リスト'!D61="","",'申請者リスト'!D61)</f>
      </c>
      <c r="D102" s="111">
        <f>IF('申請者リスト'!C61="","",'申請者リスト'!C61)</f>
      </c>
      <c r="E102" s="42">
        <f>IF('申請者リスト'!B61="","",'申請者リスト'!B61)</f>
      </c>
      <c r="F102" s="44">
        <f>IF('申請者リスト'!H61="","",'申請者リスト'!H61)</f>
      </c>
      <c r="G102" s="5" t="s">
        <v>24</v>
      </c>
      <c r="H102" s="3">
        <f>IF('申請者リスト'!I61="","",'申請者リスト'!I61)</f>
      </c>
      <c r="I102" s="5" t="s">
        <v>24</v>
      </c>
      <c r="J102" s="4">
        <f>IF('申請者リスト'!J61="","",'申請者リスト'!J61)</f>
      </c>
      <c r="K102" s="42">
        <f>IF('申請者リスト'!K61="","",'申請者リスト'!K61)</f>
      </c>
      <c r="L102" s="42">
        <f>IF('申請者リスト'!L61="","",'申請者リスト'!L61)</f>
      </c>
      <c r="M102" s="42">
        <f>IF('申請者リスト'!M61="","",'申請者リスト'!M61)</f>
      </c>
      <c r="N102" s="42">
        <f>IF('申請者リスト'!N61="","",'申請者リスト'!N61)</f>
      </c>
      <c r="O102" s="42">
        <f>IF('申請者リスト'!O61=0,"",'申請者リスト'!O61)</f>
      </c>
      <c r="P102" s="56"/>
    </row>
    <row r="103" spans="1:16" ht="46.5" customHeight="1">
      <c r="A103" s="6">
        <v>14</v>
      </c>
      <c r="B103" s="115">
        <f t="shared" si="3"/>
      </c>
      <c r="C103" s="42">
        <f>IF('申請者リスト'!D62="","",'申請者リスト'!D62)</f>
      </c>
      <c r="D103" s="111">
        <f>IF('申請者リスト'!C62="","",'申請者リスト'!C62)</f>
      </c>
      <c r="E103" s="42">
        <f>IF('申請者リスト'!B62="","",'申請者リスト'!B62)</f>
      </c>
      <c r="F103" s="44">
        <f>IF('申請者リスト'!H62="","",'申請者リスト'!H62)</f>
      </c>
      <c r="G103" s="5" t="s">
        <v>24</v>
      </c>
      <c r="H103" s="3">
        <f>IF('申請者リスト'!I62="","",'申請者リスト'!I62)</f>
      </c>
      <c r="I103" s="5" t="s">
        <v>24</v>
      </c>
      <c r="J103" s="4">
        <f>IF('申請者リスト'!J62="","",'申請者リスト'!J62)</f>
      </c>
      <c r="K103" s="42">
        <f>IF('申請者リスト'!K62="","",'申請者リスト'!K62)</f>
      </c>
      <c r="L103" s="42">
        <f>IF('申請者リスト'!L62="","",'申請者リスト'!L62)</f>
      </c>
      <c r="M103" s="42">
        <f>IF('申請者リスト'!M62="","",'申請者リスト'!M62)</f>
      </c>
      <c r="N103" s="42">
        <f>IF('申請者リスト'!N62="","",'申請者リスト'!N62)</f>
      </c>
      <c r="O103" s="42">
        <f>IF('申請者リスト'!O62=0,"",'申請者リスト'!O62)</f>
      </c>
      <c r="P103" s="56"/>
    </row>
    <row r="104" spans="1:16" ht="46.5" customHeight="1">
      <c r="A104" s="6">
        <v>15</v>
      </c>
      <c r="B104" s="115">
        <f t="shared" si="3"/>
      </c>
      <c r="C104" s="42">
        <f>IF('申請者リスト'!D63="","",'申請者リスト'!D63)</f>
      </c>
      <c r="D104" s="111">
        <f>IF('申請者リスト'!C63="","",'申請者リスト'!C63)</f>
      </c>
      <c r="E104" s="42">
        <f>IF('申請者リスト'!B63="","",'申請者リスト'!B63)</f>
      </c>
      <c r="F104" s="44">
        <f>IF('申請者リスト'!H63="","",'申請者リスト'!H63)</f>
      </c>
      <c r="G104" s="5" t="s">
        <v>24</v>
      </c>
      <c r="H104" s="3">
        <f>IF('申請者リスト'!I63="","",'申請者リスト'!I63)</f>
      </c>
      <c r="I104" s="5" t="s">
        <v>24</v>
      </c>
      <c r="J104" s="4">
        <f>IF('申請者リスト'!J63="","",'申請者リスト'!J63)</f>
      </c>
      <c r="K104" s="42">
        <f>IF('申請者リスト'!K63="","",'申請者リスト'!K63)</f>
      </c>
      <c r="L104" s="42">
        <f>IF('申請者リスト'!L63="","",'申請者リスト'!L63)</f>
      </c>
      <c r="M104" s="42">
        <f>IF('申請者リスト'!M63="","",'申請者リスト'!M63)</f>
      </c>
      <c r="N104" s="42">
        <f>IF('申請者リスト'!N63="","",'申請者リスト'!N63)</f>
      </c>
      <c r="O104" s="42">
        <f>IF('申請者リスト'!O63=0,"",'申請者リスト'!O63)</f>
      </c>
      <c r="P104" s="56"/>
    </row>
    <row r="105" spans="2:16" ht="13.5" customHeight="1">
      <c r="B105" s="16" t="str">
        <f>B24</f>
        <v>※１　学科の欄には、大学科名を記入する。</v>
      </c>
      <c r="C105" s="2"/>
      <c r="D105" s="119"/>
      <c r="E105" s="2"/>
      <c r="F105" s="2"/>
      <c r="G105" s="2"/>
      <c r="H105" s="2"/>
      <c r="I105" s="2"/>
      <c r="J105" s="2"/>
      <c r="K105" s="2"/>
      <c r="L105" s="2"/>
      <c r="M105" s="2"/>
      <c r="N105" s="2"/>
      <c r="O105" s="2"/>
      <c r="P105" s="2"/>
    </row>
    <row r="106" spans="2:16" ht="13.5" customHeight="1">
      <c r="B106" s="16" t="str">
        <f>B25</f>
        <v>※２　資格・試験等ランクの欄には、取得個数を記入する。</v>
      </c>
      <c r="C106" s="2"/>
      <c r="D106" s="119"/>
      <c r="E106" s="2"/>
      <c r="F106" s="2"/>
      <c r="G106" s="2"/>
      <c r="H106" s="2"/>
      <c r="I106" s="2"/>
      <c r="J106" s="2"/>
      <c r="K106" s="2"/>
      <c r="L106" s="2"/>
      <c r="M106" s="2"/>
      <c r="N106" s="2"/>
      <c r="O106" s="2"/>
      <c r="P106" s="2"/>
    </row>
    <row r="107" spans="2:16" ht="13.5" customHeight="1">
      <c r="B107" s="16" t="str">
        <f>B26</f>
        <v>※３　得点合計欄には、得点の合計を記入する。</v>
      </c>
      <c r="C107" s="2"/>
      <c r="D107" s="119"/>
      <c r="E107" s="2"/>
      <c r="F107" s="2"/>
      <c r="G107" s="2"/>
      <c r="H107" s="2"/>
      <c r="I107" s="2"/>
      <c r="J107" s="2"/>
      <c r="K107" s="2"/>
      <c r="L107" s="2"/>
      <c r="M107" s="2"/>
      <c r="N107" s="2"/>
      <c r="O107" s="2"/>
      <c r="P107" s="2"/>
    </row>
    <row r="108" spans="2:16" ht="13.5" customHeight="1">
      <c r="B108" s="112"/>
      <c r="C108" s="2"/>
      <c r="D108" s="119"/>
      <c r="E108" s="2"/>
      <c r="F108" s="2"/>
      <c r="G108" s="2"/>
      <c r="H108" s="2"/>
      <c r="I108" s="2"/>
      <c r="J108" s="2"/>
      <c r="K108" s="2"/>
      <c r="L108" s="2"/>
      <c r="M108" s="2"/>
      <c r="N108" s="2"/>
      <c r="O108" s="2"/>
      <c r="P108" s="2"/>
    </row>
    <row r="109" spans="2:16" ht="14.25">
      <c r="B109" s="116" t="s">
        <v>7</v>
      </c>
      <c r="C109" s="59"/>
      <c r="D109" s="120"/>
      <c r="E109" s="59"/>
      <c r="F109" s="59"/>
      <c r="G109" s="59"/>
      <c r="H109" s="176" t="s">
        <v>145</v>
      </c>
      <c r="I109" s="176"/>
      <c r="J109" s="61">
        <f>+J82</f>
        <v>0</v>
      </c>
      <c r="K109" s="59" t="s">
        <v>51</v>
      </c>
      <c r="L109" s="59"/>
      <c r="M109" s="60">
        <f>+M82</f>
        <v>0</v>
      </c>
      <c r="N109" s="59" t="s">
        <v>124</v>
      </c>
      <c r="O109" s="60">
        <f>+O82+1</f>
        <v>5</v>
      </c>
      <c r="P109" s="59" t="s">
        <v>52</v>
      </c>
    </row>
    <row r="110" spans="2:26" ht="9" customHeight="1">
      <c r="B110" s="117"/>
      <c r="C110" s="59"/>
      <c r="D110" s="120"/>
      <c r="E110" s="59"/>
      <c r="F110" s="59"/>
      <c r="G110" s="59"/>
      <c r="H110" s="59"/>
      <c r="I110" s="59"/>
      <c r="J110" s="59"/>
      <c r="K110" s="59"/>
      <c r="L110" s="59"/>
      <c r="M110" s="59"/>
      <c r="N110" s="59"/>
      <c r="O110" s="59"/>
      <c r="P110" s="59"/>
      <c r="R110" s="1"/>
      <c r="V110" s="2"/>
      <c r="W110" s="2"/>
      <c r="X110" s="2"/>
      <c r="Y110" s="2"/>
      <c r="Z110" s="2"/>
    </row>
    <row r="111" spans="2:16" ht="14.25">
      <c r="B111" s="177" t="s">
        <v>8</v>
      </c>
      <c r="C111" s="177"/>
      <c r="D111" s="177"/>
      <c r="E111" s="177"/>
      <c r="F111" s="177"/>
      <c r="G111" s="177"/>
      <c r="H111" s="177"/>
      <c r="I111" s="177"/>
      <c r="J111" s="177"/>
      <c r="K111" s="177"/>
      <c r="L111" s="177"/>
      <c r="M111" s="177"/>
      <c r="N111" s="177"/>
      <c r="O111" s="177"/>
      <c r="P111" s="177"/>
    </row>
    <row r="112" spans="2:16" ht="16.5" customHeight="1">
      <c r="B112" s="117"/>
      <c r="C112" s="59"/>
      <c r="D112" s="120"/>
      <c r="E112" s="59"/>
      <c r="F112" s="58" t="s">
        <v>55</v>
      </c>
      <c r="G112" s="58"/>
      <c r="H112" s="58"/>
      <c r="I112" s="165">
        <f>+I85</f>
        <v>0</v>
      </c>
      <c r="J112" s="165"/>
      <c r="K112" s="165"/>
      <c r="L112" s="165"/>
      <c r="M112" s="165"/>
      <c r="N112" s="165"/>
      <c r="O112" s="58" t="s">
        <v>115</v>
      </c>
      <c r="P112" s="58"/>
    </row>
    <row r="113" spans="2:16" ht="16.5" customHeight="1">
      <c r="B113" s="117"/>
      <c r="C113" s="59"/>
      <c r="D113" s="120"/>
      <c r="E113" s="59"/>
      <c r="F113" s="58" t="s">
        <v>144</v>
      </c>
      <c r="G113" s="58"/>
      <c r="H113" s="58"/>
      <c r="I113" s="58"/>
      <c r="J113" s="58"/>
      <c r="K113" s="86">
        <f>+K86</f>
        <v>0</v>
      </c>
      <c r="L113" s="58" t="s">
        <v>16</v>
      </c>
      <c r="M113" s="86">
        <f>+M86</f>
        <v>0</v>
      </c>
      <c r="N113" s="58" t="s">
        <v>56</v>
      </c>
      <c r="O113" s="86">
        <f>+O86</f>
        <v>0</v>
      </c>
      <c r="P113" s="58" t="s">
        <v>57</v>
      </c>
    </row>
    <row r="114" spans="2:16" ht="13.5" customHeight="1">
      <c r="B114" s="179" t="s">
        <v>134</v>
      </c>
      <c r="C114" s="151" t="s">
        <v>121</v>
      </c>
      <c r="D114" s="174" t="s">
        <v>129</v>
      </c>
      <c r="E114" s="178" t="s">
        <v>79</v>
      </c>
      <c r="F114" s="178" t="s">
        <v>126</v>
      </c>
      <c r="G114" s="178"/>
      <c r="H114" s="178"/>
      <c r="I114" s="178"/>
      <c r="J114" s="178"/>
      <c r="K114" s="163" t="s">
        <v>10</v>
      </c>
      <c r="L114" s="163"/>
      <c r="M114" s="163"/>
      <c r="N114" s="163"/>
      <c r="O114" s="180" t="s">
        <v>4</v>
      </c>
      <c r="P114" s="178" t="s">
        <v>11</v>
      </c>
    </row>
    <row r="115" spans="2:16" ht="12" customHeight="1">
      <c r="B115" s="179"/>
      <c r="C115" s="151"/>
      <c r="D115" s="174"/>
      <c r="E115" s="178"/>
      <c r="F115" s="178"/>
      <c r="G115" s="178"/>
      <c r="H115" s="178"/>
      <c r="I115" s="178"/>
      <c r="J115" s="178"/>
      <c r="K115" s="45" t="s">
        <v>12</v>
      </c>
      <c r="L115" s="45" t="s">
        <v>13</v>
      </c>
      <c r="M115" s="45" t="s">
        <v>14</v>
      </c>
      <c r="N115" s="45" t="s">
        <v>15</v>
      </c>
      <c r="O115" s="154"/>
      <c r="P115" s="178"/>
    </row>
    <row r="116" spans="2:16" ht="12" customHeight="1">
      <c r="B116" s="179"/>
      <c r="C116" s="151"/>
      <c r="D116" s="174"/>
      <c r="E116" s="178"/>
      <c r="F116" s="178"/>
      <c r="G116" s="178"/>
      <c r="H116" s="178"/>
      <c r="I116" s="178"/>
      <c r="J116" s="178"/>
      <c r="K116" s="46">
        <v>6</v>
      </c>
      <c r="L116" s="46">
        <v>3</v>
      </c>
      <c r="M116" s="46">
        <v>2</v>
      </c>
      <c r="N116" s="46">
        <v>1</v>
      </c>
      <c r="O116" s="155"/>
      <c r="P116" s="178"/>
    </row>
    <row r="117" spans="1:19" ht="46.5" customHeight="1">
      <c r="A117" s="6">
        <v>1</v>
      </c>
      <c r="B117" s="115">
        <f>IF(E117="","",B104+1)</f>
      </c>
      <c r="C117" s="111">
        <f>IF('申請者リスト'!D64="","",'申請者リスト'!D64)</f>
      </c>
      <c r="D117" s="111">
        <f>IF('申請者リスト'!C64="","",'申請者リスト'!C64)</f>
      </c>
      <c r="E117" s="111">
        <f>IF('申請者リスト'!B64="","",'申請者リスト'!B64)</f>
      </c>
      <c r="F117" s="123">
        <f>IF('申請者リスト'!H64="","",'申請者リスト'!H64)</f>
      </c>
      <c r="G117" s="5" t="s">
        <v>24</v>
      </c>
      <c r="H117" s="5">
        <f>IF('申請者リスト'!I64="","",'申請者リスト'!I64)</f>
      </c>
      <c r="I117" s="5" t="s">
        <v>24</v>
      </c>
      <c r="J117" s="124">
        <f>IF('申請者リスト'!J64="","",'申請者リスト'!J64)</f>
      </c>
      <c r="K117" s="111">
        <f>IF('申請者リスト'!K64="","",'申請者リスト'!K64)</f>
      </c>
      <c r="L117" s="111">
        <f>IF('申請者リスト'!L64="","",'申請者リスト'!L64)</f>
      </c>
      <c r="M117" s="111">
        <f>IF('申請者リスト'!M64="","",'申請者リスト'!M64)</f>
      </c>
      <c r="N117" s="111">
        <f>IF('申請者リスト'!N64="","",'申請者リスト'!N64)</f>
      </c>
      <c r="O117" s="111">
        <f>IF('申請者リスト'!O64=0,"",'申請者リスト'!O64)</f>
      </c>
      <c r="P117" s="125"/>
      <c r="S117" s="17"/>
    </row>
    <row r="118" spans="1:19" ht="46.5" customHeight="1">
      <c r="A118" s="6">
        <v>2</v>
      </c>
      <c r="B118" s="115">
        <f aca="true" t="shared" si="4" ref="B118:B131">IF(E118="","",B117+1)</f>
      </c>
      <c r="C118" s="111">
        <f>IF('申請者リスト'!D65="","",'申請者リスト'!D65)</f>
      </c>
      <c r="D118" s="111">
        <f>IF('申請者リスト'!C65="","",'申請者リスト'!C65)</f>
      </c>
      <c r="E118" s="111">
        <f>IF('申請者リスト'!B65="","",'申請者リスト'!B65)</f>
      </c>
      <c r="F118" s="123">
        <f>IF('申請者リスト'!H65="","",'申請者リスト'!H65)</f>
      </c>
      <c r="G118" s="5" t="s">
        <v>24</v>
      </c>
      <c r="H118" s="5">
        <f>IF('申請者リスト'!I65="","",'申請者リスト'!I65)</f>
      </c>
      <c r="I118" s="5" t="s">
        <v>24</v>
      </c>
      <c r="J118" s="124">
        <f>IF('申請者リスト'!J65="","",'申請者リスト'!J65)</f>
      </c>
      <c r="K118" s="111">
        <f>IF('申請者リスト'!K65="","",'申請者リスト'!K65)</f>
      </c>
      <c r="L118" s="111">
        <f>IF('申請者リスト'!L65="","",'申請者リスト'!L65)</f>
      </c>
      <c r="M118" s="111">
        <f>IF('申請者リスト'!M65="","",'申請者リスト'!M65)</f>
      </c>
      <c r="N118" s="111">
        <f>IF('申請者リスト'!N65="","",'申請者リスト'!N65)</f>
      </c>
      <c r="O118" s="111">
        <f>IF('申請者リスト'!O65=0,"",'申請者リスト'!O65)</f>
      </c>
      <c r="P118" s="125"/>
      <c r="S118" s="57"/>
    </row>
    <row r="119" spans="1:16" ht="46.5" customHeight="1">
      <c r="A119" s="6">
        <v>3</v>
      </c>
      <c r="B119" s="115">
        <f t="shared" si="4"/>
      </c>
      <c r="C119" s="111">
        <f>IF('申請者リスト'!D66="","",'申請者リスト'!D66)</f>
      </c>
      <c r="D119" s="111">
        <f>IF('申請者リスト'!C66="","",'申請者リスト'!C66)</f>
      </c>
      <c r="E119" s="111">
        <f>IF('申請者リスト'!B66="","",'申請者リスト'!B66)</f>
      </c>
      <c r="F119" s="123">
        <f>IF('申請者リスト'!H66="","",'申請者リスト'!H66)</f>
      </c>
      <c r="G119" s="5" t="s">
        <v>24</v>
      </c>
      <c r="H119" s="5">
        <f>IF('申請者リスト'!I66="","",'申請者リスト'!I66)</f>
      </c>
      <c r="I119" s="5" t="s">
        <v>24</v>
      </c>
      <c r="J119" s="124">
        <f>IF('申請者リスト'!J66="","",'申請者リスト'!J66)</f>
      </c>
      <c r="K119" s="111">
        <f>IF('申請者リスト'!K66="","",'申請者リスト'!K66)</f>
      </c>
      <c r="L119" s="111">
        <f>IF('申請者リスト'!L66="","",'申請者リスト'!L66)</f>
      </c>
      <c r="M119" s="111">
        <f>IF('申請者リスト'!M66="","",'申請者リスト'!M66)</f>
      </c>
      <c r="N119" s="111">
        <f>IF('申請者リスト'!N66="","",'申請者リスト'!N66)</f>
      </c>
      <c r="O119" s="111">
        <f>IF('申請者リスト'!O66=0,"",'申請者リスト'!O66)</f>
      </c>
      <c r="P119" s="125"/>
    </row>
    <row r="120" spans="1:16" ht="46.5" customHeight="1">
      <c r="A120" s="6">
        <v>4</v>
      </c>
      <c r="B120" s="115">
        <f t="shared" si="4"/>
      </c>
      <c r="C120" s="111">
        <f>IF('申請者リスト'!D67="","",'申請者リスト'!D67)</f>
      </c>
      <c r="D120" s="111">
        <f>IF('申請者リスト'!C67="","",'申請者リスト'!C67)</f>
      </c>
      <c r="E120" s="111">
        <f>IF('申請者リスト'!B67="","",'申請者リスト'!B67)</f>
      </c>
      <c r="F120" s="123">
        <f>IF('申請者リスト'!H67="","",'申請者リスト'!H67)</f>
      </c>
      <c r="G120" s="5" t="s">
        <v>24</v>
      </c>
      <c r="H120" s="5">
        <f>IF('申請者リスト'!I67="","",'申請者リスト'!I67)</f>
      </c>
      <c r="I120" s="5" t="s">
        <v>24</v>
      </c>
      <c r="J120" s="124">
        <f>IF('申請者リスト'!J67="","",'申請者リスト'!J67)</f>
      </c>
      <c r="K120" s="111">
        <f>IF('申請者リスト'!K67="","",'申請者リスト'!K67)</f>
      </c>
      <c r="L120" s="111">
        <f>IF('申請者リスト'!L67="","",'申請者リスト'!L67)</f>
      </c>
      <c r="M120" s="111">
        <f>IF('申請者リスト'!M67="","",'申請者リスト'!M67)</f>
      </c>
      <c r="N120" s="111">
        <f>IF('申請者リスト'!N67="","",'申請者リスト'!N67)</f>
      </c>
      <c r="O120" s="111">
        <f>IF('申請者リスト'!O67=0,"",'申請者リスト'!O67)</f>
      </c>
      <c r="P120" s="125"/>
    </row>
    <row r="121" spans="1:16" ht="46.5" customHeight="1">
      <c r="A121" s="6">
        <v>5</v>
      </c>
      <c r="B121" s="115">
        <f t="shared" si="4"/>
      </c>
      <c r="C121" s="111">
        <f>IF('申請者リスト'!D68="","",'申請者リスト'!D68)</f>
      </c>
      <c r="D121" s="111">
        <f>IF('申請者リスト'!C68="","",'申請者リスト'!C68)</f>
      </c>
      <c r="E121" s="111">
        <f>IF('申請者リスト'!B68="","",'申請者リスト'!B68)</f>
      </c>
      <c r="F121" s="123">
        <f>IF('申請者リスト'!H68="","",'申請者リスト'!H68)</f>
      </c>
      <c r="G121" s="5" t="s">
        <v>24</v>
      </c>
      <c r="H121" s="5">
        <f>IF('申請者リスト'!I68="","",'申請者リスト'!I68)</f>
      </c>
      <c r="I121" s="5" t="s">
        <v>24</v>
      </c>
      <c r="J121" s="124">
        <f>IF('申請者リスト'!J68="","",'申請者リスト'!J68)</f>
      </c>
      <c r="K121" s="111">
        <f>IF('申請者リスト'!K68="","",'申請者リスト'!K68)</f>
      </c>
      <c r="L121" s="111">
        <f>IF('申請者リスト'!L68="","",'申請者リスト'!L68)</f>
      </c>
      <c r="M121" s="111">
        <f>IF('申請者リスト'!M68="","",'申請者リスト'!M68)</f>
      </c>
      <c r="N121" s="111">
        <f>IF('申請者リスト'!N68="","",'申請者リスト'!N68)</f>
      </c>
      <c r="O121" s="111">
        <f>IF('申請者リスト'!O68=0,"",'申請者リスト'!O68)</f>
      </c>
      <c r="P121" s="125"/>
    </row>
    <row r="122" spans="1:16" ht="46.5" customHeight="1">
      <c r="A122" s="6">
        <v>6</v>
      </c>
      <c r="B122" s="115">
        <f t="shared" si="4"/>
      </c>
      <c r="C122" s="111">
        <f>IF('申請者リスト'!D69="","",'申請者リスト'!D69)</f>
      </c>
      <c r="D122" s="111">
        <f>IF('申請者リスト'!C69="","",'申請者リスト'!C69)</f>
      </c>
      <c r="E122" s="111">
        <f>IF('申請者リスト'!B69="","",'申請者リスト'!B69)</f>
      </c>
      <c r="F122" s="123">
        <f>IF('申請者リスト'!H69="","",'申請者リスト'!H69)</f>
      </c>
      <c r="G122" s="5" t="s">
        <v>24</v>
      </c>
      <c r="H122" s="5">
        <f>IF('申請者リスト'!I69="","",'申請者リスト'!I69)</f>
      </c>
      <c r="I122" s="5" t="s">
        <v>24</v>
      </c>
      <c r="J122" s="124">
        <f>IF('申請者リスト'!J69="","",'申請者リスト'!J69)</f>
      </c>
      <c r="K122" s="111">
        <f>IF('申請者リスト'!K69="","",'申請者リスト'!K69)</f>
      </c>
      <c r="L122" s="111">
        <f>IF('申請者リスト'!L69="","",'申請者リスト'!L69)</f>
      </c>
      <c r="M122" s="111">
        <f>IF('申請者リスト'!M69="","",'申請者リスト'!M69)</f>
      </c>
      <c r="N122" s="111">
        <f>IF('申請者リスト'!N69="","",'申請者リスト'!N69)</f>
      </c>
      <c r="O122" s="111">
        <f>IF('申請者リスト'!O69=0,"",'申請者リスト'!O69)</f>
      </c>
      <c r="P122" s="125"/>
    </row>
    <row r="123" spans="1:16" ht="46.5" customHeight="1">
      <c r="A123" s="6">
        <v>7</v>
      </c>
      <c r="B123" s="115">
        <f t="shared" si="4"/>
      </c>
      <c r="C123" s="111">
        <f>IF('申請者リスト'!D70="","",'申請者リスト'!D70)</f>
      </c>
      <c r="D123" s="111">
        <f>IF('申請者リスト'!C70="","",'申請者リスト'!C70)</f>
      </c>
      <c r="E123" s="111">
        <f>IF('申請者リスト'!B70="","",'申請者リスト'!B70)</f>
      </c>
      <c r="F123" s="123">
        <f>IF('申請者リスト'!H70="","",'申請者リスト'!H70)</f>
      </c>
      <c r="G123" s="5" t="s">
        <v>24</v>
      </c>
      <c r="H123" s="5">
        <f>IF('申請者リスト'!I70="","",'申請者リスト'!I70)</f>
      </c>
      <c r="I123" s="5" t="s">
        <v>24</v>
      </c>
      <c r="J123" s="124">
        <f>IF('申請者リスト'!J70="","",'申請者リスト'!J70)</f>
      </c>
      <c r="K123" s="111">
        <f>IF('申請者リスト'!K70="","",'申請者リスト'!K70)</f>
      </c>
      <c r="L123" s="111">
        <f>IF('申請者リスト'!L70="","",'申請者リスト'!L70)</f>
      </c>
      <c r="M123" s="111">
        <f>IF('申請者リスト'!M70="","",'申請者リスト'!M70)</f>
      </c>
      <c r="N123" s="111">
        <f>IF('申請者リスト'!N70="","",'申請者リスト'!N70)</f>
      </c>
      <c r="O123" s="111">
        <f>IF('申請者リスト'!O70=0,"",'申請者リスト'!O70)</f>
      </c>
      <c r="P123" s="125"/>
    </row>
    <row r="124" spans="1:16" ht="46.5" customHeight="1">
      <c r="A124" s="6">
        <v>8</v>
      </c>
      <c r="B124" s="115">
        <f t="shared" si="4"/>
      </c>
      <c r="C124" s="111">
        <f>IF('申請者リスト'!D71="","",'申請者リスト'!D71)</f>
      </c>
      <c r="D124" s="111">
        <f>IF('申請者リスト'!C71="","",'申請者リスト'!C71)</f>
      </c>
      <c r="E124" s="111">
        <f>IF('申請者リスト'!B71="","",'申請者リスト'!B71)</f>
      </c>
      <c r="F124" s="123">
        <f>IF('申請者リスト'!H71="","",'申請者リスト'!H71)</f>
      </c>
      <c r="G124" s="5" t="s">
        <v>24</v>
      </c>
      <c r="H124" s="5">
        <f>IF('申請者リスト'!I71="","",'申請者リスト'!I71)</f>
      </c>
      <c r="I124" s="5" t="s">
        <v>24</v>
      </c>
      <c r="J124" s="124">
        <f>IF('申請者リスト'!J71="","",'申請者リスト'!J71)</f>
      </c>
      <c r="K124" s="111">
        <f>IF('申請者リスト'!K71="","",'申請者リスト'!K71)</f>
      </c>
      <c r="L124" s="111">
        <f>IF('申請者リスト'!L71="","",'申請者リスト'!L71)</f>
      </c>
      <c r="M124" s="111">
        <f>IF('申請者リスト'!M71="","",'申請者リスト'!M71)</f>
      </c>
      <c r="N124" s="111">
        <f>IF('申請者リスト'!N71="","",'申請者リスト'!N71)</f>
      </c>
      <c r="O124" s="111">
        <f>IF('申請者リスト'!O71=0,"",'申請者リスト'!O71)</f>
      </c>
      <c r="P124" s="125"/>
    </row>
    <row r="125" spans="1:16" ht="46.5" customHeight="1">
      <c r="A125" s="6">
        <v>9</v>
      </c>
      <c r="B125" s="115">
        <f t="shared" si="4"/>
      </c>
      <c r="C125" s="111">
        <f>IF('申請者リスト'!D72="","",'申請者リスト'!D72)</f>
      </c>
      <c r="D125" s="111">
        <f>IF('申請者リスト'!C72="","",'申請者リスト'!C72)</f>
      </c>
      <c r="E125" s="111">
        <f>IF('申請者リスト'!B72="","",'申請者リスト'!B72)</f>
      </c>
      <c r="F125" s="123">
        <f>IF('申請者リスト'!H72="","",'申請者リスト'!H72)</f>
      </c>
      <c r="G125" s="5" t="s">
        <v>24</v>
      </c>
      <c r="H125" s="5">
        <f>IF('申請者リスト'!I72="","",'申請者リスト'!I72)</f>
      </c>
      <c r="I125" s="5" t="s">
        <v>24</v>
      </c>
      <c r="J125" s="124">
        <f>IF('申請者リスト'!J72="","",'申請者リスト'!J72)</f>
      </c>
      <c r="K125" s="111">
        <f>IF('申請者リスト'!K72="","",'申請者リスト'!K72)</f>
      </c>
      <c r="L125" s="111">
        <f>IF('申請者リスト'!L72="","",'申請者リスト'!L72)</f>
      </c>
      <c r="M125" s="111">
        <f>IF('申請者リスト'!M72="","",'申請者リスト'!M72)</f>
      </c>
      <c r="N125" s="111">
        <f>IF('申請者リスト'!N72="","",'申請者リスト'!N72)</f>
      </c>
      <c r="O125" s="111">
        <f>IF('申請者リスト'!O72=0,"",'申請者リスト'!O72)</f>
      </c>
      <c r="P125" s="125"/>
    </row>
    <row r="126" spans="1:16" ht="46.5" customHeight="1">
      <c r="A126" s="6">
        <v>10</v>
      </c>
      <c r="B126" s="115">
        <f t="shared" si="4"/>
      </c>
      <c r="C126" s="111">
        <f>IF('申請者リスト'!D73="","",'申請者リスト'!D73)</f>
      </c>
      <c r="D126" s="111">
        <f>IF('申請者リスト'!C73="","",'申請者リスト'!C73)</f>
      </c>
      <c r="E126" s="111">
        <f>IF('申請者リスト'!B73="","",'申請者リスト'!B73)</f>
      </c>
      <c r="F126" s="123">
        <f>IF('申請者リスト'!H73="","",'申請者リスト'!H73)</f>
      </c>
      <c r="G126" s="5" t="s">
        <v>24</v>
      </c>
      <c r="H126" s="5">
        <f>IF('申請者リスト'!I73="","",'申請者リスト'!I73)</f>
      </c>
      <c r="I126" s="5" t="s">
        <v>24</v>
      </c>
      <c r="J126" s="124">
        <f>IF('申請者リスト'!J73="","",'申請者リスト'!J73)</f>
      </c>
      <c r="K126" s="111">
        <f>IF('申請者リスト'!K73="","",'申請者リスト'!K73)</f>
      </c>
      <c r="L126" s="111">
        <f>IF('申請者リスト'!L73="","",'申請者リスト'!L73)</f>
      </c>
      <c r="M126" s="111">
        <f>IF('申請者リスト'!M73="","",'申請者リスト'!M73)</f>
      </c>
      <c r="N126" s="111">
        <f>IF('申請者リスト'!N73="","",'申請者リスト'!N73)</f>
      </c>
      <c r="O126" s="111">
        <f>IF('申請者リスト'!O73=0,"",'申請者リスト'!O73)</f>
      </c>
      <c r="P126" s="125"/>
    </row>
    <row r="127" spans="1:16" ht="46.5" customHeight="1">
      <c r="A127" s="6">
        <v>11</v>
      </c>
      <c r="B127" s="115">
        <f t="shared" si="4"/>
      </c>
      <c r="C127" s="111">
        <f>IF('申請者リスト'!D74="","",'申請者リスト'!D74)</f>
      </c>
      <c r="D127" s="111">
        <f>IF('申請者リスト'!C74="","",'申請者リスト'!C74)</f>
      </c>
      <c r="E127" s="111">
        <f>IF('申請者リスト'!B74="","",'申請者リスト'!B74)</f>
      </c>
      <c r="F127" s="123">
        <f>IF('申請者リスト'!H74="","",'申請者リスト'!H74)</f>
      </c>
      <c r="G127" s="5" t="s">
        <v>24</v>
      </c>
      <c r="H127" s="5">
        <f>IF('申請者リスト'!I74="","",'申請者リスト'!I74)</f>
      </c>
      <c r="I127" s="5" t="s">
        <v>24</v>
      </c>
      <c r="J127" s="124">
        <f>IF('申請者リスト'!J74="","",'申請者リスト'!J74)</f>
      </c>
      <c r="K127" s="111">
        <f>IF('申請者リスト'!K74="","",'申請者リスト'!K74)</f>
      </c>
      <c r="L127" s="111">
        <f>IF('申請者リスト'!L74="","",'申請者リスト'!L74)</f>
      </c>
      <c r="M127" s="111">
        <f>IF('申請者リスト'!M74="","",'申請者リスト'!M74)</f>
      </c>
      <c r="N127" s="111">
        <f>IF('申請者リスト'!N74="","",'申請者リスト'!N74)</f>
      </c>
      <c r="O127" s="111">
        <f>IF('申請者リスト'!O74=0,"",'申請者リスト'!O74)</f>
      </c>
      <c r="P127" s="125"/>
    </row>
    <row r="128" spans="1:16" ht="46.5" customHeight="1">
      <c r="A128" s="6">
        <v>12</v>
      </c>
      <c r="B128" s="115">
        <f t="shared" si="4"/>
      </c>
      <c r="C128" s="111">
        <f>IF('申請者リスト'!D75="","",'申請者リスト'!D75)</f>
      </c>
      <c r="D128" s="111">
        <f>IF('申請者リスト'!C75="","",'申請者リスト'!C75)</f>
      </c>
      <c r="E128" s="111">
        <f>IF('申請者リスト'!B75="","",'申請者リスト'!B75)</f>
      </c>
      <c r="F128" s="123">
        <f>IF('申請者リスト'!H75="","",'申請者リスト'!H75)</f>
      </c>
      <c r="G128" s="5" t="s">
        <v>24</v>
      </c>
      <c r="H128" s="5">
        <f>IF('申請者リスト'!I75="","",'申請者リスト'!I75)</f>
      </c>
      <c r="I128" s="5" t="s">
        <v>24</v>
      </c>
      <c r="J128" s="124">
        <f>IF('申請者リスト'!J75="","",'申請者リスト'!J75)</f>
      </c>
      <c r="K128" s="111">
        <f>IF('申請者リスト'!K75="","",'申請者リスト'!K75)</f>
      </c>
      <c r="L128" s="111">
        <f>IF('申請者リスト'!L75="","",'申請者リスト'!L75)</f>
      </c>
      <c r="M128" s="111">
        <f>IF('申請者リスト'!M75="","",'申請者リスト'!M75)</f>
      </c>
      <c r="N128" s="111">
        <f>IF('申請者リスト'!N75="","",'申請者リスト'!N75)</f>
      </c>
      <c r="O128" s="111">
        <f>IF('申請者リスト'!O75=0,"",'申請者リスト'!O75)</f>
      </c>
      <c r="P128" s="125"/>
    </row>
    <row r="129" spans="1:16" ht="46.5" customHeight="1">
      <c r="A129" s="6">
        <v>13</v>
      </c>
      <c r="B129" s="115">
        <f t="shared" si="4"/>
      </c>
      <c r="C129" s="111">
        <f>IF('申請者リスト'!D76="","",'申請者リスト'!D76)</f>
      </c>
      <c r="D129" s="111">
        <f>IF('申請者リスト'!C76="","",'申請者リスト'!C76)</f>
      </c>
      <c r="E129" s="111">
        <f>IF('申請者リスト'!B76="","",'申請者リスト'!B76)</f>
      </c>
      <c r="F129" s="123">
        <f>IF('申請者リスト'!H76="","",'申請者リスト'!H76)</f>
      </c>
      <c r="G129" s="5" t="s">
        <v>24</v>
      </c>
      <c r="H129" s="5">
        <f>IF('申請者リスト'!I76="","",'申請者リスト'!I76)</f>
      </c>
      <c r="I129" s="5" t="s">
        <v>24</v>
      </c>
      <c r="J129" s="124">
        <f>IF('申請者リスト'!J76="","",'申請者リスト'!J76)</f>
      </c>
      <c r="K129" s="111">
        <f>IF('申請者リスト'!K76="","",'申請者リスト'!K76)</f>
      </c>
      <c r="L129" s="111">
        <f>IF('申請者リスト'!L76="","",'申請者リスト'!L76)</f>
      </c>
      <c r="M129" s="111">
        <f>IF('申請者リスト'!M76="","",'申請者リスト'!M76)</f>
      </c>
      <c r="N129" s="111">
        <f>IF('申請者リスト'!N76="","",'申請者リスト'!N76)</f>
      </c>
      <c r="O129" s="111">
        <f>IF('申請者リスト'!O76=0,"",'申請者リスト'!O76)</f>
      </c>
      <c r="P129" s="125"/>
    </row>
    <row r="130" spans="1:16" ht="46.5" customHeight="1">
      <c r="A130" s="6">
        <v>14</v>
      </c>
      <c r="B130" s="115">
        <f t="shared" si="4"/>
      </c>
      <c r="C130" s="111">
        <f>IF('申請者リスト'!D77="","",'申請者リスト'!D77)</f>
      </c>
      <c r="D130" s="111">
        <f>IF('申請者リスト'!C77="","",'申請者リスト'!C77)</f>
      </c>
      <c r="E130" s="111">
        <f>IF('申請者リスト'!B77="","",'申請者リスト'!B77)</f>
      </c>
      <c r="F130" s="123">
        <f>IF('申請者リスト'!H77="","",'申請者リスト'!H77)</f>
      </c>
      <c r="G130" s="5" t="s">
        <v>24</v>
      </c>
      <c r="H130" s="5">
        <f>IF('申請者リスト'!I77="","",'申請者リスト'!I77)</f>
      </c>
      <c r="I130" s="5" t="s">
        <v>24</v>
      </c>
      <c r="J130" s="124">
        <f>IF('申請者リスト'!J77="","",'申請者リスト'!J77)</f>
      </c>
      <c r="K130" s="111">
        <f>IF('申請者リスト'!K77="","",'申請者リスト'!K77)</f>
      </c>
      <c r="L130" s="111">
        <f>IF('申請者リスト'!L77="","",'申請者リスト'!L77)</f>
      </c>
      <c r="M130" s="111">
        <f>IF('申請者リスト'!M77="","",'申請者リスト'!M77)</f>
      </c>
      <c r="N130" s="111">
        <f>IF('申請者リスト'!N77="","",'申請者リスト'!N77)</f>
      </c>
      <c r="O130" s="111">
        <f>IF('申請者リスト'!O77=0,"",'申請者リスト'!O77)</f>
      </c>
      <c r="P130" s="125"/>
    </row>
    <row r="131" spans="1:16" ht="46.5" customHeight="1">
      <c r="A131" s="6">
        <v>15</v>
      </c>
      <c r="B131" s="115">
        <f t="shared" si="4"/>
      </c>
      <c r="C131" s="111">
        <f>IF('申請者リスト'!D78="","",'申請者リスト'!D78)</f>
      </c>
      <c r="D131" s="111">
        <f>IF('申請者リスト'!C78="","",'申請者リスト'!C78)</f>
      </c>
      <c r="E131" s="111">
        <f>IF('申請者リスト'!B78="","",'申請者リスト'!B78)</f>
      </c>
      <c r="F131" s="123">
        <f>IF('申請者リスト'!H78="","",'申請者リスト'!H78)</f>
      </c>
      <c r="G131" s="5" t="s">
        <v>24</v>
      </c>
      <c r="H131" s="5">
        <f>IF('申請者リスト'!I78="","",'申請者リスト'!I78)</f>
      </c>
      <c r="I131" s="5" t="s">
        <v>24</v>
      </c>
      <c r="J131" s="124">
        <f>IF('申請者リスト'!J78="","",'申請者リスト'!J78)</f>
      </c>
      <c r="K131" s="111">
        <f>IF('申請者リスト'!K78="","",'申請者リスト'!K78)</f>
      </c>
      <c r="L131" s="111">
        <f>IF('申請者リスト'!L78="","",'申請者リスト'!L78)</f>
      </c>
      <c r="M131" s="111">
        <f>IF('申請者リスト'!M78="","",'申請者リスト'!M78)</f>
      </c>
      <c r="N131" s="111">
        <f>IF('申請者リスト'!N78="","",'申請者リスト'!N78)</f>
      </c>
      <c r="O131" s="111">
        <f>IF('申請者リスト'!O78=0,"",'申請者リスト'!O78)</f>
      </c>
      <c r="P131" s="125"/>
    </row>
    <row r="132" spans="2:16" ht="13.5" customHeight="1">
      <c r="B132" s="16" t="str">
        <f>B24</f>
        <v>※１　学科の欄には、大学科名を記入する。</v>
      </c>
      <c r="C132" s="2"/>
      <c r="D132" s="119"/>
      <c r="E132" s="2"/>
      <c r="F132" s="2"/>
      <c r="G132" s="2"/>
      <c r="H132" s="2"/>
      <c r="I132" s="2"/>
      <c r="J132" s="2"/>
      <c r="K132" s="2"/>
      <c r="L132" s="2"/>
      <c r="M132" s="2"/>
      <c r="N132" s="2"/>
      <c r="O132" s="2"/>
      <c r="P132" s="2"/>
    </row>
    <row r="133" spans="2:16" ht="13.5" customHeight="1">
      <c r="B133" s="16" t="str">
        <f>B25</f>
        <v>※２　資格・試験等ランクの欄には、取得個数を記入する。</v>
      </c>
      <c r="C133" s="2"/>
      <c r="D133" s="119"/>
      <c r="E133" s="2"/>
      <c r="F133" s="2"/>
      <c r="G133" s="2"/>
      <c r="H133" s="2"/>
      <c r="I133" s="2"/>
      <c r="J133" s="2"/>
      <c r="K133" s="2"/>
      <c r="L133" s="2"/>
      <c r="M133" s="2"/>
      <c r="N133" s="2"/>
      <c r="O133" s="2"/>
      <c r="P133" s="2"/>
    </row>
    <row r="134" spans="2:16" ht="13.5" customHeight="1">
      <c r="B134" s="16" t="str">
        <f>B26</f>
        <v>※３　得点合計欄には、得点の合計を記入する。</v>
      </c>
      <c r="C134" s="2"/>
      <c r="D134" s="119"/>
      <c r="E134" s="2"/>
      <c r="F134" s="2"/>
      <c r="G134" s="2"/>
      <c r="H134" s="2"/>
      <c r="I134" s="2"/>
      <c r="J134" s="2"/>
      <c r="K134" s="2"/>
      <c r="L134" s="2"/>
      <c r="M134" s="2"/>
      <c r="N134" s="2"/>
      <c r="O134" s="2"/>
      <c r="P134" s="2"/>
    </row>
    <row r="135" spans="2:16" ht="13.5" customHeight="1">
      <c r="B135" s="112"/>
      <c r="C135" s="2"/>
      <c r="D135" s="119"/>
      <c r="E135" s="2"/>
      <c r="F135" s="2"/>
      <c r="G135" s="2"/>
      <c r="H135" s="2"/>
      <c r="I135" s="2"/>
      <c r="J135" s="2"/>
      <c r="K135" s="2"/>
      <c r="L135" s="2"/>
      <c r="M135" s="2"/>
      <c r="N135" s="2"/>
      <c r="O135" s="2"/>
      <c r="P135" s="2"/>
    </row>
    <row r="136" spans="2:16" ht="14.25">
      <c r="B136" s="116" t="s">
        <v>7</v>
      </c>
      <c r="C136" s="59"/>
      <c r="D136" s="120"/>
      <c r="E136" s="59"/>
      <c r="F136" s="59"/>
      <c r="G136" s="59"/>
      <c r="H136" s="176" t="s">
        <v>143</v>
      </c>
      <c r="I136" s="176"/>
      <c r="J136" s="61">
        <f>+J109</f>
        <v>0</v>
      </c>
      <c r="K136" s="59" t="s">
        <v>51</v>
      </c>
      <c r="L136" s="59"/>
      <c r="M136" s="60">
        <f>+M109</f>
        <v>0</v>
      </c>
      <c r="N136" s="59" t="s">
        <v>124</v>
      </c>
      <c r="O136" s="60">
        <f>+O109+1</f>
        <v>6</v>
      </c>
      <c r="P136" s="59" t="s">
        <v>52</v>
      </c>
    </row>
    <row r="137" spans="2:26" ht="9" customHeight="1">
      <c r="B137" s="117"/>
      <c r="C137" s="59"/>
      <c r="D137" s="120"/>
      <c r="E137" s="59"/>
      <c r="F137" s="59"/>
      <c r="G137" s="59"/>
      <c r="H137" s="59"/>
      <c r="I137" s="59"/>
      <c r="J137" s="59"/>
      <c r="K137" s="59"/>
      <c r="L137" s="59"/>
      <c r="M137" s="59"/>
      <c r="N137" s="59"/>
      <c r="O137" s="59"/>
      <c r="P137" s="59"/>
      <c r="R137" s="1"/>
      <c r="V137" s="2"/>
      <c r="W137" s="2"/>
      <c r="X137" s="2"/>
      <c r="Y137" s="2"/>
      <c r="Z137" s="2"/>
    </row>
    <row r="138" spans="2:16" ht="14.25">
      <c r="B138" s="177" t="s">
        <v>8</v>
      </c>
      <c r="C138" s="177"/>
      <c r="D138" s="177"/>
      <c r="E138" s="177"/>
      <c r="F138" s="177"/>
      <c r="G138" s="177"/>
      <c r="H138" s="177"/>
      <c r="I138" s="177"/>
      <c r="J138" s="177"/>
      <c r="K138" s="177"/>
      <c r="L138" s="177"/>
      <c r="M138" s="177"/>
      <c r="N138" s="177"/>
      <c r="O138" s="177"/>
      <c r="P138" s="177"/>
    </row>
    <row r="139" spans="2:16" ht="16.5" customHeight="1">
      <c r="B139" s="117"/>
      <c r="C139" s="59"/>
      <c r="D139" s="120"/>
      <c r="E139" s="59"/>
      <c r="F139" s="58" t="s">
        <v>55</v>
      </c>
      <c r="G139" s="58"/>
      <c r="H139" s="58"/>
      <c r="I139" s="165">
        <f>+I112</f>
        <v>0</v>
      </c>
      <c r="J139" s="165"/>
      <c r="K139" s="165"/>
      <c r="L139" s="165"/>
      <c r="M139" s="165"/>
      <c r="N139" s="165"/>
      <c r="O139" s="58" t="s">
        <v>115</v>
      </c>
      <c r="P139" s="58"/>
    </row>
    <row r="140" spans="2:16" ht="16.5" customHeight="1">
      <c r="B140" s="117"/>
      <c r="C140" s="59"/>
      <c r="D140" s="120"/>
      <c r="E140" s="59"/>
      <c r="F140" s="58" t="s">
        <v>144</v>
      </c>
      <c r="G140" s="58"/>
      <c r="H140" s="58"/>
      <c r="I140" s="58"/>
      <c r="J140" s="58"/>
      <c r="K140" s="86">
        <f>+K113</f>
        <v>0</v>
      </c>
      <c r="L140" s="58" t="s">
        <v>16</v>
      </c>
      <c r="M140" s="86">
        <f>+M113</f>
        <v>0</v>
      </c>
      <c r="N140" s="58" t="s">
        <v>56</v>
      </c>
      <c r="O140" s="86">
        <f>+O113</f>
        <v>0</v>
      </c>
      <c r="P140" s="58" t="s">
        <v>57</v>
      </c>
    </row>
    <row r="141" spans="2:16" ht="13.5" customHeight="1">
      <c r="B141" s="179" t="s">
        <v>134</v>
      </c>
      <c r="C141" s="151" t="s">
        <v>121</v>
      </c>
      <c r="D141" s="174" t="s">
        <v>129</v>
      </c>
      <c r="E141" s="178" t="s">
        <v>79</v>
      </c>
      <c r="F141" s="178" t="s">
        <v>126</v>
      </c>
      <c r="G141" s="178"/>
      <c r="H141" s="178"/>
      <c r="I141" s="178"/>
      <c r="J141" s="178"/>
      <c r="K141" s="163" t="s">
        <v>10</v>
      </c>
      <c r="L141" s="163"/>
      <c r="M141" s="163"/>
      <c r="N141" s="163"/>
      <c r="O141" s="180" t="s">
        <v>4</v>
      </c>
      <c r="P141" s="178" t="s">
        <v>11</v>
      </c>
    </row>
    <row r="142" spans="2:16" ht="12" customHeight="1">
      <c r="B142" s="179"/>
      <c r="C142" s="151"/>
      <c r="D142" s="174"/>
      <c r="E142" s="178"/>
      <c r="F142" s="178"/>
      <c r="G142" s="178"/>
      <c r="H142" s="178"/>
      <c r="I142" s="178"/>
      <c r="J142" s="178"/>
      <c r="K142" s="45" t="s">
        <v>12</v>
      </c>
      <c r="L142" s="45" t="s">
        <v>13</v>
      </c>
      <c r="M142" s="45" t="s">
        <v>14</v>
      </c>
      <c r="N142" s="45" t="s">
        <v>15</v>
      </c>
      <c r="O142" s="154"/>
      <c r="P142" s="178"/>
    </row>
    <row r="143" spans="2:16" ht="12" customHeight="1">
      <c r="B143" s="179"/>
      <c r="C143" s="151"/>
      <c r="D143" s="174"/>
      <c r="E143" s="178"/>
      <c r="F143" s="178"/>
      <c r="G143" s="178"/>
      <c r="H143" s="178"/>
      <c r="I143" s="178"/>
      <c r="J143" s="178"/>
      <c r="K143" s="46">
        <v>6</v>
      </c>
      <c r="L143" s="46">
        <v>3</v>
      </c>
      <c r="M143" s="46">
        <v>2</v>
      </c>
      <c r="N143" s="46">
        <v>1</v>
      </c>
      <c r="O143" s="155"/>
      <c r="P143" s="178"/>
    </row>
    <row r="144" spans="1:19" ht="46.5" customHeight="1">
      <c r="A144" s="6">
        <v>1</v>
      </c>
      <c r="B144" s="115">
        <f>IF(E144="","",B131+1)</f>
      </c>
      <c r="C144" s="111">
        <f>IF('申請者リスト'!D79="","",'申請者リスト'!D79)</f>
      </c>
      <c r="D144" s="111">
        <f>IF('申請者リスト'!C79="","",'申請者リスト'!C79)</f>
      </c>
      <c r="E144" s="111">
        <f>IF('申請者リスト'!B79="","",'申請者リスト'!B79)</f>
      </c>
      <c r="F144" s="123">
        <f>IF('申請者リスト'!H79="","",'申請者リスト'!H79)</f>
      </c>
      <c r="G144" s="5" t="s">
        <v>24</v>
      </c>
      <c r="H144" s="5">
        <f>IF('申請者リスト'!I79="","",'申請者リスト'!I79)</f>
      </c>
      <c r="I144" s="5" t="s">
        <v>24</v>
      </c>
      <c r="J144" s="124">
        <f>IF('申請者リスト'!J79="","",'申請者リスト'!J79)</f>
      </c>
      <c r="K144" s="111">
        <f>IF('申請者リスト'!K79="","",'申請者リスト'!K79)</f>
      </c>
      <c r="L144" s="111">
        <f>IF('申請者リスト'!L79="","",'申請者リスト'!L79)</f>
      </c>
      <c r="M144" s="111">
        <f>IF('申請者リスト'!M79="","",'申請者リスト'!M79)</f>
      </c>
      <c r="N144" s="111">
        <f>IF('申請者リスト'!N79="","",'申請者リスト'!N79)</f>
      </c>
      <c r="O144" s="111">
        <f>IF('申請者リスト'!O79=0,"",'申請者リスト'!O79)</f>
      </c>
      <c r="P144" s="125"/>
      <c r="S144" s="17"/>
    </row>
    <row r="145" spans="1:19" ht="46.5" customHeight="1">
      <c r="A145" s="6">
        <v>2</v>
      </c>
      <c r="B145" s="115">
        <f aca="true" t="shared" si="5" ref="B145:B158">IF(E145="","",B144+1)</f>
      </c>
      <c r="C145" s="111">
        <f>IF('申請者リスト'!D80="","",'申請者リスト'!D80)</f>
      </c>
      <c r="D145" s="111">
        <f>IF('申請者リスト'!C80="","",'申請者リスト'!C80)</f>
      </c>
      <c r="E145" s="111">
        <f>IF('申請者リスト'!B80="","",'申請者リスト'!B80)</f>
      </c>
      <c r="F145" s="123">
        <f>IF('申請者リスト'!H80="","",'申請者リスト'!H80)</f>
      </c>
      <c r="G145" s="5" t="s">
        <v>24</v>
      </c>
      <c r="H145" s="5">
        <f>IF('申請者リスト'!I80="","",'申請者リスト'!I80)</f>
      </c>
      <c r="I145" s="5" t="s">
        <v>24</v>
      </c>
      <c r="J145" s="124">
        <f>IF('申請者リスト'!J80="","",'申請者リスト'!J80)</f>
      </c>
      <c r="K145" s="111">
        <f>IF('申請者リスト'!K80="","",'申請者リスト'!K80)</f>
      </c>
      <c r="L145" s="111">
        <f>IF('申請者リスト'!L80="","",'申請者リスト'!L80)</f>
      </c>
      <c r="M145" s="111">
        <f>IF('申請者リスト'!M80="","",'申請者リスト'!M80)</f>
      </c>
      <c r="N145" s="111">
        <f>IF('申請者リスト'!N80="","",'申請者リスト'!N80)</f>
      </c>
      <c r="O145" s="111">
        <f>IF('申請者リスト'!O80=0,"",'申請者リスト'!O80)</f>
      </c>
      <c r="P145" s="125"/>
      <c r="S145" s="57"/>
    </row>
    <row r="146" spans="1:16" ht="46.5" customHeight="1">
      <c r="A146" s="6">
        <v>3</v>
      </c>
      <c r="B146" s="115">
        <f t="shared" si="5"/>
      </c>
      <c r="C146" s="111">
        <f>IF('申請者リスト'!D81="","",'申請者リスト'!D81)</f>
      </c>
      <c r="D146" s="111">
        <f>IF('申請者リスト'!C81="","",'申請者リスト'!C81)</f>
      </c>
      <c r="E146" s="111">
        <f>IF('申請者リスト'!B81="","",'申請者リスト'!B81)</f>
      </c>
      <c r="F146" s="123">
        <f>IF('申請者リスト'!H81="","",'申請者リスト'!H81)</f>
      </c>
      <c r="G146" s="5" t="s">
        <v>24</v>
      </c>
      <c r="H146" s="5">
        <f>IF('申請者リスト'!I81="","",'申請者リスト'!I81)</f>
      </c>
      <c r="I146" s="5" t="s">
        <v>24</v>
      </c>
      <c r="J146" s="124">
        <f>IF('申請者リスト'!J81="","",'申請者リスト'!J81)</f>
      </c>
      <c r="K146" s="111">
        <f>IF('申請者リスト'!K81="","",'申請者リスト'!K81)</f>
      </c>
      <c r="L146" s="111">
        <f>IF('申請者リスト'!L81="","",'申請者リスト'!L81)</f>
      </c>
      <c r="M146" s="111">
        <f>IF('申請者リスト'!M81="","",'申請者リスト'!M81)</f>
      </c>
      <c r="N146" s="111">
        <f>IF('申請者リスト'!N81="","",'申請者リスト'!N81)</f>
      </c>
      <c r="O146" s="111">
        <f>IF('申請者リスト'!O81=0,"",'申請者リスト'!O81)</f>
      </c>
      <c r="P146" s="125"/>
    </row>
    <row r="147" spans="1:16" ht="46.5" customHeight="1">
      <c r="A147" s="6">
        <v>4</v>
      </c>
      <c r="B147" s="115">
        <f t="shared" si="5"/>
      </c>
      <c r="C147" s="111">
        <f>IF('申請者リスト'!D82="","",'申請者リスト'!D82)</f>
      </c>
      <c r="D147" s="111">
        <f>IF('申請者リスト'!C82="","",'申請者リスト'!C82)</f>
      </c>
      <c r="E147" s="111">
        <f>IF('申請者リスト'!B82="","",'申請者リスト'!B82)</f>
      </c>
      <c r="F147" s="123">
        <f>IF('申請者リスト'!H82="","",'申請者リスト'!H82)</f>
      </c>
      <c r="G147" s="5" t="s">
        <v>24</v>
      </c>
      <c r="H147" s="5">
        <f>IF('申請者リスト'!I82="","",'申請者リスト'!I82)</f>
      </c>
      <c r="I147" s="5" t="s">
        <v>24</v>
      </c>
      <c r="J147" s="124">
        <f>IF('申請者リスト'!J82="","",'申請者リスト'!J82)</f>
      </c>
      <c r="K147" s="111">
        <f>IF('申請者リスト'!K82="","",'申請者リスト'!K82)</f>
      </c>
      <c r="L147" s="111">
        <f>IF('申請者リスト'!L82="","",'申請者リスト'!L82)</f>
      </c>
      <c r="M147" s="111">
        <f>IF('申請者リスト'!M82="","",'申請者リスト'!M82)</f>
      </c>
      <c r="N147" s="111">
        <f>IF('申請者リスト'!N82="","",'申請者リスト'!N82)</f>
      </c>
      <c r="O147" s="111">
        <f>IF('申請者リスト'!O82=0,"",'申請者リスト'!O82)</f>
      </c>
      <c r="P147" s="125"/>
    </row>
    <row r="148" spans="1:16" ht="46.5" customHeight="1">
      <c r="A148" s="6">
        <v>5</v>
      </c>
      <c r="B148" s="115">
        <f t="shared" si="5"/>
      </c>
      <c r="C148" s="111">
        <f>IF('申請者リスト'!D83="","",'申請者リスト'!D83)</f>
      </c>
      <c r="D148" s="111">
        <f>IF('申請者リスト'!C83="","",'申請者リスト'!C83)</f>
      </c>
      <c r="E148" s="111">
        <f>IF('申請者リスト'!B83="","",'申請者リスト'!B83)</f>
      </c>
      <c r="F148" s="123">
        <f>IF('申請者リスト'!H83="","",'申請者リスト'!H83)</f>
      </c>
      <c r="G148" s="5" t="s">
        <v>24</v>
      </c>
      <c r="H148" s="5">
        <f>IF('申請者リスト'!I83="","",'申請者リスト'!I83)</f>
      </c>
      <c r="I148" s="5" t="s">
        <v>24</v>
      </c>
      <c r="J148" s="124">
        <f>IF('申請者リスト'!J83="","",'申請者リスト'!J83)</f>
      </c>
      <c r="K148" s="111">
        <f>IF('申請者リスト'!K83="","",'申請者リスト'!K83)</f>
      </c>
      <c r="L148" s="111">
        <f>IF('申請者リスト'!L83="","",'申請者リスト'!L83)</f>
      </c>
      <c r="M148" s="111">
        <f>IF('申請者リスト'!M83="","",'申請者リスト'!M83)</f>
      </c>
      <c r="N148" s="111">
        <f>IF('申請者リスト'!N83="","",'申請者リスト'!N83)</f>
      </c>
      <c r="O148" s="111">
        <f>IF('申請者リスト'!O83=0,"",'申請者リスト'!O83)</f>
      </c>
      <c r="P148" s="125"/>
    </row>
    <row r="149" spans="1:16" ht="46.5" customHeight="1">
      <c r="A149" s="6">
        <v>6</v>
      </c>
      <c r="B149" s="115">
        <f t="shared" si="5"/>
      </c>
      <c r="C149" s="111">
        <f>IF('申請者リスト'!D84="","",'申請者リスト'!D84)</f>
      </c>
      <c r="D149" s="111">
        <f>IF('申請者リスト'!C84="","",'申請者リスト'!C84)</f>
      </c>
      <c r="E149" s="111">
        <f>IF('申請者リスト'!B84="","",'申請者リスト'!B84)</f>
      </c>
      <c r="F149" s="123">
        <f>IF('申請者リスト'!H84="","",'申請者リスト'!H84)</f>
      </c>
      <c r="G149" s="5" t="s">
        <v>24</v>
      </c>
      <c r="H149" s="5">
        <f>IF('申請者リスト'!I84="","",'申請者リスト'!I84)</f>
      </c>
      <c r="I149" s="5" t="s">
        <v>24</v>
      </c>
      <c r="J149" s="124">
        <f>IF('申請者リスト'!J84="","",'申請者リスト'!J84)</f>
      </c>
      <c r="K149" s="111">
        <f>IF('申請者リスト'!K84="","",'申請者リスト'!K84)</f>
      </c>
      <c r="L149" s="111">
        <f>IF('申請者リスト'!L84="","",'申請者リスト'!L84)</f>
      </c>
      <c r="M149" s="111">
        <f>IF('申請者リスト'!M84="","",'申請者リスト'!M84)</f>
      </c>
      <c r="N149" s="111">
        <f>IF('申請者リスト'!N84="","",'申請者リスト'!N84)</f>
      </c>
      <c r="O149" s="111">
        <f>IF('申請者リスト'!O84=0,"",'申請者リスト'!O84)</f>
      </c>
      <c r="P149" s="125"/>
    </row>
    <row r="150" spans="1:16" ht="46.5" customHeight="1">
      <c r="A150" s="6">
        <v>7</v>
      </c>
      <c r="B150" s="115">
        <f t="shared" si="5"/>
      </c>
      <c r="C150" s="111">
        <f>IF('申請者リスト'!D85="","",'申請者リスト'!D85)</f>
      </c>
      <c r="D150" s="111">
        <f>IF('申請者リスト'!C85="","",'申請者リスト'!C85)</f>
      </c>
      <c r="E150" s="111">
        <f>IF('申請者リスト'!B85="","",'申請者リスト'!B85)</f>
      </c>
      <c r="F150" s="123">
        <f>IF('申請者リスト'!H85="","",'申請者リスト'!H85)</f>
      </c>
      <c r="G150" s="5" t="s">
        <v>24</v>
      </c>
      <c r="H150" s="5">
        <f>IF('申請者リスト'!I85="","",'申請者リスト'!I85)</f>
      </c>
      <c r="I150" s="5" t="s">
        <v>24</v>
      </c>
      <c r="J150" s="124">
        <f>IF('申請者リスト'!J85="","",'申請者リスト'!J85)</f>
      </c>
      <c r="K150" s="111">
        <f>IF('申請者リスト'!K85="","",'申請者リスト'!K85)</f>
      </c>
      <c r="L150" s="111">
        <f>IF('申請者リスト'!L85="","",'申請者リスト'!L85)</f>
      </c>
      <c r="M150" s="111">
        <f>IF('申請者リスト'!M85="","",'申請者リスト'!M85)</f>
      </c>
      <c r="N150" s="111">
        <f>IF('申請者リスト'!N85="","",'申請者リスト'!N85)</f>
      </c>
      <c r="O150" s="111">
        <f>IF('申請者リスト'!O85=0,"",'申請者リスト'!O85)</f>
      </c>
      <c r="P150" s="125"/>
    </row>
    <row r="151" spans="1:16" ht="46.5" customHeight="1">
      <c r="A151" s="6">
        <v>8</v>
      </c>
      <c r="B151" s="115">
        <f t="shared" si="5"/>
      </c>
      <c r="C151" s="111">
        <f>IF('申請者リスト'!D86="","",'申請者リスト'!D86)</f>
      </c>
      <c r="D151" s="111">
        <f>IF('申請者リスト'!C86="","",'申請者リスト'!C86)</f>
      </c>
      <c r="E151" s="111">
        <f>IF('申請者リスト'!B86="","",'申請者リスト'!B86)</f>
      </c>
      <c r="F151" s="123">
        <f>IF('申請者リスト'!H86="","",'申請者リスト'!H86)</f>
      </c>
      <c r="G151" s="5" t="s">
        <v>24</v>
      </c>
      <c r="H151" s="5">
        <f>IF('申請者リスト'!I86="","",'申請者リスト'!I86)</f>
      </c>
      <c r="I151" s="5" t="s">
        <v>24</v>
      </c>
      <c r="J151" s="124">
        <f>IF('申請者リスト'!J86="","",'申請者リスト'!J86)</f>
      </c>
      <c r="K151" s="111">
        <f>IF('申請者リスト'!K86="","",'申請者リスト'!K86)</f>
      </c>
      <c r="L151" s="111">
        <f>IF('申請者リスト'!L86="","",'申請者リスト'!L86)</f>
      </c>
      <c r="M151" s="111">
        <f>IF('申請者リスト'!M86="","",'申請者リスト'!M86)</f>
      </c>
      <c r="N151" s="111">
        <f>IF('申請者リスト'!N86="","",'申請者リスト'!N86)</f>
      </c>
      <c r="O151" s="111">
        <f>IF('申請者リスト'!O86=0,"",'申請者リスト'!O86)</f>
      </c>
      <c r="P151" s="125"/>
    </row>
    <row r="152" spans="1:16" ht="46.5" customHeight="1">
      <c r="A152" s="6">
        <v>9</v>
      </c>
      <c r="B152" s="115">
        <f t="shared" si="5"/>
      </c>
      <c r="C152" s="111">
        <f>IF('申請者リスト'!D87="","",'申請者リスト'!D87)</f>
      </c>
      <c r="D152" s="111">
        <f>IF('申請者リスト'!C87="","",'申請者リスト'!C87)</f>
      </c>
      <c r="E152" s="111">
        <f>IF('申請者リスト'!B87="","",'申請者リスト'!B87)</f>
      </c>
      <c r="F152" s="123">
        <f>IF('申請者リスト'!H87="","",'申請者リスト'!H87)</f>
      </c>
      <c r="G152" s="5" t="s">
        <v>24</v>
      </c>
      <c r="H152" s="5">
        <f>IF('申請者リスト'!I87="","",'申請者リスト'!I87)</f>
      </c>
      <c r="I152" s="5" t="s">
        <v>24</v>
      </c>
      <c r="J152" s="124">
        <f>IF('申請者リスト'!J87="","",'申請者リスト'!J87)</f>
      </c>
      <c r="K152" s="111">
        <f>IF('申請者リスト'!K87="","",'申請者リスト'!K87)</f>
      </c>
      <c r="L152" s="111">
        <f>IF('申請者リスト'!L87="","",'申請者リスト'!L87)</f>
      </c>
      <c r="M152" s="111">
        <f>IF('申請者リスト'!M87="","",'申請者リスト'!M87)</f>
      </c>
      <c r="N152" s="111">
        <f>IF('申請者リスト'!N87="","",'申請者リスト'!N87)</f>
      </c>
      <c r="O152" s="111">
        <f>IF('申請者リスト'!O87=0,"",'申請者リスト'!O87)</f>
      </c>
      <c r="P152" s="125"/>
    </row>
    <row r="153" spans="1:16" ht="46.5" customHeight="1">
      <c r="A153" s="6">
        <v>10</v>
      </c>
      <c r="B153" s="115">
        <f t="shared" si="5"/>
      </c>
      <c r="C153" s="111">
        <f>IF('申請者リスト'!D88="","",'申請者リスト'!D88)</f>
      </c>
      <c r="D153" s="111">
        <f>IF('申請者リスト'!C88="","",'申請者リスト'!C88)</f>
      </c>
      <c r="E153" s="111">
        <f>IF('申請者リスト'!B88="","",'申請者リスト'!B88)</f>
      </c>
      <c r="F153" s="123">
        <f>IF('申請者リスト'!H88="","",'申請者リスト'!H88)</f>
      </c>
      <c r="G153" s="5" t="s">
        <v>24</v>
      </c>
      <c r="H153" s="5">
        <f>IF('申請者リスト'!I88="","",'申請者リスト'!I88)</f>
      </c>
      <c r="I153" s="5" t="s">
        <v>24</v>
      </c>
      <c r="J153" s="124">
        <f>IF('申請者リスト'!J88="","",'申請者リスト'!J88)</f>
      </c>
      <c r="K153" s="111">
        <f>IF('申請者リスト'!K88="","",'申請者リスト'!K88)</f>
      </c>
      <c r="L153" s="111">
        <f>IF('申請者リスト'!L88="","",'申請者リスト'!L88)</f>
      </c>
      <c r="M153" s="111">
        <f>IF('申請者リスト'!M88="","",'申請者リスト'!M88)</f>
      </c>
      <c r="N153" s="111">
        <f>IF('申請者リスト'!N88="","",'申請者リスト'!N88)</f>
      </c>
      <c r="O153" s="111">
        <f>IF('申請者リスト'!O88=0,"",'申請者リスト'!O88)</f>
      </c>
      <c r="P153" s="125"/>
    </row>
    <row r="154" spans="1:16" ht="46.5" customHeight="1">
      <c r="A154" s="6">
        <v>11</v>
      </c>
      <c r="B154" s="115">
        <f t="shared" si="5"/>
      </c>
      <c r="C154" s="111">
        <f>IF('申請者リスト'!D89="","",'申請者リスト'!D89)</f>
      </c>
      <c r="D154" s="111">
        <f>IF('申請者リスト'!C89="","",'申請者リスト'!C89)</f>
      </c>
      <c r="E154" s="111">
        <f>IF('申請者リスト'!B89="","",'申請者リスト'!B89)</f>
      </c>
      <c r="F154" s="123">
        <f>IF('申請者リスト'!H89="","",'申請者リスト'!H89)</f>
      </c>
      <c r="G154" s="5" t="s">
        <v>24</v>
      </c>
      <c r="H154" s="5">
        <f>IF('申請者リスト'!I89="","",'申請者リスト'!I89)</f>
      </c>
      <c r="I154" s="5" t="s">
        <v>24</v>
      </c>
      <c r="J154" s="124">
        <f>IF('申請者リスト'!J89="","",'申請者リスト'!J89)</f>
      </c>
      <c r="K154" s="111">
        <f>IF('申請者リスト'!K89="","",'申請者リスト'!K89)</f>
      </c>
      <c r="L154" s="111">
        <f>IF('申請者リスト'!L89="","",'申請者リスト'!L89)</f>
      </c>
      <c r="M154" s="111">
        <f>IF('申請者リスト'!M89="","",'申請者リスト'!M89)</f>
      </c>
      <c r="N154" s="111">
        <f>IF('申請者リスト'!N89="","",'申請者リスト'!N89)</f>
      </c>
      <c r="O154" s="111">
        <f>IF('申請者リスト'!O89=0,"",'申請者リスト'!O89)</f>
      </c>
      <c r="P154" s="125"/>
    </row>
    <row r="155" spans="1:16" ht="46.5" customHeight="1">
      <c r="A155" s="6">
        <v>12</v>
      </c>
      <c r="B155" s="115">
        <f t="shared" si="5"/>
      </c>
      <c r="C155" s="111">
        <f>IF('申請者リスト'!D90="","",'申請者リスト'!D90)</f>
      </c>
      <c r="D155" s="111">
        <f>IF('申請者リスト'!C90="","",'申請者リスト'!C90)</f>
      </c>
      <c r="E155" s="111">
        <f>IF('申請者リスト'!B90="","",'申請者リスト'!B90)</f>
      </c>
      <c r="F155" s="123">
        <f>IF('申請者リスト'!H90="","",'申請者リスト'!H90)</f>
      </c>
      <c r="G155" s="5" t="s">
        <v>24</v>
      </c>
      <c r="H155" s="5">
        <f>IF('申請者リスト'!I90="","",'申請者リスト'!I90)</f>
      </c>
      <c r="I155" s="5" t="s">
        <v>24</v>
      </c>
      <c r="J155" s="124">
        <f>IF('申請者リスト'!J90="","",'申請者リスト'!J90)</f>
      </c>
      <c r="K155" s="111">
        <f>IF('申請者リスト'!K90="","",'申請者リスト'!K90)</f>
      </c>
      <c r="L155" s="111">
        <f>IF('申請者リスト'!L90="","",'申請者リスト'!L90)</f>
      </c>
      <c r="M155" s="111">
        <f>IF('申請者リスト'!M90="","",'申請者リスト'!M90)</f>
      </c>
      <c r="N155" s="111">
        <f>IF('申請者リスト'!N90="","",'申請者リスト'!N90)</f>
      </c>
      <c r="O155" s="111">
        <f>IF('申請者リスト'!O90=0,"",'申請者リスト'!O90)</f>
      </c>
      <c r="P155" s="125"/>
    </row>
    <row r="156" spans="1:16" ht="46.5" customHeight="1">
      <c r="A156" s="6">
        <v>13</v>
      </c>
      <c r="B156" s="115">
        <f t="shared" si="5"/>
      </c>
      <c r="C156" s="111">
        <f>IF('申請者リスト'!D91="","",'申請者リスト'!D91)</f>
      </c>
      <c r="D156" s="111">
        <f>IF('申請者リスト'!C91="","",'申請者リスト'!C91)</f>
      </c>
      <c r="E156" s="111">
        <f>IF('申請者リスト'!B91="","",'申請者リスト'!B91)</f>
      </c>
      <c r="F156" s="123">
        <f>IF('申請者リスト'!H91="","",'申請者リスト'!H91)</f>
      </c>
      <c r="G156" s="5" t="s">
        <v>24</v>
      </c>
      <c r="H156" s="5">
        <f>IF('申請者リスト'!I91="","",'申請者リスト'!I91)</f>
      </c>
      <c r="I156" s="5" t="s">
        <v>24</v>
      </c>
      <c r="J156" s="124">
        <f>IF('申請者リスト'!J91="","",'申請者リスト'!J91)</f>
      </c>
      <c r="K156" s="111">
        <f>IF('申請者リスト'!K91="","",'申請者リスト'!K91)</f>
      </c>
      <c r="L156" s="111">
        <f>IF('申請者リスト'!L91="","",'申請者リスト'!L91)</f>
      </c>
      <c r="M156" s="111">
        <f>IF('申請者リスト'!M91="","",'申請者リスト'!M91)</f>
      </c>
      <c r="N156" s="111">
        <f>IF('申請者リスト'!N91="","",'申請者リスト'!N91)</f>
      </c>
      <c r="O156" s="111">
        <f>IF('申請者リスト'!O91=0,"",'申請者リスト'!O91)</f>
      </c>
      <c r="P156" s="125"/>
    </row>
    <row r="157" spans="1:16" ht="46.5" customHeight="1">
      <c r="A157" s="6">
        <v>14</v>
      </c>
      <c r="B157" s="115">
        <f t="shared" si="5"/>
      </c>
      <c r="C157" s="111">
        <f>IF('申請者リスト'!D92="","",'申請者リスト'!D92)</f>
      </c>
      <c r="D157" s="111">
        <f>IF('申請者リスト'!C92="","",'申請者リスト'!C92)</f>
      </c>
      <c r="E157" s="111">
        <f>IF('申請者リスト'!B92="","",'申請者リスト'!B92)</f>
      </c>
      <c r="F157" s="123">
        <f>IF('申請者リスト'!H92="","",'申請者リスト'!H92)</f>
      </c>
      <c r="G157" s="5" t="s">
        <v>24</v>
      </c>
      <c r="H157" s="5">
        <f>IF('申請者リスト'!I92="","",'申請者リスト'!I92)</f>
      </c>
      <c r="I157" s="5" t="s">
        <v>24</v>
      </c>
      <c r="J157" s="124">
        <f>IF('申請者リスト'!J92="","",'申請者リスト'!J92)</f>
      </c>
      <c r="K157" s="111">
        <f>IF('申請者リスト'!K92="","",'申請者リスト'!K92)</f>
      </c>
      <c r="L157" s="111">
        <f>IF('申請者リスト'!L92="","",'申請者リスト'!L92)</f>
      </c>
      <c r="M157" s="111">
        <f>IF('申請者リスト'!M92="","",'申請者リスト'!M92)</f>
      </c>
      <c r="N157" s="111">
        <f>IF('申請者リスト'!N92="","",'申請者リスト'!N92)</f>
      </c>
      <c r="O157" s="111">
        <f>IF('申請者リスト'!O92=0,"",'申請者リスト'!O92)</f>
      </c>
      <c r="P157" s="125"/>
    </row>
    <row r="158" spans="1:16" ht="46.5" customHeight="1">
      <c r="A158" s="6">
        <v>15</v>
      </c>
      <c r="B158" s="115">
        <f t="shared" si="5"/>
      </c>
      <c r="C158" s="111">
        <f>IF('申請者リスト'!D93="","",'申請者リスト'!D93)</f>
      </c>
      <c r="D158" s="111">
        <f>IF('申請者リスト'!C93="","",'申請者リスト'!C93)</f>
      </c>
      <c r="E158" s="111">
        <f>IF('申請者リスト'!B93="","",'申請者リスト'!B93)</f>
      </c>
      <c r="F158" s="123">
        <f>IF('申請者リスト'!H93="","",'申請者リスト'!H93)</f>
      </c>
      <c r="G158" s="5" t="s">
        <v>24</v>
      </c>
      <c r="H158" s="5">
        <f>IF('申請者リスト'!I93="","",'申請者リスト'!I93)</f>
      </c>
      <c r="I158" s="5" t="s">
        <v>24</v>
      </c>
      <c r="J158" s="124">
        <f>IF('申請者リスト'!J93="","",'申請者リスト'!J93)</f>
      </c>
      <c r="K158" s="111">
        <f>IF('申請者リスト'!K93="","",'申請者リスト'!K93)</f>
      </c>
      <c r="L158" s="111">
        <f>IF('申請者リスト'!L93="","",'申請者リスト'!L93)</f>
      </c>
      <c r="M158" s="111">
        <f>IF('申請者リスト'!M93="","",'申請者リスト'!M93)</f>
      </c>
      <c r="N158" s="111">
        <f>IF('申請者リスト'!N93="","",'申請者リスト'!N93)</f>
      </c>
      <c r="O158" s="111">
        <f>IF('申請者リスト'!O93=0,"",'申請者リスト'!O93)</f>
      </c>
      <c r="P158" s="125"/>
    </row>
    <row r="159" spans="2:16" ht="13.5" customHeight="1">
      <c r="B159" s="16" t="str">
        <f>B24</f>
        <v>※１　学科の欄には、大学科名を記入する。</v>
      </c>
      <c r="C159" s="2"/>
      <c r="D159" s="119"/>
      <c r="E159" s="2"/>
      <c r="F159" s="2"/>
      <c r="G159" s="2"/>
      <c r="H159" s="2"/>
      <c r="I159" s="2"/>
      <c r="J159" s="2"/>
      <c r="K159" s="2"/>
      <c r="L159" s="2"/>
      <c r="M159" s="2"/>
      <c r="N159" s="2"/>
      <c r="O159" s="2"/>
      <c r="P159" s="2"/>
    </row>
    <row r="160" spans="2:16" ht="13.5" customHeight="1">
      <c r="B160" s="16" t="str">
        <f>B25</f>
        <v>※２　資格・試験等ランクの欄には、取得個数を記入する。</v>
      </c>
      <c r="C160" s="2"/>
      <c r="D160" s="119"/>
      <c r="E160" s="2"/>
      <c r="F160" s="2"/>
      <c r="G160" s="2"/>
      <c r="H160" s="2"/>
      <c r="I160" s="2"/>
      <c r="J160" s="2"/>
      <c r="K160" s="2"/>
      <c r="L160" s="2"/>
      <c r="M160" s="2"/>
      <c r="N160" s="2"/>
      <c r="O160" s="2"/>
      <c r="P160" s="2"/>
    </row>
    <row r="161" spans="2:16" ht="13.5" customHeight="1">
      <c r="B161" s="16" t="str">
        <f>B26</f>
        <v>※３　得点合計欄には、得点の合計を記入する。</v>
      </c>
      <c r="C161" s="2"/>
      <c r="D161" s="119"/>
      <c r="E161" s="2"/>
      <c r="F161" s="2"/>
      <c r="G161" s="2"/>
      <c r="H161" s="2"/>
      <c r="I161" s="2"/>
      <c r="J161" s="2"/>
      <c r="K161" s="2"/>
      <c r="L161" s="2"/>
      <c r="M161" s="2"/>
      <c r="N161" s="2"/>
      <c r="O161" s="2"/>
      <c r="P161" s="2"/>
    </row>
    <row r="162" spans="2:16" ht="13.5" customHeight="1">
      <c r="B162" s="112"/>
      <c r="C162" s="2"/>
      <c r="D162" s="119"/>
      <c r="E162" s="2"/>
      <c r="F162" s="2"/>
      <c r="G162" s="2"/>
      <c r="H162" s="2"/>
      <c r="I162" s="2"/>
      <c r="J162" s="2"/>
      <c r="K162" s="2"/>
      <c r="L162" s="2"/>
      <c r="M162" s="2"/>
      <c r="N162" s="2"/>
      <c r="O162" s="2"/>
      <c r="P162" s="2"/>
    </row>
    <row r="163" spans="2:16" ht="14.25">
      <c r="B163" s="116" t="s">
        <v>7</v>
      </c>
      <c r="C163" s="59"/>
      <c r="D163" s="120"/>
      <c r="E163" s="59"/>
      <c r="F163" s="59"/>
      <c r="G163" s="59"/>
      <c r="H163" s="176" t="s">
        <v>143</v>
      </c>
      <c r="I163" s="176"/>
      <c r="J163" s="61">
        <f>+J136</f>
        <v>0</v>
      </c>
      <c r="K163" s="59" t="s">
        <v>51</v>
      </c>
      <c r="L163" s="59"/>
      <c r="M163" s="60">
        <f>+M136</f>
        <v>0</v>
      </c>
      <c r="N163" s="59" t="s">
        <v>124</v>
      </c>
      <c r="O163" s="60">
        <f>+O136+1</f>
        <v>7</v>
      </c>
      <c r="P163" s="59" t="s">
        <v>52</v>
      </c>
    </row>
    <row r="164" spans="2:26" ht="9" customHeight="1">
      <c r="B164" s="117"/>
      <c r="C164" s="59"/>
      <c r="D164" s="120"/>
      <c r="E164" s="59"/>
      <c r="F164" s="59"/>
      <c r="G164" s="59"/>
      <c r="H164" s="59"/>
      <c r="I164" s="59"/>
      <c r="J164" s="59"/>
      <c r="K164" s="59"/>
      <c r="L164" s="59"/>
      <c r="M164" s="59"/>
      <c r="N164" s="59"/>
      <c r="O164" s="59"/>
      <c r="P164" s="59"/>
      <c r="R164" s="1"/>
      <c r="V164" s="2"/>
      <c r="W164" s="2"/>
      <c r="X164" s="2"/>
      <c r="Y164" s="2"/>
      <c r="Z164" s="2"/>
    </row>
    <row r="165" spans="2:16" ht="14.25">
      <c r="B165" s="177" t="s">
        <v>8</v>
      </c>
      <c r="C165" s="177"/>
      <c r="D165" s="177"/>
      <c r="E165" s="177"/>
      <c r="F165" s="177"/>
      <c r="G165" s="177"/>
      <c r="H165" s="177"/>
      <c r="I165" s="177"/>
      <c r="J165" s="177"/>
      <c r="K165" s="177"/>
      <c r="L165" s="177"/>
      <c r="M165" s="177"/>
      <c r="N165" s="177"/>
      <c r="O165" s="177"/>
      <c r="P165" s="177"/>
    </row>
    <row r="166" spans="2:16" ht="16.5" customHeight="1">
      <c r="B166" s="117"/>
      <c r="C166" s="59"/>
      <c r="D166" s="120"/>
      <c r="E166" s="59"/>
      <c r="F166" s="58" t="s">
        <v>55</v>
      </c>
      <c r="G166" s="58"/>
      <c r="H166" s="58"/>
      <c r="I166" s="165">
        <f>+I139</f>
        <v>0</v>
      </c>
      <c r="J166" s="165"/>
      <c r="K166" s="165"/>
      <c r="L166" s="165"/>
      <c r="M166" s="165"/>
      <c r="N166" s="165"/>
      <c r="O166" s="58" t="s">
        <v>115</v>
      </c>
      <c r="P166" s="58"/>
    </row>
    <row r="167" spans="2:16" ht="16.5" customHeight="1">
      <c r="B167" s="117"/>
      <c r="C167" s="59"/>
      <c r="D167" s="120"/>
      <c r="E167" s="59"/>
      <c r="F167" s="58" t="s">
        <v>144</v>
      </c>
      <c r="G167" s="58"/>
      <c r="H167" s="58"/>
      <c r="I167" s="58"/>
      <c r="J167" s="58"/>
      <c r="K167" s="86">
        <f>+K140</f>
        <v>0</v>
      </c>
      <c r="L167" s="58" t="s">
        <v>16</v>
      </c>
      <c r="M167" s="86">
        <f>+M140</f>
        <v>0</v>
      </c>
      <c r="N167" s="58" t="s">
        <v>56</v>
      </c>
      <c r="O167" s="86">
        <f>+O140</f>
        <v>0</v>
      </c>
      <c r="P167" s="58" t="s">
        <v>57</v>
      </c>
    </row>
    <row r="168" spans="2:16" ht="13.5" customHeight="1">
      <c r="B168" s="179" t="s">
        <v>134</v>
      </c>
      <c r="C168" s="151" t="s">
        <v>121</v>
      </c>
      <c r="D168" s="174" t="s">
        <v>129</v>
      </c>
      <c r="E168" s="178" t="s">
        <v>79</v>
      </c>
      <c r="F168" s="178" t="s">
        <v>126</v>
      </c>
      <c r="G168" s="178"/>
      <c r="H168" s="178"/>
      <c r="I168" s="178"/>
      <c r="J168" s="178"/>
      <c r="K168" s="163" t="s">
        <v>10</v>
      </c>
      <c r="L168" s="163"/>
      <c r="M168" s="163"/>
      <c r="N168" s="163"/>
      <c r="O168" s="180" t="s">
        <v>4</v>
      </c>
      <c r="P168" s="178" t="s">
        <v>11</v>
      </c>
    </row>
    <row r="169" spans="2:16" ht="12" customHeight="1">
      <c r="B169" s="179"/>
      <c r="C169" s="151"/>
      <c r="D169" s="174"/>
      <c r="E169" s="178"/>
      <c r="F169" s="178"/>
      <c r="G169" s="178"/>
      <c r="H169" s="178"/>
      <c r="I169" s="178"/>
      <c r="J169" s="178"/>
      <c r="K169" s="45" t="s">
        <v>12</v>
      </c>
      <c r="L169" s="45" t="s">
        <v>13</v>
      </c>
      <c r="M169" s="45" t="s">
        <v>14</v>
      </c>
      <c r="N169" s="45" t="s">
        <v>15</v>
      </c>
      <c r="O169" s="154"/>
      <c r="P169" s="178"/>
    </row>
    <row r="170" spans="2:16" ht="12" customHeight="1">
      <c r="B170" s="179"/>
      <c r="C170" s="151"/>
      <c r="D170" s="174"/>
      <c r="E170" s="178"/>
      <c r="F170" s="178"/>
      <c r="G170" s="178"/>
      <c r="H170" s="178"/>
      <c r="I170" s="178"/>
      <c r="J170" s="178"/>
      <c r="K170" s="46">
        <v>6</v>
      </c>
      <c r="L170" s="46">
        <v>3</v>
      </c>
      <c r="M170" s="46">
        <v>2</v>
      </c>
      <c r="N170" s="46">
        <v>1</v>
      </c>
      <c r="O170" s="155"/>
      <c r="P170" s="178"/>
    </row>
    <row r="171" spans="1:19" ht="46.5" customHeight="1">
      <c r="A171" s="6">
        <v>1</v>
      </c>
      <c r="B171" s="115">
        <f>IF(E171="","",B158+1)</f>
      </c>
      <c r="C171" s="111">
        <f>IF('申請者リスト'!D94="","",'申請者リスト'!D94)</f>
      </c>
      <c r="D171" s="111">
        <f>IF('申請者リスト'!C94="","",'申請者リスト'!C94)</f>
      </c>
      <c r="E171" s="111">
        <f>IF('申請者リスト'!B94="","",'申請者リスト'!B94)</f>
      </c>
      <c r="F171" s="123">
        <f>IF('申請者リスト'!H94="","",'申請者リスト'!H94)</f>
      </c>
      <c r="G171" s="5" t="s">
        <v>24</v>
      </c>
      <c r="H171" s="5">
        <f>IF('申請者リスト'!I94="","",'申請者リスト'!I94)</f>
      </c>
      <c r="I171" s="5" t="s">
        <v>24</v>
      </c>
      <c r="J171" s="124">
        <f>IF('申請者リスト'!J94="","",'申請者リスト'!J94)</f>
      </c>
      <c r="K171" s="111">
        <f>IF('申請者リスト'!K94="","",'申請者リスト'!K94)</f>
      </c>
      <c r="L171" s="111">
        <f>IF('申請者リスト'!L94="","",'申請者リスト'!L94)</f>
      </c>
      <c r="M171" s="111">
        <f>IF('申請者リスト'!M94="","",'申請者リスト'!M94)</f>
      </c>
      <c r="N171" s="111">
        <f>IF('申請者リスト'!N94="","",'申請者リスト'!N94)</f>
      </c>
      <c r="O171" s="111">
        <f>IF('申請者リスト'!O94=0,"",'申請者リスト'!O94)</f>
      </c>
      <c r="P171" s="125"/>
      <c r="S171" s="17"/>
    </row>
    <row r="172" spans="1:19" ht="46.5" customHeight="1">
      <c r="A172" s="6">
        <v>2</v>
      </c>
      <c r="B172" s="115">
        <f aca="true" t="shared" si="6" ref="B172:B185">IF(E172="","",B171+1)</f>
      </c>
      <c r="C172" s="111">
        <f>IF('申請者リスト'!D95="","",'申請者リスト'!D95)</f>
      </c>
      <c r="D172" s="111">
        <f>IF('申請者リスト'!C95="","",'申請者リスト'!C95)</f>
      </c>
      <c r="E172" s="111">
        <f>IF('申請者リスト'!B95="","",'申請者リスト'!B95)</f>
      </c>
      <c r="F172" s="123">
        <f>IF('申請者リスト'!H95="","",'申請者リスト'!H95)</f>
      </c>
      <c r="G172" s="5" t="s">
        <v>24</v>
      </c>
      <c r="H172" s="5">
        <f>IF('申請者リスト'!I95="","",'申請者リスト'!I95)</f>
      </c>
      <c r="I172" s="5" t="s">
        <v>24</v>
      </c>
      <c r="J172" s="124">
        <f>IF('申請者リスト'!J95="","",'申請者リスト'!J95)</f>
      </c>
      <c r="K172" s="111">
        <f>IF('申請者リスト'!K95="","",'申請者リスト'!K95)</f>
      </c>
      <c r="L172" s="111">
        <f>IF('申請者リスト'!L95="","",'申請者リスト'!L95)</f>
      </c>
      <c r="M172" s="111">
        <f>IF('申請者リスト'!M95="","",'申請者リスト'!M95)</f>
      </c>
      <c r="N172" s="111">
        <f>IF('申請者リスト'!N95="","",'申請者リスト'!N95)</f>
      </c>
      <c r="O172" s="111">
        <f>IF('申請者リスト'!O95=0,"",'申請者リスト'!O95)</f>
      </c>
      <c r="P172" s="125"/>
      <c r="S172" s="57"/>
    </row>
    <row r="173" spans="1:16" ht="46.5" customHeight="1">
      <c r="A173" s="6">
        <v>3</v>
      </c>
      <c r="B173" s="115">
        <f t="shared" si="6"/>
      </c>
      <c r="C173" s="111">
        <f>IF('申請者リスト'!D96="","",'申請者リスト'!D96)</f>
      </c>
      <c r="D173" s="111">
        <f>IF('申請者リスト'!C96="","",'申請者リスト'!C96)</f>
      </c>
      <c r="E173" s="111">
        <f>IF('申請者リスト'!B96="","",'申請者リスト'!B96)</f>
      </c>
      <c r="F173" s="123">
        <f>IF('申請者リスト'!H96="","",'申請者リスト'!H96)</f>
      </c>
      <c r="G173" s="5" t="s">
        <v>24</v>
      </c>
      <c r="H173" s="5">
        <f>IF('申請者リスト'!I96="","",'申請者リスト'!I96)</f>
      </c>
      <c r="I173" s="5" t="s">
        <v>24</v>
      </c>
      <c r="J173" s="124">
        <f>IF('申請者リスト'!J96="","",'申請者リスト'!J96)</f>
      </c>
      <c r="K173" s="111">
        <f>IF('申請者リスト'!K96="","",'申請者リスト'!K96)</f>
      </c>
      <c r="L173" s="111">
        <f>IF('申請者リスト'!L96="","",'申請者リスト'!L96)</f>
      </c>
      <c r="M173" s="111">
        <f>IF('申請者リスト'!M96="","",'申請者リスト'!M96)</f>
      </c>
      <c r="N173" s="111">
        <f>IF('申請者リスト'!N96="","",'申請者リスト'!N96)</f>
      </c>
      <c r="O173" s="111">
        <f>IF('申請者リスト'!O96=0,"",'申請者リスト'!O96)</f>
      </c>
      <c r="P173" s="125"/>
    </row>
    <row r="174" spans="1:16" ht="46.5" customHeight="1">
      <c r="A174" s="6">
        <v>4</v>
      </c>
      <c r="B174" s="115">
        <f t="shared" si="6"/>
      </c>
      <c r="C174" s="111">
        <f>IF('申請者リスト'!D97="","",'申請者リスト'!D97)</f>
      </c>
      <c r="D174" s="111">
        <f>IF('申請者リスト'!C97="","",'申請者リスト'!C97)</f>
      </c>
      <c r="E174" s="111">
        <f>IF('申請者リスト'!B97="","",'申請者リスト'!B97)</f>
      </c>
      <c r="F174" s="123">
        <f>IF('申請者リスト'!H97="","",'申請者リスト'!H97)</f>
      </c>
      <c r="G174" s="5" t="s">
        <v>24</v>
      </c>
      <c r="H174" s="5">
        <f>IF('申請者リスト'!I97="","",'申請者リスト'!I97)</f>
      </c>
      <c r="I174" s="5" t="s">
        <v>24</v>
      </c>
      <c r="J174" s="124">
        <f>IF('申請者リスト'!J97="","",'申請者リスト'!J97)</f>
      </c>
      <c r="K174" s="111">
        <f>IF('申請者リスト'!K97="","",'申請者リスト'!K97)</f>
      </c>
      <c r="L174" s="111">
        <f>IF('申請者リスト'!L97="","",'申請者リスト'!L97)</f>
      </c>
      <c r="M174" s="111">
        <f>IF('申請者リスト'!M97="","",'申請者リスト'!M97)</f>
      </c>
      <c r="N174" s="111">
        <f>IF('申請者リスト'!N97="","",'申請者リスト'!N97)</f>
      </c>
      <c r="O174" s="111">
        <f>IF('申請者リスト'!O97=0,"",'申請者リスト'!O97)</f>
      </c>
      <c r="P174" s="125"/>
    </row>
    <row r="175" spans="1:16" ht="46.5" customHeight="1">
      <c r="A175" s="6">
        <v>5</v>
      </c>
      <c r="B175" s="115">
        <f t="shared" si="6"/>
      </c>
      <c r="C175" s="111">
        <f>IF('申請者リスト'!D98="","",'申請者リスト'!D98)</f>
      </c>
      <c r="D175" s="111">
        <f>IF('申請者リスト'!C98="","",'申請者リスト'!C98)</f>
      </c>
      <c r="E175" s="111">
        <f>IF('申請者リスト'!B98="","",'申請者リスト'!B98)</f>
      </c>
      <c r="F175" s="123">
        <f>IF('申請者リスト'!H98="","",'申請者リスト'!H98)</f>
      </c>
      <c r="G175" s="5" t="s">
        <v>24</v>
      </c>
      <c r="H175" s="5">
        <f>IF('申請者リスト'!I98="","",'申請者リスト'!I98)</f>
      </c>
      <c r="I175" s="5" t="s">
        <v>24</v>
      </c>
      <c r="J175" s="124">
        <f>IF('申請者リスト'!J98="","",'申請者リスト'!J98)</f>
      </c>
      <c r="K175" s="111">
        <f>IF('申請者リスト'!K98="","",'申請者リスト'!K98)</f>
      </c>
      <c r="L175" s="111">
        <f>IF('申請者リスト'!L98="","",'申請者リスト'!L98)</f>
      </c>
      <c r="M175" s="111">
        <f>IF('申請者リスト'!M98="","",'申請者リスト'!M98)</f>
      </c>
      <c r="N175" s="111">
        <f>IF('申請者リスト'!N98="","",'申請者リスト'!N98)</f>
      </c>
      <c r="O175" s="111">
        <f>IF('申請者リスト'!O98=0,"",'申請者リスト'!O98)</f>
      </c>
      <c r="P175" s="125"/>
    </row>
    <row r="176" spans="1:16" ht="46.5" customHeight="1">
      <c r="A176" s="6">
        <v>6</v>
      </c>
      <c r="B176" s="115">
        <f t="shared" si="6"/>
      </c>
      <c r="C176" s="111">
        <f>IF('申請者リスト'!D99="","",'申請者リスト'!D99)</f>
      </c>
      <c r="D176" s="111">
        <f>IF('申請者リスト'!C99="","",'申請者リスト'!C99)</f>
      </c>
      <c r="E176" s="111">
        <f>IF('申請者リスト'!B99="","",'申請者リスト'!B99)</f>
      </c>
      <c r="F176" s="123">
        <f>IF('申請者リスト'!H99="","",'申請者リスト'!H99)</f>
      </c>
      <c r="G176" s="5" t="s">
        <v>24</v>
      </c>
      <c r="H176" s="5">
        <f>IF('申請者リスト'!I99="","",'申請者リスト'!I99)</f>
      </c>
      <c r="I176" s="5" t="s">
        <v>24</v>
      </c>
      <c r="J176" s="124">
        <f>IF('申請者リスト'!J99="","",'申請者リスト'!J99)</f>
      </c>
      <c r="K176" s="111">
        <f>IF('申請者リスト'!K99="","",'申請者リスト'!K99)</f>
      </c>
      <c r="L176" s="111">
        <f>IF('申請者リスト'!L99="","",'申請者リスト'!L99)</f>
      </c>
      <c r="M176" s="111">
        <f>IF('申請者リスト'!M99="","",'申請者リスト'!M99)</f>
      </c>
      <c r="N176" s="111">
        <f>IF('申請者リスト'!N99="","",'申請者リスト'!N99)</f>
      </c>
      <c r="O176" s="111">
        <f>IF('申請者リスト'!O99=0,"",'申請者リスト'!O99)</f>
      </c>
      <c r="P176" s="125"/>
    </row>
    <row r="177" spans="1:16" ht="46.5" customHeight="1">
      <c r="A177" s="6">
        <v>7</v>
      </c>
      <c r="B177" s="115">
        <f t="shared" si="6"/>
      </c>
      <c r="C177" s="111">
        <f>IF('申請者リスト'!D100="","",'申請者リスト'!D100)</f>
      </c>
      <c r="D177" s="111">
        <f>IF('申請者リスト'!C100="","",'申請者リスト'!C100)</f>
      </c>
      <c r="E177" s="111">
        <f>IF('申請者リスト'!B100="","",'申請者リスト'!B100)</f>
      </c>
      <c r="F177" s="123">
        <f>IF('申請者リスト'!H100="","",'申請者リスト'!H100)</f>
      </c>
      <c r="G177" s="5" t="s">
        <v>24</v>
      </c>
      <c r="H177" s="5">
        <f>IF('申請者リスト'!I100="","",'申請者リスト'!I100)</f>
      </c>
      <c r="I177" s="5" t="s">
        <v>24</v>
      </c>
      <c r="J177" s="124">
        <f>IF('申請者リスト'!J100="","",'申請者リスト'!J100)</f>
      </c>
      <c r="K177" s="111">
        <f>IF('申請者リスト'!K100="","",'申請者リスト'!K100)</f>
      </c>
      <c r="L177" s="111">
        <f>IF('申請者リスト'!L100="","",'申請者リスト'!L100)</f>
      </c>
      <c r="M177" s="111">
        <f>IF('申請者リスト'!M100="","",'申請者リスト'!M100)</f>
      </c>
      <c r="N177" s="111">
        <f>IF('申請者リスト'!N100="","",'申請者リスト'!N100)</f>
      </c>
      <c r="O177" s="111">
        <f>IF('申請者リスト'!O100=0,"",'申請者リスト'!O100)</f>
      </c>
      <c r="P177" s="125"/>
    </row>
    <row r="178" spans="1:16" ht="46.5" customHeight="1">
      <c r="A178" s="6">
        <v>8</v>
      </c>
      <c r="B178" s="115">
        <f t="shared" si="6"/>
      </c>
      <c r="C178" s="111">
        <f>IF('申請者リスト'!D101="","",'申請者リスト'!D101)</f>
      </c>
      <c r="D178" s="111">
        <f>IF('申請者リスト'!C101="","",'申請者リスト'!C101)</f>
      </c>
      <c r="E178" s="111">
        <f>IF('申請者リスト'!B101="","",'申請者リスト'!B101)</f>
      </c>
      <c r="F178" s="123">
        <f>IF('申請者リスト'!H101="","",'申請者リスト'!H101)</f>
      </c>
      <c r="G178" s="5" t="s">
        <v>24</v>
      </c>
      <c r="H178" s="5">
        <f>IF('申請者リスト'!I101="","",'申請者リスト'!I101)</f>
      </c>
      <c r="I178" s="5" t="s">
        <v>24</v>
      </c>
      <c r="J178" s="124">
        <f>IF('申請者リスト'!J101="","",'申請者リスト'!J101)</f>
      </c>
      <c r="K178" s="111">
        <f>IF('申請者リスト'!K101="","",'申請者リスト'!K101)</f>
      </c>
      <c r="L178" s="111">
        <f>IF('申請者リスト'!L101="","",'申請者リスト'!L101)</f>
      </c>
      <c r="M178" s="111">
        <f>IF('申請者リスト'!M101="","",'申請者リスト'!M101)</f>
      </c>
      <c r="N178" s="111">
        <f>IF('申請者リスト'!N101="","",'申請者リスト'!N101)</f>
      </c>
      <c r="O178" s="111">
        <f>IF('申請者リスト'!O101=0,"",'申請者リスト'!O101)</f>
      </c>
      <c r="P178" s="125"/>
    </row>
    <row r="179" spans="1:16" ht="46.5" customHeight="1">
      <c r="A179" s="6">
        <v>9</v>
      </c>
      <c r="B179" s="115">
        <f t="shared" si="6"/>
      </c>
      <c r="C179" s="111">
        <f>IF('申請者リスト'!D102="","",'申請者リスト'!D102)</f>
      </c>
      <c r="D179" s="111">
        <f>IF('申請者リスト'!C102="","",'申請者リスト'!C102)</f>
      </c>
      <c r="E179" s="111">
        <f>IF('申請者リスト'!B102="","",'申請者リスト'!B102)</f>
      </c>
      <c r="F179" s="123">
        <f>IF('申請者リスト'!H102="","",'申請者リスト'!H102)</f>
      </c>
      <c r="G179" s="5" t="s">
        <v>24</v>
      </c>
      <c r="H179" s="5">
        <f>IF('申請者リスト'!I102="","",'申請者リスト'!I102)</f>
      </c>
      <c r="I179" s="5" t="s">
        <v>24</v>
      </c>
      <c r="J179" s="124">
        <f>IF('申請者リスト'!J102="","",'申請者リスト'!J102)</f>
      </c>
      <c r="K179" s="111">
        <f>IF('申請者リスト'!K102="","",'申請者リスト'!K102)</f>
      </c>
      <c r="L179" s="111">
        <f>IF('申請者リスト'!L102="","",'申請者リスト'!L102)</f>
      </c>
      <c r="M179" s="111">
        <f>IF('申請者リスト'!M102="","",'申請者リスト'!M102)</f>
      </c>
      <c r="N179" s="111">
        <f>IF('申請者リスト'!N102="","",'申請者リスト'!N102)</f>
      </c>
      <c r="O179" s="111">
        <f>IF('申請者リスト'!O102=0,"",'申請者リスト'!O102)</f>
      </c>
      <c r="P179" s="125"/>
    </row>
    <row r="180" spans="1:16" ht="46.5" customHeight="1">
      <c r="A180" s="6">
        <v>10</v>
      </c>
      <c r="B180" s="115">
        <f t="shared" si="6"/>
      </c>
      <c r="C180" s="111">
        <f>IF('申請者リスト'!D103="","",'申請者リスト'!D103)</f>
      </c>
      <c r="D180" s="111">
        <f>IF('申請者リスト'!C103="","",'申請者リスト'!C103)</f>
      </c>
      <c r="E180" s="111">
        <f>IF('申請者リスト'!B103="","",'申請者リスト'!B103)</f>
      </c>
      <c r="F180" s="123">
        <f>IF('申請者リスト'!H103="","",'申請者リスト'!H103)</f>
      </c>
      <c r="G180" s="5" t="s">
        <v>24</v>
      </c>
      <c r="H180" s="5">
        <f>IF('申請者リスト'!I103="","",'申請者リスト'!I103)</f>
      </c>
      <c r="I180" s="5" t="s">
        <v>24</v>
      </c>
      <c r="J180" s="124">
        <f>IF('申請者リスト'!J103="","",'申請者リスト'!J103)</f>
      </c>
      <c r="K180" s="111">
        <f>IF('申請者リスト'!K103="","",'申請者リスト'!K103)</f>
      </c>
      <c r="L180" s="111">
        <f>IF('申請者リスト'!L103="","",'申請者リスト'!L103)</f>
      </c>
      <c r="M180" s="111">
        <f>IF('申請者リスト'!M103="","",'申請者リスト'!M103)</f>
      </c>
      <c r="N180" s="111">
        <f>IF('申請者リスト'!N103="","",'申請者リスト'!N103)</f>
      </c>
      <c r="O180" s="111">
        <f>IF('申請者リスト'!O103=0,"",'申請者リスト'!O103)</f>
      </c>
      <c r="P180" s="125"/>
    </row>
    <row r="181" spans="1:16" ht="46.5" customHeight="1">
      <c r="A181" s="6">
        <v>11</v>
      </c>
      <c r="B181" s="115">
        <f t="shared" si="6"/>
      </c>
      <c r="C181" s="111">
        <f>IF('申請者リスト'!D104="","",'申請者リスト'!D104)</f>
      </c>
      <c r="D181" s="111">
        <f>IF('申請者リスト'!C104="","",'申請者リスト'!C104)</f>
      </c>
      <c r="E181" s="111">
        <f>IF('申請者リスト'!B104="","",'申請者リスト'!B104)</f>
      </c>
      <c r="F181" s="123">
        <f>IF('申請者リスト'!H104="","",'申請者リスト'!H104)</f>
      </c>
      <c r="G181" s="5" t="s">
        <v>24</v>
      </c>
      <c r="H181" s="5">
        <f>IF('申請者リスト'!I104="","",'申請者リスト'!I104)</f>
      </c>
      <c r="I181" s="5" t="s">
        <v>24</v>
      </c>
      <c r="J181" s="124">
        <f>IF('申請者リスト'!J104="","",'申請者リスト'!J104)</f>
      </c>
      <c r="K181" s="111">
        <f>IF('申請者リスト'!K104="","",'申請者リスト'!K104)</f>
      </c>
      <c r="L181" s="111">
        <f>IF('申請者リスト'!L104="","",'申請者リスト'!L104)</f>
      </c>
      <c r="M181" s="111">
        <f>IF('申請者リスト'!M104="","",'申請者リスト'!M104)</f>
      </c>
      <c r="N181" s="111">
        <f>IF('申請者リスト'!N104="","",'申請者リスト'!N104)</f>
      </c>
      <c r="O181" s="111">
        <f>IF('申請者リスト'!O104=0,"",'申請者リスト'!O104)</f>
      </c>
      <c r="P181" s="125"/>
    </row>
    <row r="182" spans="1:16" ht="46.5" customHeight="1">
      <c r="A182" s="6">
        <v>12</v>
      </c>
      <c r="B182" s="115">
        <f t="shared" si="6"/>
      </c>
      <c r="C182" s="111">
        <f>IF('申請者リスト'!D105="","",'申請者リスト'!D105)</f>
      </c>
      <c r="D182" s="111">
        <f>IF('申請者リスト'!C105="","",'申請者リスト'!C105)</f>
      </c>
      <c r="E182" s="111">
        <f>IF('申請者リスト'!B105="","",'申請者リスト'!B105)</f>
      </c>
      <c r="F182" s="123">
        <f>IF('申請者リスト'!H105="","",'申請者リスト'!H105)</f>
      </c>
      <c r="G182" s="5" t="s">
        <v>24</v>
      </c>
      <c r="H182" s="5">
        <f>IF('申請者リスト'!I105="","",'申請者リスト'!I105)</f>
      </c>
      <c r="I182" s="5" t="s">
        <v>24</v>
      </c>
      <c r="J182" s="124">
        <f>IF('申請者リスト'!J105="","",'申請者リスト'!J105)</f>
      </c>
      <c r="K182" s="111">
        <f>IF('申請者リスト'!K105="","",'申請者リスト'!K105)</f>
      </c>
      <c r="L182" s="111">
        <f>IF('申請者リスト'!L105="","",'申請者リスト'!L105)</f>
      </c>
      <c r="M182" s="111">
        <f>IF('申請者リスト'!M105="","",'申請者リスト'!M105)</f>
      </c>
      <c r="N182" s="111">
        <f>IF('申請者リスト'!N105="","",'申請者リスト'!N105)</f>
      </c>
      <c r="O182" s="111">
        <f>IF('申請者リスト'!O105=0,"",'申請者リスト'!O105)</f>
      </c>
      <c r="P182" s="125"/>
    </row>
    <row r="183" spans="1:16" ht="46.5" customHeight="1">
      <c r="A183" s="6">
        <v>13</v>
      </c>
      <c r="B183" s="115">
        <f t="shared" si="6"/>
      </c>
      <c r="C183" s="111">
        <f>IF('申請者リスト'!D106="","",'申請者リスト'!D106)</f>
      </c>
      <c r="D183" s="111">
        <f>IF('申請者リスト'!C106="","",'申請者リスト'!C106)</f>
      </c>
      <c r="E183" s="111">
        <f>IF('申請者リスト'!B106="","",'申請者リスト'!B106)</f>
      </c>
      <c r="F183" s="123">
        <f>IF('申請者リスト'!H106="","",'申請者リスト'!H106)</f>
      </c>
      <c r="G183" s="5" t="s">
        <v>24</v>
      </c>
      <c r="H183" s="5">
        <f>IF('申請者リスト'!I106="","",'申請者リスト'!I106)</f>
      </c>
      <c r="I183" s="5" t="s">
        <v>24</v>
      </c>
      <c r="J183" s="124">
        <f>IF('申請者リスト'!J106="","",'申請者リスト'!J106)</f>
      </c>
      <c r="K183" s="111">
        <f>IF('申請者リスト'!K106="","",'申請者リスト'!K106)</f>
      </c>
      <c r="L183" s="111">
        <f>IF('申請者リスト'!L106="","",'申請者リスト'!L106)</f>
      </c>
      <c r="M183" s="111">
        <f>IF('申請者リスト'!M106="","",'申請者リスト'!M106)</f>
      </c>
      <c r="N183" s="111">
        <f>IF('申請者リスト'!N106="","",'申請者リスト'!N106)</f>
      </c>
      <c r="O183" s="111">
        <f>IF('申請者リスト'!O106=0,"",'申請者リスト'!O106)</f>
      </c>
      <c r="P183" s="125"/>
    </row>
    <row r="184" spans="1:16" ht="46.5" customHeight="1">
      <c r="A184" s="6">
        <v>14</v>
      </c>
      <c r="B184" s="115">
        <f t="shared" si="6"/>
      </c>
      <c r="C184" s="111">
        <f>IF('申請者リスト'!D107="","",'申請者リスト'!D107)</f>
      </c>
      <c r="D184" s="111">
        <f>IF('申請者リスト'!C107="","",'申請者リスト'!C107)</f>
      </c>
      <c r="E184" s="111">
        <f>IF('申請者リスト'!B107="","",'申請者リスト'!B107)</f>
      </c>
      <c r="F184" s="123">
        <f>IF('申請者リスト'!H107="","",'申請者リスト'!H107)</f>
      </c>
      <c r="G184" s="5" t="s">
        <v>24</v>
      </c>
      <c r="H184" s="5">
        <f>IF('申請者リスト'!I107="","",'申請者リスト'!I107)</f>
      </c>
      <c r="I184" s="5" t="s">
        <v>24</v>
      </c>
      <c r="J184" s="124">
        <f>IF('申請者リスト'!J107="","",'申請者リスト'!J107)</f>
      </c>
      <c r="K184" s="111">
        <f>IF('申請者リスト'!K107="","",'申請者リスト'!K107)</f>
      </c>
      <c r="L184" s="111">
        <f>IF('申請者リスト'!L107="","",'申請者リスト'!L107)</f>
      </c>
      <c r="M184" s="111">
        <f>IF('申請者リスト'!M107="","",'申請者リスト'!M107)</f>
      </c>
      <c r="N184" s="111">
        <f>IF('申請者リスト'!N107="","",'申請者リスト'!N107)</f>
      </c>
      <c r="O184" s="111">
        <f>IF('申請者リスト'!O107=0,"",'申請者リスト'!O107)</f>
      </c>
      <c r="P184" s="125"/>
    </row>
    <row r="185" spans="1:16" ht="46.5" customHeight="1">
      <c r="A185" s="6">
        <v>15</v>
      </c>
      <c r="B185" s="115">
        <f t="shared" si="6"/>
      </c>
      <c r="C185" s="111">
        <f>IF('申請者リスト'!D108="","",'申請者リスト'!D108)</f>
      </c>
      <c r="D185" s="111">
        <f>IF('申請者リスト'!C108="","",'申請者リスト'!C108)</f>
      </c>
      <c r="E185" s="111">
        <f>IF('申請者リスト'!B108="","",'申請者リスト'!B108)</f>
      </c>
      <c r="F185" s="123">
        <f>IF('申請者リスト'!H108="","",'申請者リスト'!H108)</f>
      </c>
      <c r="G185" s="5" t="s">
        <v>24</v>
      </c>
      <c r="H185" s="5">
        <f>IF('申請者リスト'!I108="","",'申請者リスト'!I108)</f>
      </c>
      <c r="I185" s="5" t="s">
        <v>24</v>
      </c>
      <c r="J185" s="124">
        <f>IF('申請者リスト'!J108="","",'申請者リスト'!J108)</f>
      </c>
      <c r="K185" s="111">
        <f>IF('申請者リスト'!K108="","",'申請者リスト'!K108)</f>
      </c>
      <c r="L185" s="111">
        <f>IF('申請者リスト'!L108="","",'申請者リスト'!L108)</f>
      </c>
      <c r="M185" s="111">
        <f>IF('申請者リスト'!M108="","",'申請者リスト'!M108)</f>
      </c>
      <c r="N185" s="111">
        <f>IF('申請者リスト'!N108="","",'申請者リスト'!N108)</f>
      </c>
      <c r="O185" s="111">
        <f>IF('申請者リスト'!O108=0,"",'申請者リスト'!O108)</f>
      </c>
      <c r="P185" s="125"/>
    </row>
    <row r="186" spans="2:16" ht="13.5" customHeight="1">
      <c r="B186" s="16" t="str">
        <f>B24</f>
        <v>※１　学科の欄には、大学科名を記入する。</v>
      </c>
      <c r="C186" s="2"/>
      <c r="D186" s="119"/>
      <c r="E186" s="2"/>
      <c r="F186" s="2"/>
      <c r="G186" s="2"/>
      <c r="H186" s="2"/>
      <c r="I186" s="2"/>
      <c r="J186" s="2"/>
      <c r="K186" s="2"/>
      <c r="L186" s="2"/>
      <c r="M186" s="2"/>
      <c r="N186" s="2"/>
      <c r="O186" s="2"/>
      <c r="P186" s="2"/>
    </row>
    <row r="187" spans="2:16" ht="13.5" customHeight="1">
      <c r="B187" s="16" t="str">
        <f>B25</f>
        <v>※２　資格・試験等ランクの欄には、取得個数を記入する。</v>
      </c>
      <c r="C187" s="2"/>
      <c r="D187" s="119"/>
      <c r="E187" s="2"/>
      <c r="F187" s="2"/>
      <c r="G187" s="2"/>
      <c r="H187" s="2"/>
      <c r="I187" s="2"/>
      <c r="J187" s="2"/>
      <c r="K187" s="2"/>
      <c r="L187" s="2"/>
      <c r="M187" s="2"/>
      <c r="N187" s="2"/>
      <c r="O187" s="2"/>
      <c r="P187" s="2"/>
    </row>
    <row r="188" spans="2:16" ht="13.5" customHeight="1">
      <c r="B188" s="16" t="str">
        <f>B26</f>
        <v>※３　得点合計欄には、得点の合計を記入する。</v>
      </c>
      <c r="C188" s="2"/>
      <c r="D188" s="119"/>
      <c r="E188" s="2"/>
      <c r="F188" s="2"/>
      <c r="G188" s="2"/>
      <c r="H188" s="2"/>
      <c r="I188" s="2"/>
      <c r="J188" s="2"/>
      <c r="K188" s="2"/>
      <c r="L188" s="2"/>
      <c r="M188" s="2"/>
      <c r="N188" s="2"/>
      <c r="O188" s="2"/>
      <c r="P188" s="2"/>
    </row>
    <row r="189" spans="2:16" ht="13.5" customHeight="1">
      <c r="B189" s="112"/>
      <c r="C189" s="2"/>
      <c r="D189" s="119"/>
      <c r="E189" s="2"/>
      <c r="F189" s="2"/>
      <c r="G189" s="2"/>
      <c r="H189" s="2"/>
      <c r="I189" s="2"/>
      <c r="J189" s="2"/>
      <c r="K189" s="2"/>
      <c r="L189" s="2"/>
      <c r="M189" s="2"/>
      <c r="N189" s="2"/>
      <c r="O189" s="2"/>
      <c r="P189" s="2"/>
    </row>
    <row r="190" spans="2:16" ht="14.25">
      <c r="B190" s="116" t="s">
        <v>7</v>
      </c>
      <c r="C190" s="59"/>
      <c r="D190" s="120"/>
      <c r="E190" s="59"/>
      <c r="F190" s="59"/>
      <c r="G190" s="59"/>
      <c r="H190" s="176" t="s">
        <v>143</v>
      </c>
      <c r="I190" s="176"/>
      <c r="J190" s="61">
        <f>+J163</f>
        <v>0</v>
      </c>
      <c r="K190" s="59" t="s">
        <v>51</v>
      </c>
      <c r="L190" s="59"/>
      <c r="M190" s="60">
        <f>+M163</f>
        <v>0</v>
      </c>
      <c r="N190" s="59" t="s">
        <v>124</v>
      </c>
      <c r="O190" s="60">
        <f>+O163+1</f>
        <v>8</v>
      </c>
      <c r="P190" s="59" t="s">
        <v>52</v>
      </c>
    </row>
    <row r="191" spans="2:26" ht="9" customHeight="1">
      <c r="B191" s="117"/>
      <c r="C191" s="59"/>
      <c r="D191" s="120"/>
      <c r="E191" s="59"/>
      <c r="F191" s="59"/>
      <c r="G191" s="59"/>
      <c r="H191" s="59"/>
      <c r="I191" s="59"/>
      <c r="J191" s="59"/>
      <c r="K191" s="59"/>
      <c r="L191" s="59"/>
      <c r="M191" s="59"/>
      <c r="N191" s="59"/>
      <c r="O191" s="59"/>
      <c r="P191" s="59"/>
      <c r="R191" s="1"/>
      <c r="V191" s="2"/>
      <c r="W191" s="2"/>
      <c r="X191" s="2"/>
      <c r="Y191" s="2"/>
      <c r="Z191" s="2"/>
    </row>
    <row r="192" spans="2:16" ht="14.25">
      <c r="B192" s="177" t="s">
        <v>8</v>
      </c>
      <c r="C192" s="177"/>
      <c r="D192" s="177"/>
      <c r="E192" s="177"/>
      <c r="F192" s="177"/>
      <c r="G192" s="177"/>
      <c r="H192" s="177"/>
      <c r="I192" s="177"/>
      <c r="J192" s="177"/>
      <c r="K192" s="177"/>
      <c r="L192" s="177"/>
      <c r="M192" s="177"/>
      <c r="N192" s="177"/>
      <c r="O192" s="177"/>
      <c r="P192" s="177"/>
    </row>
    <row r="193" spans="2:16" ht="16.5" customHeight="1">
      <c r="B193" s="117"/>
      <c r="C193" s="59"/>
      <c r="D193" s="120"/>
      <c r="E193" s="59"/>
      <c r="F193" s="58" t="s">
        <v>55</v>
      </c>
      <c r="G193" s="58"/>
      <c r="H193" s="58"/>
      <c r="I193" s="165">
        <f>+I166</f>
        <v>0</v>
      </c>
      <c r="J193" s="165"/>
      <c r="K193" s="165"/>
      <c r="L193" s="165"/>
      <c r="M193" s="165"/>
      <c r="N193" s="165"/>
      <c r="O193" s="58" t="s">
        <v>115</v>
      </c>
      <c r="P193" s="58"/>
    </row>
    <row r="194" spans="2:16" ht="16.5" customHeight="1">
      <c r="B194" s="117"/>
      <c r="C194" s="59"/>
      <c r="D194" s="120"/>
      <c r="E194" s="59"/>
      <c r="F194" s="58" t="s">
        <v>144</v>
      </c>
      <c r="G194" s="58"/>
      <c r="H194" s="58"/>
      <c r="I194" s="58"/>
      <c r="J194" s="58"/>
      <c r="K194" s="86">
        <f>+K167</f>
        <v>0</v>
      </c>
      <c r="L194" s="58" t="s">
        <v>16</v>
      </c>
      <c r="M194" s="86">
        <f>+M167</f>
        <v>0</v>
      </c>
      <c r="N194" s="58" t="s">
        <v>56</v>
      </c>
      <c r="O194" s="86">
        <f>+O167</f>
        <v>0</v>
      </c>
      <c r="P194" s="58" t="s">
        <v>57</v>
      </c>
    </row>
    <row r="195" spans="2:16" ht="13.5" customHeight="1">
      <c r="B195" s="179" t="s">
        <v>134</v>
      </c>
      <c r="C195" s="151" t="s">
        <v>121</v>
      </c>
      <c r="D195" s="174" t="s">
        <v>129</v>
      </c>
      <c r="E195" s="178" t="s">
        <v>79</v>
      </c>
      <c r="F195" s="178" t="s">
        <v>126</v>
      </c>
      <c r="G195" s="178"/>
      <c r="H195" s="178"/>
      <c r="I195" s="178"/>
      <c r="J195" s="178"/>
      <c r="K195" s="163" t="s">
        <v>10</v>
      </c>
      <c r="L195" s="163"/>
      <c r="M195" s="163"/>
      <c r="N195" s="163"/>
      <c r="O195" s="180" t="s">
        <v>4</v>
      </c>
      <c r="P195" s="178" t="s">
        <v>11</v>
      </c>
    </row>
    <row r="196" spans="2:16" ht="12" customHeight="1">
      <c r="B196" s="179"/>
      <c r="C196" s="151"/>
      <c r="D196" s="174"/>
      <c r="E196" s="178"/>
      <c r="F196" s="178"/>
      <c r="G196" s="178"/>
      <c r="H196" s="178"/>
      <c r="I196" s="178"/>
      <c r="J196" s="178"/>
      <c r="K196" s="45" t="s">
        <v>12</v>
      </c>
      <c r="L196" s="45" t="s">
        <v>13</v>
      </c>
      <c r="M196" s="45" t="s">
        <v>14</v>
      </c>
      <c r="N196" s="45" t="s">
        <v>15</v>
      </c>
      <c r="O196" s="154"/>
      <c r="P196" s="178"/>
    </row>
    <row r="197" spans="2:16" ht="12" customHeight="1">
      <c r="B197" s="179"/>
      <c r="C197" s="151"/>
      <c r="D197" s="174"/>
      <c r="E197" s="178"/>
      <c r="F197" s="178"/>
      <c r="G197" s="178"/>
      <c r="H197" s="178"/>
      <c r="I197" s="178"/>
      <c r="J197" s="178"/>
      <c r="K197" s="46">
        <v>6</v>
      </c>
      <c r="L197" s="46">
        <v>3</v>
      </c>
      <c r="M197" s="46">
        <v>2</v>
      </c>
      <c r="N197" s="46">
        <v>1</v>
      </c>
      <c r="O197" s="155"/>
      <c r="P197" s="178"/>
    </row>
    <row r="198" spans="1:19" ht="46.5" customHeight="1">
      <c r="A198" s="6">
        <v>1</v>
      </c>
      <c r="B198" s="115">
        <f>IF(E198="","",B185+1)</f>
      </c>
      <c r="C198" s="111">
        <f>IF('申請者リスト'!D109="","",'申請者リスト'!D109)</f>
      </c>
      <c r="D198" s="111">
        <f>IF('申請者リスト'!C109="","",'申請者リスト'!C109)</f>
      </c>
      <c r="E198" s="111">
        <f>IF('申請者リスト'!B109="","",'申請者リスト'!B109)</f>
      </c>
      <c r="F198" s="123">
        <f>IF('申請者リスト'!H109="","",'申請者リスト'!H109)</f>
      </c>
      <c r="G198" s="5" t="s">
        <v>24</v>
      </c>
      <c r="H198" s="5">
        <f>IF('申請者リスト'!I109="","",'申請者リスト'!I109)</f>
      </c>
      <c r="I198" s="5" t="s">
        <v>24</v>
      </c>
      <c r="J198" s="124">
        <f>IF('申請者リスト'!J109="","",'申請者リスト'!J109)</f>
      </c>
      <c r="K198" s="111">
        <f>IF('申請者リスト'!K109="","",'申請者リスト'!K109)</f>
      </c>
      <c r="L198" s="111">
        <f>IF('申請者リスト'!L109="","",'申請者リスト'!L109)</f>
      </c>
      <c r="M198" s="111">
        <f>IF('申請者リスト'!M109="","",'申請者リスト'!M109)</f>
      </c>
      <c r="N198" s="111">
        <f>IF('申請者リスト'!N109="","",'申請者リスト'!N109)</f>
      </c>
      <c r="O198" s="111">
        <f>IF('申請者リスト'!O109=0,"",'申請者リスト'!O109)</f>
      </c>
      <c r="P198" s="125"/>
      <c r="S198" s="17"/>
    </row>
    <row r="199" spans="1:19" ht="46.5" customHeight="1">
      <c r="A199" s="6">
        <v>2</v>
      </c>
      <c r="B199" s="115">
        <f aca="true" t="shared" si="7" ref="B199:B212">IF(E199="","",B198+1)</f>
      </c>
      <c r="C199" s="111">
        <f>IF('申請者リスト'!D110="","",'申請者リスト'!D110)</f>
      </c>
      <c r="D199" s="111">
        <f>IF('申請者リスト'!C110="","",'申請者リスト'!C110)</f>
      </c>
      <c r="E199" s="111">
        <f>IF('申請者リスト'!B110="","",'申請者リスト'!B110)</f>
      </c>
      <c r="F199" s="123">
        <f>IF('申請者リスト'!H110="","",'申請者リスト'!H110)</f>
      </c>
      <c r="G199" s="5" t="s">
        <v>24</v>
      </c>
      <c r="H199" s="5">
        <f>IF('申請者リスト'!I110="","",'申請者リスト'!I110)</f>
      </c>
      <c r="I199" s="5" t="s">
        <v>24</v>
      </c>
      <c r="J199" s="124">
        <f>IF('申請者リスト'!J110="","",'申請者リスト'!J110)</f>
      </c>
      <c r="K199" s="111">
        <f>IF('申請者リスト'!K110="","",'申請者リスト'!K110)</f>
      </c>
      <c r="L199" s="111">
        <f>IF('申請者リスト'!L110="","",'申請者リスト'!L110)</f>
      </c>
      <c r="M199" s="111">
        <f>IF('申請者リスト'!M110="","",'申請者リスト'!M110)</f>
      </c>
      <c r="N199" s="111">
        <f>IF('申請者リスト'!N110="","",'申請者リスト'!N110)</f>
      </c>
      <c r="O199" s="111">
        <f>IF('申請者リスト'!O110=0,"",'申請者リスト'!O110)</f>
      </c>
      <c r="P199" s="125"/>
      <c r="S199" s="57"/>
    </row>
    <row r="200" spans="1:16" ht="46.5" customHeight="1">
      <c r="A200" s="6">
        <v>3</v>
      </c>
      <c r="B200" s="115">
        <f t="shared" si="7"/>
      </c>
      <c r="C200" s="111">
        <f>IF('申請者リスト'!D111="","",'申請者リスト'!D111)</f>
      </c>
      <c r="D200" s="111">
        <f>IF('申請者リスト'!C111="","",'申請者リスト'!C111)</f>
      </c>
      <c r="E200" s="111">
        <f>IF('申請者リスト'!B111="","",'申請者リスト'!B111)</f>
      </c>
      <c r="F200" s="123">
        <f>IF('申請者リスト'!H111="","",'申請者リスト'!H111)</f>
      </c>
      <c r="G200" s="5" t="s">
        <v>24</v>
      </c>
      <c r="H200" s="5">
        <f>IF('申請者リスト'!I111="","",'申請者リスト'!I111)</f>
      </c>
      <c r="I200" s="5" t="s">
        <v>24</v>
      </c>
      <c r="J200" s="124">
        <f>IF('申請者リスト'!J111="","",'申請者リスト'!J111)</f>
      </c>
      <c r="K200" s="111">
        <f>IF('申請者リスト'!K111="","",'申請者リスト'!K111)</f>
      </c>
      <c r="L200" s="111">
        <f>IF('申請者リスト'!L111="","",'申請者リスト'!L111)</f>
      </c>
      <c r="M200" s="111">
        <f>IF('申請者リスト'!M111="","",'申請者リスト'!M111)</f>
      </c>
      <c r="N200" s="111">
        <f>IF('申請者リスト'!N111="","",'申請者リスト'!N111)</f>
      </c>
      <c r="O200" s="111">
        <f>IF('申請者リスト'!O111=0,"",'申請者リスト'!O111)</f>
      </c>
      <c r="P200" s="125"/>
    </row>
    <row r="201" spans="1:16" ht="46.5" customHeight="1">
      <c r="A201" s="6">
        <v>4</v>
      </c>
      <c r="B201" s="115">
        <f t="shared" si="7"/>
      </c>
      <c r="C201" s="111">
        <f>IF('申請者リスト'!D112="","",'申請者リスト'!D112)</f>
      </c>
      <c r="D201" s="111">
        <f>IF('申請者リスト'!C112="","",'申請者リスト'!C112)</f>
      </c>
      <c r="E201" s="111">
        <f>IF('申請者リスト'!B112="","",'申請者リスト'!B112)</f>
      </c>
      <c r="F201" s="123">
        <f>IF('申請者リスト'!H112="","",'申請者リスト'!H112)</f>
      </c>
      <c r="G201" s="5" t="s">
        <v>24</v>
      </c>
      <c r="H201" s="5">
        <f>IF('申請者リスト'!I112="","",'申請者リスト'!I112)</f>
      </c>
      <c r="I201" s="5" t="s">
        <v>24</v>
      </c>
      <c r="J201" s="124">
        <f>IF('申請者リスト'!J112="","",'申請者リスト'!J112)</f>
      </c>
      <c r="K201" s="111">
        <f>IF('申請者リスト'!K112="","",'申請者リスト'!K112)</f>
      </c>
      <c r="L201" s="111">
        <f>IF('申請者リスト'!L112="","",'申請者リスト'!L112)</f>
      </c>
      <c r="M201" s="111">
        <f>IF('申請者リスト'!M112="","",'申請者リスト'!M112)</f>
      </c>
      <c r="N201" s="111">
        <f>IF('申請者リスト'!N112="","",'申請者リスト'!N112)</f>
      </c>
      <c r="O201" s="111">
        <f>IF('申請者リスト'!O112=0,"",'申請者リスト'!O112)</f>
      </c>
      <c r="P201" s="125"/>
    </row>
    <row r="202" spans="1:16" ht="46.5" customHeight="1">
      <c r="A202" s="6">
        <v>5</v>
      </c>
      <c r="B202" s="115">
        <f t="shared" si="7"/>
      </c>
      <c r="C202" s="111">
        <f>IF('申請者リスト'!D113="","",'申請者リスト'!D113)</f>
      </c>
      <c r="D202" s="111">
        <f>IF('申請者リスト'!C113="","",'申請者リスト'!C113)</f>
      </c>
      <c r="E202" s="111">
        <f>IF('申請者リスト'!B113="","",'申請者リスト'!B113)</f>
      </c>
      <c r="F202" s="123">
        <f>IF('申請者リスト'!H113="","",'申請者リスト'!H113)</f>
      </c>
      <c r="G202" s="5" t="s">
        <v>24</v>
      </c>
      <c r="H202" s="5">
        <f>IF('申請者リスト'!I113="","",'申請者リスト'!I113)</f>
      </c>
      <c r="I202" s="5" t="s">
        <v>24</v>
      </c>
      <c r="J202" s="124">
        <f>IF('申請者リスト'!J113="","",'申請者リスト'!J113)</f>
      </c>
      <c r="K202" s="111">
        <f>IF('申請者リスト'!K113="","",'申請者リスト'!K113)</f>
      </c>
      <c r="L202" s="111">
        <f>IF('申請者リスト'!L113="","",'申請者リスト'!L113)</f>
      </c>
      <c r="M202" s="111">
        <f>IF('申請者リスト'!M113="","",'申請者リスト'!M113)</f>
      </c>
      <c r="N202" s="111">
        <f>IF('申請者リスト'!N113="","",'申請者リスト'!N113)</f>
      </c>
      <c r="O202" s="111">
        <f>IF('申請者リスト'!O113=0,"",'申請者リスト'!O113)</f>
      </c>
      <c r="P202" s="125"/>
    </row>
    <row r="203" spans="1:16" ht="46.5" customHeight="1">
      <c r="A203" s="6">
        <v>6</v>
      </c>
      <c r="B203" s="115">
        <f t="shared" si="7"/>
      </c>
      <c r="C203" s="111">
        <f>IF('申請者リスト'!D114="","",'申請者リスト'!D114)</f>
      </c>
      <c r="D203" s="111">
        <f>IF('申請者リスト'!C114="","",'申請者リスト'!C114)</f>
      </c>
      <c r="E203" s="111">
        <f>IF('申請者リスト'!B114="","",'申請者リスト'!B114)</f>
      </c>
      <c r="F203" s="123">
        <f>IF('申請者リスト'!H114="","",'申請者リスト'!H114)</f>
      </c>
      <c r="G203" s="5" t="s">
        <v>24</v>
      </c>
      <c r="H203" s="5">
        <f>IF('申請者リスト'!I114="","",'申請者リスト'!I114)</f>
      </c>
      <c r="I203" s="5" t="s">
        <v>24</v>
      </c>
      <c r="J203" s="124">
        <f>IF('申請者リスト'!J114="","",'申請者リスト'!J114)</f>
      </c>
      <c r="K203" s="111">
        <f>IF('申請者リスト'!K114="","",'申請者リスト'!K114)</f>
      </c>
      <c r="L203" s="111">
        <f>IF('申請者リスト'!L114="","",'申請者リスト'!L114)</f>
      </c>
      <c r="M203" s="111">
        <f>IF('申請者リスト'!M114="","",'申請者リスト'!M114)</f>
      </c>
      <c r="N203" s="111">
        <f>IF('申請者リスト'!N114="","",'申請者リスト'!N114)</f>
      </c>
      <c r="O203" s="111">
        <f>IF('申請者リスト'!O114=0,"",'申請者リスト'!O114)</f>
      </c>
      <c r="P203" s="125"/>
    </row>
    <row r="204" spans="1:16" ht="46.5" customHeight="1">
      <c r="A204" s="6">
        <v>7</v>
      </c>
      <c r="B204" s="115">
        <f t="shared" si="7"/>
      </c>
      <c r="C204" s="111">
        <f>IF('申請者リスト'!D115="","",'申請者リスト'!D115)</f>
      </c>
      <c r="D204" s="111">
        <f>IF('申請者リスト'!C115="","",'申請者リスト'!C115)</f>
      </c>
      <c r="E204" s="111">
        <f>IF('申請者リスト'!B115="","",'申請者リスト'!B115)</f>
      </c>
      <c r="F204" s="123">
        <f>IF('申請者リスト'!H115="","",'申請者リスト'!H115)</f>
      </c>
      <c r="G204" s="5" t="s">
        <v>24</v>
      </c>
      <c r="H204" s="5">
        <f>IF('申請者リスト'!I115="","",'申請者リスト'!I115)</f>
      </c>
      <c r="I204" s="5" t="s">
        <v>24</v>
      </c>
      <c r="J204" s="124">
        <f>IF('申請者リスト'!J115="","",'申請者リスト'!J115)</f>
      </c>
      <c r="K204" s="111">
        <f>IF('申請者リスト'!K115="","",'申請者リスト'!K115)</f>
      </c>
      <c r="L204" s="111">
        <f>IF('申請者リスト'!L115="","",'申請者リスト'!L115)</f>
      </c>
      <c r="M204" s="111">
        <f>IF('申請者リスト'!M115="","",'申請者リスト'!M115)</f>
      </c>
      <c r="N204" s="111">
        <f>IF('申請者リスト'!N115="","",'申請者リスト'!N115)</f>
      </c>
      <c r="O204" s="111">
        <f>IF('申請者リスト'!O115=0,"",'申請者リスト'!O115)</f>
      </c>
      <c r="P204" s="125"/>
    </row>
    <row r="205" spans="1:16" ht="46.5" customHeight="1">
      <c r="A205" s="6">
        <v>8</v>
      </c>
      <c r="B205" s="115">
        <f t="shared" si="7"/>
      </c>
      <c r="C205" s="111">
        <f>IF('申請者リスト'!D116="","",'申請者リスト'!D116)</f>
      </c>
      <c r="D205" s="111">
        <f>IF('申請者リスト'!C116="","",'申請者リスト'!C116)</f>
      </c>
      <c r="E205" s="111">
        <f>IF('申請者リスト'!B116="","",'申請者リスト'!B116)</f>
      </c>
      <c r="F205" s="123">
        <f>IF('申請者リスト'!H116="","",'申請者リスト'!H116)</f>
      </c>
      <c r="G205" s="5" t="s">
        <v>24</v>
      </c>
      <c r="H205" s="5">
        <f>IF('申請者リスト'!I116="","",'申請者リスト'!I116)</f>
      </c>
      <c r="I205" s="5" t="s">
        <v>24</v>
      </c>
      <c r="J205" s="124">
        <f>IF('申請者リスト'!J116="","",'申請者リスト'!J116)</f>
      </c>
      <c r="K205" s="111">
        <f>IF('申請者リスト'!K116="","",'申請者リスト'!K116)</f>
      </c>
      <c r="L205" s="111">
        <f>IF('申請者リスト'!L116="","",'申請者リスト'!L116)</f>
      </c>
      <c r="M205" s="111">
        <f>IF('申請者リスト'!M116="","",'申請者リスト'!M116)</f>
      </c>
      <c r="N205" s="111">
        <f>IF('申請者リスト'!N116="","",'申請者リスト'!N116)</f>
      </c>
      <c r="O205" s="111">
        <f>IF('申請者リスト'!O116=0,"",'申請者リスト'!O116)</f>
      </c>
      <c r="P205" s="125"/>
    </row>
    <row r="206" spans="1:16" ht="46.5" customHeight="1">
      <c r="A206" s="6">
        <v>9</v>
      </c>
      <c r="B206" s="115">
        <f t="shared" si="7"/>
      </c>
      <c r="C206" s="111">
        <f>IF('申請者リスト'!D117="","",'申請者リスト'!D117)</f>
      </c>
      <c r="D206" s="111">
        <f>IF('申請者リスト'!C117="","",'申請者リスト'!C117)</f>
      </c>
      <c r="E206" s="111">
        <f>IF('申請者リスト'!B117="","",'申請者リスト'!B117)</f>
      </c>
      <c r="F206" s="123">
        <f>IF('申請者リスト'!H117="","",'申請者リスト'!H117)</f>
      </c>
      <c r="G206" s="5" t="s">
        <v>24</v>
      </c>
      <c r="H206" s="5">
        <f>IF('申請者リスト'!I117="","",'申請者リスト'!I117)</f>
      </c>
      <c r="I206" s="5" t="s">
        <v>24</v>
      </c>
      <c r="J206" s="124">
        <f>IF('申請者リスト'!J117="","",'申請者リスト'!J117)</f>
      </c>
      <c r="K206" s="111">
        <f>IF('申請者リスト'!K117="","",'申請者リスト'!K117)</f>
      </c>
      <c r="L206" s="111">
        <f>IF('申請者リスト'!L117="","",'申請者リスト'!L117)</f>
      </c>
      <c r="M206" s="111">
        <f>IF('申請者リスト'!M117="","",'申請者リスト'!M117)</f>
      </c>
      <c r="N206" s="111">
        <f>IF('申請者リスト'!N117="","",'申請者リスト'!N117)</f>
      </c>
      <c r="O206" s="111">
        <f>IF('申請者リスト'!O117=0,"",'申請者リスト'!O117)</f>
      </c>
      <c r="P206" s="125"/>
    </row>
    <row r="207" spans="1:16" ht="46.5" customHeight="1">
      <c r="A207" s="6">
        <v>10</v>
      </c>
      <c r="B207" s="115">
        <f t="shared" si="7"/>
      </c>
      <c r="C207" s="111">
        <f>IF('申請者リスト'!D118="","",'申請者リスト'!D118)</f>
      </c>
      <c r="D207" s="111">
        <f>IF('申請者リスト'!C118="","",'申請者リスト'!C118)</f>
      </c>
      <c r="E207" s="111">
        <f>IF('申請者リスト'!B118="","",'申請者リスト'!B118)</f>
      </c>
      <c r="F207" s="123">
        <f>IF('申請者リスト'!H118="","",'申請者リスト'!H118)</f>
      </c>
      <c r="G207" s="5" t="s">
        <v>24</v>
      </c>
      <c r="H207" s="5">
        <f>IF('申請者リスト'!I118="","",'申請者リスト'!I118)</f>
      </c>
      <c r="I207" s="5" t="s">
        <v>24</v>
      </c>
      <c r="J207" s="124">
        <f>IF('申請者リスト'!J118="","",'申請者リスト'!J118)</f>
      </c>
      <c r="K207" s="111">
        <f>IF('申請者リスト'!K118="","",'申請者リスト'!K118)</f>
      </c>
      <c r="L207" s="111">
        <f>IF('申請者リスト'!L118="","",'申請者リスト'!L118)</f>
      </c>
      <c r="M207" s="111">
        <f>IF('申請者リスト'!M118="","",'申請者リスト'!M118)</f>
      </c>
      <c r="N207" s="111">
        <f>IF('申請者リスト'!N118="","",'申請者リスト'!N118)</f>
      </c>
      <c r="O207" s="111">
        <f>IF('申請者リスト'!O118=0,"",'申請者リスト'!O118)</f>
      </c>
      <c r="P207" s="125"/>
    </row>
    <row r="208" spans="1:16" ht="46.5" customHeight="1">
      <c r="A208" s="6">
        <v>11</v>
      </c>
      <c r="B208" s="115">
        <f t="shared" si="7"/>
      </c>
      <c r="C208" s="111">
        <f>IF('申請者リスト'!D119="","",'申請者リスト'!D119)</f>
      </c>
      <c r="D208" s="111">
        <f>IF('申請者リスト'!C119="","",'申請者リスト'!C119)</f>
      </c>
      <c r="E208" s="111">
        <f>IF('申請者リスト'!B119="","",'申請者リスト'!B119)</f>
      </c>
      <c r="F208" s="123">
        <f>IF('申請者リスト'!H119="","",'申請者リスト'!H119)</f>
      </c>
      <c r="G208" s="5" t="s">
        <v>24</v>
      </c>
      <c r="H208" s="5">
        <f>IF('申請者リスト'!I119="","",'申請者リスト'!I119)</f>
      </c>
      <c r="I208" s="5" t="s">
        <v>24</v>
      </c>
      <c r="J208" s="124">
        <f>IF('申請者リスト'!J119="","",'申請者リスト'!J119)</f>
      </c>
      <c r="K208" s="111">
        <f>IF('申請者リスト'!K119="","",'申請者リスト'!K119)</f>
      </c>
      <c r="L208" s="111">
        <f>IF('申請者リスト'!L119="","",'申請者リスト'!L119)</f>
      </c>
      <c r="M208" s="111">
        <f>IF('申請者リスト'!M119="","",'申請者リスト'!M119)</f>
      </c>
      <c r="N208" s="111">
        <f>IF('申請者リスト'!N119="","",'申請者リスト'!N119)</f>
      </c>
      <c r="O208" s="111">
        <f>IF('申請者リスト'!O119=0,"",'申請者リスト'!O119)</f>
      </c>
      <c r="P208" s="125"/>
    </row>
    <row r="209" spans="1:16" ht="46.5" customHeight="1">
      <c r="A209" s="6">
        <v>12</v>
      </c>
      <c r="B209" s="115">
        <f t="shared" si="7"/>
      </c>
      <c r="C209" s="111">
        <f>IF('申請者リスト'!D120="","",'申請者リスト'!D120)</f>
      </c>
      <c r="D209" s="111">
        <f>IF('申請者リスト'!C120="","",'申請者リスト'!C120)</f>
      </c>
      <c r="E209" s="111">
        <f>IF('申請者リスト'!B120="","",'申請者リスト'!B120)</f>
      </c>
      <c r="F209" s="123">
        <f>IF('申請者リスト'!H120="","",'申請者リスト'!H120)</f>
      </c>
      <c r="G209" s="5" t="s">
        <v>24</v>
      </c>
      <c r="H209" s="5">
        <f>IF('申請者リスト'!I120="","",'申請者リスト'!I120)</f>
      </c>
      <c r="I209" s="5" t="s">
        <v>24</v>
      </c>
      <c r="J209" s="124">
        <f>IF('申請者リスト'!J120="","",'申請者リスト'!J120)</f>
      </c>
      <c r="K209" s="111">
        <f>IF('申請者リスト'!K120="","",'申請者リスト'!K120)</f>
      </c>
      <c r="L209" s="111">
        <f>IF('申請者リスト'!L120="","",'申請者リスト'!L120)</f>
      </c>
      <c r="M209" s="111">
        <f>IF('申請者リスト'!M120="","",'申請者リスト'!M120)</f>
      </c>
      <c r="N209" s="111">
        <f>IF('申請者リスト'!N120="","",'申請者リスト'!N120)</f>
      </c>
      <c r="O209" s="111">
        <f>IF('申請者リスト'!O120=0,"",'申請者リスト'!O120)</f>
      </c>
      <c r="P209" s="125"/>
    </row>
    <row r="210" spans="1:16" ht="46.5" customHeight="1">
      <c r="A210" s="6">
        <v>13</v>
      </c>
      <c r="B210" s="115">
        <f t="shared" si="7"/>
      </c>
      <c r="C210" s="111">
        <f>IF('申請者リスト'!D121="","",'申請者リスト'!D121)</f>
      </c>
      <c r="D210" s="111">
        <f>IF('申請者リスト'!C121="","",'申請者リスト'!C121)</f>
      </c>
      <c r="E210" s="111">
        <f>IF('申請者リスト'!B121="","",'申請者リスト'!B121)</f>
      </c>
      <c r="F210" s="123">
        <f>IF('申請者リスト'!H121="","",'申請者リスト'!H121)</f>
      </c>
      <c r="G210" s="5" t="s">
        <v>24</v>
      </c>
      <c r="H210" s="5">
        <f>IF('申請者リスト'!I121="","",'申請者リスト'!I121)</f>
      </c>
      <c r="I210" s="5" t="s">
        <v>24</v>
      </c>
      <c r="J210" s="124">
        <f>IF('申請者リスト'!J121="","",'申請者リスト'!J121)</f>
      </c>
      <c r="K210" s="111">
        <f>IF('申請者リスト'!K121="","",'申請者リスト'!K121)</f>
      </c>
      <c r="L210" s="111">
        <f>IF('申請者リスト'!L121="","",'申請者リスト'!L121)</f>
      </c>
      <c r="M210" s="111">
        <f>IF('申請者リスト'!M121="","",'申請者リスト'!M121)</f>
      </c>
      <c r="N210" s="111">
        <f>IF('申請者リスト'!N121="","",'申請者リスト'!N121)</f>
      </c>
      <c r="O210" s="111">
        <f>IF('申請者リスト'!O121=0,"",'申請者リスト'!O121)</f>
      </c>
      <c r="P210" s="125"/>
    </row>
    <row r="211" spans="1:16" ht="46.5" customHeight="1">
      <c r="A211" s="6">
        <v>14</v>
      </c>
      <c r="B211" s="115">
        <f t="shared" si="7"/>
      </c>
      <c r="C211" s="111">
        <f>IF('申請者リスト'!D122="","",'申請者リスト'!D122)</f>
      </c>
      <c r="D211" s="111">
        <f>IF('申請者リスト'!C122="","",'申請者リスト'!C122)</f>
      </c>
      <c r="E211" s="111">
        <f>IF('申請者リスト'!B122="","",'申請者リスト'!B122)</f>
      </c>
      <c r="F211" s="123">
        <f>IF('申請者リスト'!H122="","",'申請者リスト'!H122)</f>
      </c>
      <c r="G211" s="5" t="s">
        <v>24</v>
      </c>
      <c r="H211" s="5">
        <f>IF('申請者リスト'!I122="","",'申請者リスト'!I122)</f>
      </c>
      <c r="I211" s="5" t="s">
        <v>24</v>
      </c>
      <c r="J211" s="124">
        <f>IF('申請者リスト'!J122="","",'申請者リスト'!J122)</f>
      </c>
      <c r="K211" s="111">
        <f>IF('申請者リスト'!K122="","",'申請者リスト'!K122)</f>
      </c>
      <c r="L211" s="111">
        <f>IF('申請者リスト'!L122="","",'申請者リスト'!L122)</f>
      </c>
      <c r="M211" s="111">
        <f>IF('申請者リスト'!M122="","",'申請者リスト'!M122)</f>
      </c>
      <c r="N211" s="111">
        <f>IF('申請者リスト'!N122="","",'申請者リスト'!N122)</f>
      </c>
      <c r="O211" s="111">
        <f>IF('申請者リスト'!O122=0,"",'申請者リスト'!O122)</f>
      </c>
      <c r="P211" s="125"/>
    </row>
    <row r="212" spans="1:16" ht="46.5" customHeight="1">
      <c r="A212" s="6">
        <v>15</v>
      </c>
      <c r="B212" s="115">
        <f t="shared" si="7"/>
      </c>
      <c r="C212" s="111">
        <f>IF('申請者リスト'!D123="","",'申請者リスト'!D123)</f>
      </c>
      <c r="D212" s="111">
        <f>IF('申請者リスト'!C123="","",'申請者リスト'!C123)</f>
      </c>
      <c r="E212" s="111">
        <f>IF('申請者リスト'!B123="","",'申請者リスト'!B123)</f>
      </c>
      <c r="F212" s="123">
        <f>IF('申請者リスト'!H123="","",'申請者リスト'!H123)</f>
      </c>
      <c r="G212" s="5" t="s">
        <v>24</v>
      </c>
      <c r="H212" s="5">
        <f>IF('申請者リスト'!I123="","",'申請者リスト'!I123)</f>
      </c>
      <c r="I212" s="5" t="s">
        <v>24</v>
      </c>
      <c r="J212" s="124">
        <f>IF('申請者リスト'!J123="","",'申請者リスト'!J123)</f>
      </c>
      <c r="K212" s="111">
        <f>IF('申請者リスト'!K123="","",'申請者リスト'!K123)</f>
      </c>
      <c r="L212" s="111">
        <f>IF('申請者リスト'!L123="","",'申請者リスト'!L123)</f>
      </c>
      <c r="M212" s="111">
        <f>IF('申請者リスト'!M123="","",'申請者リスト'!M123)</f>
      </c>
      <c r="N212" s="111">
        <f>IF('申請者リスト'!N123="","",'申請者リスト'!N123)</f>
      </c>
      <c r="O212" s="111">
        <f>IF('申請者リスト'!O123=0,"",'申請者リスト'!O123)</f>
      </c>
      <c r="P212" s="125"/>
    </row>
    <row r="213" spans="2:16" ht="13.5" customHeight="1">
      <c r="B213" s="16" t="str">
        <f>B24</f>
        <v>※１　学科の欄には、大学科名を記入する。</v>
      </c>
      <c r="C213" s="2"/>
      <c r="D213" s="119"/>
      <c r="E213" s="2"/>
      <c r="F213" s="2"/>
      <c r="G213" s="2"/>
      <c r="H213" s="2"/>
      <c r="I213" s="2"/>
      <c r="J213" s="2"/>
      <c r="K213" s="2"/>
      <c r="L213" s="2"/>
      <c r="M213" s="2"/>
      <c r="N213" s="2"/>
      <c r="O213" s="2"/>
      <c r="P213" s="2"/>
    </row>
    <row r="214" spans="2:16" ht="13.5" customHeight="1">
      <c r="B214" s="16" t="str">
        <f>B25</f>
        <v>※２　資格・試験等ランクの欄には、取得個数を記入する。</v>
      </c>
      <c r="C214" s="2"/>
      <c r="D214" s="119"/>
      <c r="E214" s="2"/>
      <c r="F214" s="2"/>
      <c r="G214" s="2"/>
      <c r="H214" s="2"/>
      <c r="I214" s="2"/>
      <c r="J214" s="2"/>
      <c r="K214" s="2"/>
      <c r="L214" s="2"/>
      <c r="M214" s="2"/>
      <c r="N214" s="2"/>
      <c r="O214" s="2"/>
      <c r="P214" s="2"/>
    </row>
    <row r="215" spans="2:16" ht="13.5" customHeight="1">
      <c r="B215" s="16" t="str">
        <f>B26</f>
        <v>※３　得点合計欄には、得点の合計を記入する。</v>
      </c>
      <c r="C215" s="2"/>
      <c r="D215" s="119"/>
      <c r="E215" s="2"/>
      <c r="F215" s="2"/>
      <c r="G215" s="2"/>
      <c r="H215" s="2"/>
      <c r="I215" s="2"/>
      <c r="J215" s="2"/>
      <c r="K215" s="2"/>
      <c r="L215" s="2"/>
      <c r="M215" s="2"/>
      <c r="N215" s="2"/>
      <c r="O215" s="2"/>
      <c r="P215" s="2"/>
    </row>
    <row r="216" spans="2:16" ht="13.5" customHeight="1">
      <c r="B216" s="16"/>
      <c r="C216" s="2"/>
      <c r="D216" s="119"/>
      <c r="E216" s="2"/>
      <c r="F216" s="2"/>
      <c r="G216" s="2"/>
      <c r="H216" s="2"/>
      <c r="I216" s="2"/>
      <c r="J216" s="2"/>
      <c r="K216" s="2"/>
      <c r="L216" s="2"/>
      <c r="M216" s="2"/>
      <c r="N216" s="2"/>
      <c r="O216" s="2"/>
      <c r="P216" s="2"/>
    </row>
    <row r="217" spans="2:16" ht="14.25">
      <c r="B217" s="116" t="s">
        <v>7</v>
      </c>
      <c r="C217" s="59"/>
      <c r="D217" s="120"/>
      <c r="E217" s="59"/>
      <c r="F217" s="59"/>
      <c r="G217" s="59"/>
      <c r="H217" s="176" t="s">
        <v>143</v>
      </c>
      <c r="I217" s="176"/>
      <c r="J217" s="61">
        <f>+J190</f>
        <v>0</v>
      </c>
      <c r="K217" s="59" t="s">
        <v>51</v>
      </c>
      <c r="L217" s="59"/>
      <c r="M217" s="60">
        <f>+M190</f>
        <v>0</v>
      </c>
      <c r="N217" s="59" t="s">
        <v>124</v>
      </c>
      <c r="O217" s="60">
        <f>+O190+1</f>
        <v>9</v>
      </c>
      <c r="P217" s="59" t="s">
        <v>52</v>
      </c>
    </row>
    <row r="218" spans="2:26" ht="9" customHeight="1">
      <c r="B218" s="117"/>
      <c r="C218" s="59"/>
      <c r="D218" s="120"/>
      <c r="E218" s="59"/>
      <c r="F218" s="59"/>
      <c r="G218" s="59"/>
      <c r="H218" s="59"/>
      <c r="I218" s="59"/>
      <c r="J218" s="59"/>
      <c r="K218" s="59"/>
      <c r="L218" s="59"/>
      <c r="M218" s="59"/>
      <c r="N218" s="59"/>
      <c r="O218" s="59"/>
      <c r="P218" s="59"/>
      <c r="R218" s="1"/>
      <c r="V218" s="2"/>
      <c r="W218" s="2"/>
      <c r="X218" s="2"/>
      <c r="Y218" s="2"/>
      <c r="Z218" s="2"/>
    </row>
    <row r="219" spans="2:16" ht="14.25">
      <c r="B219" s="177" t="s">
        <v>8</v>
      </c>
      <c r="C219" s="177"/>
      <c r="D219" s="177"/>
      <c r="E219" s="177"/>
      <c r="F219" s="177"/>
      <c r="G219" s="177"/>
      <c r="H219" s="177"/>
      <c r="I219" s="177"/>
      <c r="J219" s="177"/>
      <c r="K219" s="177"/>
      <c r="L219" s="177"/>
      <c r="M219" s="177"/>
      <c r="N219" s="177"/>
      <c r="O219" s="177"/>
      <c r="P219" s="177"/>
    </row>
    <row r="220" spans="2:16" ht="16.5" customHeight="1">
      <c r="B220" s="117"/>
      <c r="C220" s="59"/>
      <c r="D220" s="120"/>
      <c r="E220" s="59"/>
      <c r="F220" s="58" t="s">
        <v>55</v>
      </c>
      <c r="G220" s="58"/>
      <c r="H220" s="58"/>
      <c r="I220" s="165">
        <f>+I193</f>
        <v>0</v>
      </c>
      <c r="J220" s="165"/>
      <c r="K220" s="165"/>
      <c r="L220" s="165"/>
      <c r="M220" s="165"/>
      <c r="N220" s="165"/>
      <c r="O220" s="58" t="s">
        <v>115</v>
      </c>
      <c r="P220" s="58"/>
    </row>
    <row r="221" spans="2:16" ht="16.5" customHeight="1">
      <c r="B221" s="117"/>
      <c r="C221" s="59"/>
      <c r="D221" s="120"/>
      <c r="E221" s="59"/>
      <c r="F221" s="58" t="s">
        <v>144</v>
      </c>
      <c r="G221" s="58"/>
      <c r="H221" s="58"/>
      <c r="I221" s="58"/>
      <c r="J221" s="58"/>
      <c r="K221" s="86">
        <f>+K194</f>
        <v>0</v>
      </c>
      <c r="L221" s="58" t="s">
        <v>16</v>
      </c>
      <c r="M221" s="86">
        <f>+M194</f>
        <v>0</v>
      </c>
      <c r="N221" s="58" t="s">
        <v>56</v>
      </c>
      <c r="O221" s="86">
        <f>+O194</f>
        <v>0</v>
      </c>
      <c r="P221" s="58" t="s">
        <v>57</v>
      </c>
    </row>
    <row r="222" spans="2:16" ht="13.5" customHeight="1">
      <c r="B222" s="179" t="s">
        <v>134</v>
      </c>
      <c r="C222" s="151" t="s">
        <v>121</v>
      </c>
      <c r="D222" s="174" t="s">
        <v>129</v>
      </c>
      <c r="E222" s="178" t="s">
        <v>79</v>
      </c>
      <c r="F222" s="178" t="s">
        <v>126</v>
      </c>
      <c r="G222" s="178"/>
      <c r="H222" s="178"/>
      <c r="I222" s="178"/>
      <c r="J222" s="178"/>
      <c r="K222" s="163" t="s">
        <v>10</v>
      </c>
      <c r="L222" s="163"/>
      <c r="M222" s="163"/>
      <c r="N222" s="163"/>
      <c r="O222" s="180" t="s">
        <v>4</v>
      </c>
      <c r="P222" s="178" t="s">
        <v>11</v>
      </c>
    </row>
    <row r="223" spans="2:16" ht="12" customHeight="1">
      <c r="B223" s="179"/>
      <c r="C223" s="151"/>
      <c r="D223" s="174"/>
      <c r="E223" s="178"/>
      <c r="F223" s="178"/>
      <c r="G223" s="178"/>
      <c r="H223" s="178"/>
      <c r="I223" s="178"/>
      <c r="J223" s="178"/>
      <c r="K223" s="45" t="s">
        <v>12</v>
      </c>
      <c r="L223" s="45" t="s">
        <v>13</v>
      </c>
      <c r="M223" s="45" t="s">
        <v>14</v>
      </c>
      <c r="N223" s="45" t="s">
        <v>15</v>
      </c>
      <c r="O223" s="154"/>
      <c r="P223" s="178"/>
    </row>
    <row r="224" spans="2:16" ht="12" customHeight="1">
      <c r="B224" s="179"/>
      <c r="C224" s="151"/>
      <c r="D224" s="174"/>
      <c r="E224" s="178"/>
      <c r="F224" s="178"/>
      <c r="G224" s="178"/>
      <c r="H224" s="178"/>
      <c r="I224" s="178"/>
      <c r="J224" s="178"/>
      <c r="K224" s="46">
        <v>6</v>
      </c>
      <c r="L224" s="46">
        <v>3</v>
      </c>
      <c r="M224" s="46">
        <v>2</v>
      </c>
      <c r="N224" s="46">
        <v>1</v>
      </c>
      <c r="O224" s="155"/>
      <c r="P224" s="178"/>
    </row>
    <row r="225" spans="1:19" ht="46.5" customHeight="1">
      <c r="A225" s="6">
        <v>1</v>
      </c>
      <c r="B225" s="115">
        <f>IF(E225="","",B212+1)</f>
      </c>
      <c r="C225" s="42">
        <f>IF('申請者リスト'!D124="","",'申請者リスト'!D124)</f>
      </c>
      <c r="D225" s="111">
        <f>IF('申請者リスト'!C124="","",'申請者リスト'!C124)</f>
      </c>
      <c r="E225" s="42">
        <f>IF('申請者リスト'!B124="","",'申請者リスト'!B124)</f>
      </c>
      <c r="F225" s="44">
        <f>IF('申請者リスト'!H124="","",'申請者リスト'!H124)</f>
      </c>
      <c r="G225" s="5" t="s">
        <v>24</v>
      </c>
      <c r="H225" s="3">
        <f>IF('申請者リスト'!I124="","",'申請者リスト'!I124)</f>
      </c>
      <c r="I225" s="5" t="s">
        <v>24</v>
      </c>
      <c r="J225" s="4">
        <f>IF('申請者リスト'!J124="","",'申請者リスト'!J124)</f>
      </c>
      <c r="K225" s="42">
        <f>IF('申請者リスト'!K124="","",'申請者リスト'!K124)</f>
      </c>
      <c r="L225" s="42">
        <f>IF('申請者リスト'!L124="","",'申請者リスト'!L124)</f>
      </c>
      <c r="M225" s="42">
        <f>IF('申請者リスト'!M124="","",'申請者リスト'!M124)</f>
      </c>
      <c r="N225" s="42">
        <f>IF('申請者リスト'!N124="","",'申請者リスト'!N124)</f>
      </c>
      <c r="O225" s="42">
        <f>IF('申請者リスト'!O124=0,"",'申請者リスト'!O124)</f>
      </c>
      <c r="P225" s="56"/>
      <c r="S225" s="17"/>
    </row>
    <row r="226" spans="1:19" ht="46.5" customHeight="1">
      <c r="A226" s="6">
        <v>2</v>
      </c>
      <c r="B226" s="115">
        <f aca="true" t="shared" si="8" ref="B226:B239">IF(E226="","",B225+1)</f>
      </c>
      <c r="C226" s="42">
        <f>IF('申請者リスト'!D125="","",'申請者リスト'!D125)</f>
      </c>
      <c r="D226" s="111">
        <f>IF('申請者リスト'!C125="","",'申請者リスト'!C125)</f>
      </c>
      <c r="E226" s="42">
        <f>IF('申請者リスト'!B125="","",'申請者リスト'!B125)</f>
      </c>
      <c r="F226" s="44">
        <f>IF('申請者リスト'!H125="","",'申請者リスト'!H125)</f>
      </c>
      <c r="G226" s="5" t="s">
        <v>24</v>
      </c>
      <c r="H226" s="3">
        <f>IF('申請者リスト'!I125="","",'申請者リスト'!I125)</f>
      </c>
      <c r="I226" s="5" t="s">
        <v>24</v>
      </c>
      <c r="J226" s="4">
        <f>IF('申請者リスト'!J125="","",'申請者リスト'!J125)</f>
      </c>
      <c r="K226" s="42">
        <f>IF('申請者リスト'!K125="","",'申請者リスト'!K125)</f>
      </c>
      <c r="L226" s="42">
        <f>IF('申請者リスト'!L125="","",'申請者リスト'!L125)</f>
      </c>
      <c r="M226" s="42">
        <f>IF('申請者リスト'!M125="","",'申請者リスト'!M125)</f>
      </c>
      <c r="N226" s="42">
        <f>IF('申請者リスト'!N125="","",'申請者リスト'!N125)</f>
      </c>
      <c r="O226" s="42">
        <f>IF('申請者リスト'!O125=0,"",'申請者リスト'!O125)</f>
      </c>
      <c r="P226" s="56"/>
      <c r="S226" s="57"/>
    </row>
    <row r="227" spans="1:16" ht="46.5" customHeight="1">
      <c r="A227" s="6">
        <v>3</v>
      </c>
      <c r="B227" s="115">
        <f t="shared" si="8"/>
      </c>
      <c r="C227" s="42">
        <f>IF('申請者リスト'!D126="","",'申請者リスト'!D126)</f>
      </c>
      <c r="D227" s="111">
        <f>IF('申請者リスト'!C126="","",'申請者リスト'!C126)</f>
      </c>
      <c r="E227" s="42">
        <f>IF('申請者リスト'!B126="","",'申請者リスト'!B126)</f>
      </c>
      <c r="F227" s="44">
        <f>IF('申請者リスト'!H126="","",'申請者リスト'!H126)</f>
      </c>
      <c r="G227" s="5" t="s">
        <v>24</v>
      </c>
      <c r="H227" s="3">
        <f>IF('申請者リスト'!I126="","",'申請者リスト'!I126)</f>
      </c>
      <c r="I227" s="5" t="s">
        <v>24</v>
      </c>
      <c r="J227" s="4">
        <f>IF('申請者リスト'!J126="","",'申請者リスト'!J126)</f>
      </c>
      <c r="K227" s="42">
        <f>IF('申請者リスト'!K126="","",'申請者リスト'!K126)</f>
      </c>
      <c r="L227" s="42">
        <f>IF('申請者リスト'!L126="","",'申請者リスト'!L126)</f>
      </c>
      <c r="M227" s="42">
        <f>IF('申請者リスト'!M126="","",'申請者リスト'!M126)</f>
      </c>
      <c r="N227" s="42">
        <f>IF('申請者リスト'!N126="","",'申請者リスト'!N126)</f>
      </c>
      <c r="O227" s="42">
        <f>IF('申請者リスト'!O126=0,"",'申請者リスト'!O126)</f>
      </c>
      <c r="P227" s="56"/>
    </row>
    <row r="228" spans="1:16" ht="46.5" customHeight="1">
      <c r="A228" s="6">
        <v>4</v>
      </c>
      <c r="B228" s="115">
        <f t="shared" si="8"/>
      </c>
      <c r="C228" s="42">
        <f>IF('申請者リスト'!D127="","",'申請者リスト'!D127)</f>
      </c>
      <c r="D228" s="111">
        <f>IF('申請者リスト'!C127="","",'申請者リスト'!C127)</f>
      </c>
      <c r="E228" s="42">
        <f>IF('申請者リスト'!B127="","",'申請者リスト'!B127)</f>
      </c>
      <c r="F228" s="44">
        <f>IF('申請者リスト'!H127="","",'申請者リスト'!H127)</f>
      </c>
      <c r="G228" s="5" t="s">
        <v>24</v>
      </c>
      <c r="H228" s="3">
        <f>IF('申請者リスト'!I127="","",'申請者リスト'!I127)</f>
      </c>
      <c r="I228" s="5" t="s">
        <v>24</v>
      </c>
      <c r="J228" s="4">
        <f>IF('申請者リスト'!J127="","",'申請者リスト'!J127)</f>
      </c>
      <c r="K228" s="42">
        <f>IF('申請者リスト'!K127="","",'申請者リスト'!K127)</f>
      </c>
      <c r="L228" s="42">
        <f>IF('申請者リスト'!L127="","",'申請者リスト'!L127)</f>
      </c>
      <c r="M228" s="42">
        <f>IF('申請者リスト'!M127="","",'申請者リスト'!M127)</f>
      </c>
      <c r="N228" s="42">
        <f>IF('申請者リスト'!N127="","",'申請者リスト'!N127)</f>
      </c>
      <c r="O228" s="42">
        <f>IF('申請者リスト'!O127=0,"",'申請者リスト'!O127)</f>
      </c>
      <c r="P228" s="56"/>
    </row>
    <row r="229" spans="1:16" ht="46.5" customHeight="1">
      <c r="A229" s="6">
        <v>5</v>
      </c>
      <c r="B229" s="115">
        <f t="shared" si="8"/>
      </c>
      <c r="C229" s="42">
        <f>IF('申請者リスト'!D128="","",'申請者リスト'!D128)</f>
      </c>
      <c r="D229" s="111">
        <f>IF('申請者リスト'!C128="","",'申請者リスト'!C128)</f>
      </c>
      <c r="E229" s="42">
        <f>IF('申請者リスト'!B128="","",'申請者リスト'!B128)</f>
      </c>
      <c r="F229" s="44">
        <f>IF('申請者リスト'!H128="","",'申請者リスト'!H128)</f>
      </c>
      <c r="G229" s="5" t="s">
        <v>24</v>
      </c>
      <c r="H229" s="3">
        <f>IF('申請者リスト'!I128="","",'申請者リスト'!I128)</f>
      </c>
      <c r="I229" s="5" t="s">
        <v>24</v>
      </c>
      <c r="J229" s="4">
        <f>IF('申請者リスト'!J128="","",'申請者リスト'!J128)</f>
      </c>
      <c r="K229" s="42">
        <f>IF('申請者リスト'!K128="","",'申請者リスト'!K128)</f>
      </c>
      <c r="L229" s="42">
        <f>IF('申請者リスト'!L128="","",'申請者リスト'!L128)</f>
      </c>
      <c r="M229" s="42">
        <f>IF('申請者リスト'!M128="","",'申請者リスト'!M128)</f>
      </c>
      <c r="N229" s="42">
        <f>IF('申請者リスト'!N128="","",'申請者リスト'!N128)</f>
      </c>
      <c r="O229" s="42">
        <f>IF('申請者リスト'!O128=0,"",'申請者リスト'!O128)</f>
      </c>
      <c r="P229" s="56"/>
    </row>
    <row r="230" spans="1:16" ht="46.5" customHeight="1">
      <c r="A230" s="6">
        <v>6</v>
      </c>
      <c r="B230" s="115">
        <f t="shared" si="8"/>
      </c>
      <c r="C230" s="42">
        <f>IF('申請者リスト'!D129="","",'申請者リスト'!D129)</f>
      </c>
      <c r="D230" s="111">
        <f>IF('申請者リスト'!C129="","",'申請者リスト'!C129)</f>
      </c>
      <c r="E230" s="42">
        <f>IF('申請者リスト'!B129="","",'申請者リスト'!B129)</f>
      </c>
      <c r="F230" s="44">
        <f>IF('申請者リスト'!H129="","",'申請者リスト'!H129)</f>
      </c>
      <c r="G230" s="5" t="s">
        <v>24</v>
      </c>
      <c r="H230" s="3">
        <f>IF('申請者リスト'!I129="","",'申請者リスト'!I129)</f>
      </c>
      <c r="I230" s="5" t="s">
        <v>24</v>
      </c>
      <c r="J230" s="4">
        <f>IF('申請者リスト'!J129="","",'申請者リスト'!J129)</f>
      </c>
      <c r="K230" s="42">
        <f>IF('申請者リスト'!K129="","",'申請者リスト'!K129)</f>
      </c>
      <c r="L230" s="42">
        <f>IF('申請者リスト'!L129="","",'申請者リスト'!L129)</f>
      </c>
      <c r="M230" s="42">
        <f>IF('申請者リスト'!M129="","",'申請者リスト'!M129)</f>
      </c>
      <c r="N230" s="42">
        <f>IF('申請者リスト'!N129="","",'申請者リスト'!N129)</f>
      </c>
      <c r="O230" s="42">
        <f>IF('申請者リスト'!O129=0,"",'申請者リスト'!O129)</f>
      </c>
      <c r="P230" s="56"/>
    </row>
    <row r="231" spans="1:16" ht="46.5" customHeight="1">
      <c r="A231" s="6">
        <v>7</v>
      </c>
      <c r="B231" s="115">
        <f t="shared" si="8"/>
      </c>
      <c r="C231" s="42">
        <f>IF('申請者リスト'!D130="","",'申請者リスト'!D130)</f>
      </c>
      <c r="D231" s="111">
        <f>IF('申請者リスト'!C130="","",'申請者リスト'!C130)</f>
      </c>
      <c r="E231" s="42">
        <f>IF('申請者リスト'!B130="","",'申請者リスト'!B130)</f>
      </c>
      <c r="F231" s="44">
        <f>IF('申請者リスト'!H130="","",'申請者リスト'!H130)</f>
      </c>
      <c r="G231" s="5" t="s">
        <v>24</v>
      </c>
      <c r="H231" s="3">
        <f>IF('申請者リスト'!I130="","",'申請者リスト'!I130)</f>
      </c>
      <c r="I231" s="5" t="s">
        <v>24</v>
      </c>
      <c r="J231" s="4">
        <f>IF('申請者リスト'!J130="","",'申請者リスト'!J130)</f>
      </c>
      <c r="K231" s="42">
        <f>IF('申請者リスト'!K130="","",'申請者リスト'!K130)</f>
      </c>
      <c r="L231" s="42">
        <f>IF('申請者リスト'!L130="","",'申請者リスト'!L130)</f>
      </c>
      <c r="M231" s="42">
        <f>IF('申請者リスト'!M130="","",'申請者リスト'!M130)</f>
      </c>
      <c r="N231" s="42">
        <f>IF('申請者リスト'!N130="","",'申請者リスト'!N130)</f>
      </c>
      <c r="O231" s="42">
        <f>IF('申請者リスト'!O130=0,"",'申請者リスト'!O130)</f>
      </c>
      <c r="P231" s="56"/>
    </row>
    <row r="232" spans="1:16" ht="46.5" customHeight="1">
      <c r="A232" s="6">
        <v>8</v>
      </c>
      <c r="B232" s="115">
        <f t="shared" si="8"/>
      </c>
      <c r="C232" s="42">
        <f>IF('申請者リスト'!D131="","",'申請者リスト'!D131)</f>
      </c>
      <c r="D232" s="111">
        <f>IF('申請者リスト'!C131="","",'申請者リスト'!C131)</f>
      </c>
      <c r="E232" s="42">
        <f>IF('申請者リスト'!B131="","",'申請者リスト'!B131)</f>
      </c>
      <c r="F232" s="44">
        <f>IF('申請者リスト'!H131="","",'申請者リスト'!H131)</f>
      </c>
      <c r="G232" s="5" t="s">
        <v>24</v>
      </c>
      <c r="H232" s="3">
        <f>IF('申請者リスト'!I131="","",'申請者リスト'!I131)</f>
      </c>
      <c r="I232" s="5" t="s">
        <v>24</v>
      </c>
      <c r="J232" s="4">
        <f>IF('申請者リスト'!J131="","",'申請者リスト'!J131)</f>
      </c>
      <c r="K232" s="42">
        <f>IF('申請者リスト'!K131="","",'申請者リスト'!K131)</f>
      </c>
      <c r="L232" s="42">
        <f>IF('申請者リスト'!L131="","",'申請者リスト'!L131)</f>
      </c>
      <c r="M232" s="42">
        <f>IF('申請者リスト'!M131="","",'申請者リスト'!M131)</f>
      </c>
      <c r="N232" s="42">
        <f>IF('申請者リスト'!N131="","",'申請者リスト'!N131)</f>
      </c>
      <c r="O232" s="42">
        <f>IF('申請者リスト'!O131=0,"",'申請者リスト'!O131)</f>
      </c>
      <c r="P232" s="56"/>
    </row>
    <row r="233" spans="1:16" ht="46.5" customHeight="1">
      <c r="A233" s="6">
        <v>9</v>
      </c>
      <c r="B233" s="115">
        <f t="shared" si="8"/>
      </c>
      <c r="C233" s="42">
        <f>IF('申請者リスト'!D132="","",'申請者リスト'!D132)</f>
      </c>
      <c r="D233" s="111">
        <f>IF('申請者リスト'!C132="","",'申請者リスト'!C132)</f>
      </c>
      <c r="E233" s="42">
        <f>IF('申請者リスト'!B132="","",'申請者リスト'!B132)</f>
      </c>
      <c r="F233" s="44">
        <f>IF('申請者リスト'!H132="","",'申請者リスト'!H132)</f>
      </c>
      <c r="G233" s="5" t="s">
        <v>24</v>
      </c>
      <c r="H233" s="3">
        <f>IF('申請者リスト'!I132="","",'申請者リスト'!I132)</f>
      </c>
      <c r="I233" s="5" t="s">
        <v>24</v>
      </c>
      <c r="J233" s="4">
        <f>IF('申請者リスト'!J132="","",'申請者リスト'!J132)</f>
      </c>
      <c r="K233" s="42">
        <f>IF('申請者リスト'!K132="","",'申請者リスト'!K132)</f>
      </c>
      <c r="L233" s="42">
        <f>IF('申請者リスト'!L132="","",'申請者リスト'!L132)</f>
      </c>
      <c r="M233" s="42">
        <f>IF('申請者リスト'!M132="","",'申請者リスト'!M132)</f>
      </c>
      <c r="N233" s="42">
        <f>IF('申請者リスト'!N132="","",'申請者リスト'!N132)</f>
      </c>
      <c r="O233" s="42">
        <f>IF('申請者リスト'!O132=0,"",'申請者リスト'!O132)</f>
      </c>
      <c r="P233" s="56"/>
    </row>
    <row r="234" spans="1:16" ht="46.5" customHeight="1">
      <c r="A234" s="6">
        <v>10</v>
      </c>
      <c r="B234" s="115">
        <f t="shared" si="8"/>
      </c>
      <c r="C234" s="42">
        <f>IF('申請者リスト'!D133="","",'申請者リスト'!D133)</f>
      </c>
      <c r="D234" s="111">
        <f>IF('申請者リスト'!C133="","",'申請者リスト'!C133)</f>
      </c>
      <c r="E234" s="42">
        <f>IF('申請者リスト'!B133="","",'申請者リスト'!B133)</f>
      </c>
      <c r="F234" s="44">
        <f>IF('申請者リスト'!H133="","",'申請者リスト'!H133)</f>
      </c>
      <c r="G234" s="5" t="s">
        <v>24</v>
      </c>
      <c r="H234" s="3">
        <f>IF('申請者リスト'!I133="","",'申請者リスト'!I133)</f>
      </c>
      <c r="I234" s="5" t="s">
        <v>24</v>
      </c>
      <c r="J234" s="4">
        <f>IF('申請者リスト'!J133="","",'申請者リスト'!J133)</f>
      </c>
      <c r="K234" s="42">
        <f>IF('申請者リスト'!K133="","",'申請者リスト'!K133)</f>
      </c>
      <c r="L234" s="42">
        <f>IF('申請者リスト'!L133="","",'申請者リスト'!L133)</f>
      </c>
      <c r="M234" s="42">
        <f>IF('申請者リスト'!M133="","",'申請者リスト'!M133)</f>
      </c>
      <c r="N234" s="42">
        <f>IF('申請者リスト'!N133="","",'申請者リスト'!N133)</f>
      </c>
      <c r="O234" s="42">
        <f>IF('申請者リスト'!O133=0,"",'申請者リスト'!O133)</f>
      </c>
      <c r="P234" s="56"/>
    </row>
    <row r="235" spans="1:16" ht="46.5" customHeight="1">
      <c r="A235" s="6">
        <v>11</v>
      </c>
      <c r="B235" s="115">
        <f t="shared" si="8"/>
      </c>
      <c r="C235" s="42">
        <f>IF('申請者リスト'!D134="","",'申請者リスト'!D134)</f>
      </c>
      <c r="D235" s="111">
        <f>IF('申請者リスト'!C134="","",'申請者リスト'!C134)</f>
      </c>
      <c r="E235" s="42">
        <f>IF('申請者リスト'!B134="","",'申請者リスト'!B134)</f>
      </c>
      <c r="F235" s="44">
        <f>IF('申請者リスト'!H134="","",'申請者リスト'!H134)</f>
      </c>
      <c r="G235" s="5" t="s">
        <v>24</v>
      </c>
      <c r="H235" s="3">
        <f>IF('申請者リスト'!I134="","",'申請者リスト'!I134)</f>
      </c>
      <c r="I235" s="5" t="s">
        <v>24</v>
      </c>
      <c r="J235" s="4">
        <f>IF('申請者リスト'!J134="","",'申請者リスト'!J134)</f>
      </c>
      <c r="K235" s="42">
        <f>IF('申請者リスト'!K134="","",'申請者リスト'!K134)</f>
      </c>
      <c r="L235" s="42">
        <f>IF('申請者リスト'!L134="","",'申請者リスト'!L134)</f>
      </c>
      <c r="M235" s="42">
        <f>IF('申請者リスト'!M134="","",'申請者リスト'!M134)</f>
      </c>
      <c r="N235" s="42">
        <f>IF('申請者リスト'!N134="","",'申請者リスト'!N134)</f>
      </c>
      <c r="O235" s="42">
        <f>IF('申請者リスト'!O134=0,"",'申請者リスト'!O134)</f>
      </c>
      <c r="P235" s="56"/>
    </row>
    <row r="236" spans="1:16" ht="46.5" customHeight="1">
      <c r="A236" s="6">
        <v>12</v>
      </c>
      <c r="B236" s="115">
        <f t="shared" si="8"/>
      </c>
      <c r="C236" s="42">
        <f>IF('申請者リスト'!D135="","",'申請者リスト'!D135)</f>
      </c>
      <c r="D236" s="111">
        <f>IF('申請者リスト'!C135="","",'申請者リスト'!C135)</f>
      </c>
      <c r="E236" s="42">
        <f>IF('申請者リスト'!B135="","",'申請者リスト'!B135)</f>
      </c>
      <c r="F236" s="44">
        <f>IF('申請者リスト'!H135="","",'申請者リスト'!H135)</f>
      </c>
      <c r="G236" s="5" t="s">
        <v>24</v>
      </c>
      <c r="H236" s="3">
        <f>IF('申請者リスト'!I135="","",'申請者リスト'!I135)</f>
      </c>
      <c r="I236" s="5" t="s">
        <v>24</v>
      </c>
      <c r="J236" s="4">
        <f>IF('申請者リスト'!J135="","",'申請者リスト'!J135)</f>
      </c>
      <c r="K236" s="42">
        <f>IF('申請者リスト'!K135="","",'申請者リスト'!K135)</f>
      </c>
      <c r="L236" s="42">
        <f>IF('申請者リスト'!L135="","",'申請者リスト'!L135)</f>
      </c>
      <c r="M236" s="42">
        <f>IF('申請者リスト'!M135="","",'申請者リスト'!M135)</f>
      </c>
      <c r="N236" s="42">
        <f>IF('申請者リスト'!N135="","",'申請者リスト'!N135)</f>
      </c>
      <c r="O236" s="42">
        <f>IF('申請者リスト'!O135=0,"",'申請者リスト'!O135)</f>
      </c>
      <c r="P236" s="56"/>
    </row>
    <row r="237" spans="1:16" ht="46.5" customHeight="1">
      <c r="A237" s="6">
        <v>13</v>
      </c>
      <c r="B237" s="115">
        <f t="shared" si="8"/>
      </c>
      <c r="C237" s="42">
        <f>IF('申請者リスト'!D136="","",'申請者リスト'!D136)</f>
      </c>
      <c r="D237" s="111">
        <f>IF('申請者リスト'!C136="","",'申請者リスト'!C136)</f>
      </c>
      <c r="E237" s="42">
        <f>IF('申請者リスト'!B136="","",'申請者リスト'!B136)</f>
      </c>
      <c r="F237" s="44">
        <f>IF('申請者リスト'!H136="","",'申請者リスト'!H136)</f>
      </c>
      <c r="G237" s="5" t="s">
        <v>24</v>
      </c>
      <c r="H237" s="3">
        <f>IF('申請者リスト'!I136="","",'申請者リスト'!I136)</f>
      </c>
      <c r="I237" s="5" t="s">
        <v>24</v>
      </c>
      <c r="J237" s="4">
        <f>IF('申請者リスト'!J136="","",'申請者リスト'!J136)</f>
      </c>
      <c r="K237" s="42">
        <f>IF('申請者リスト'!K136="","",'申請者リスト'!K136)</f>
      </c>
      <c r="L237" s="42">
        <f>IF('申請者リスト'!L136="","",'申請者リスト'!L136)</f>
      </c>
      <c r="M237" s="42">
        <f>IF('申請者リスト'!M136="","",'申請者リスト'!M136)</f>
      </c>
      <c r="N237" s="42">
        <f>IF('申請者リスト'!N136="","",'申請者リスト'!N136)</f>
      </c>
      <c r="O237" s="42">
        <f>IF('申請者リスト'!O136=0,"",'申請者リスト'!O136)</f>
      </c>
      <c r="P237" s="56"/>
    </row>
    <row r="238" spans="1:16" ht="46.5" customHeight="1">
      <c r="A238" s="6">
        <v>14</v>
      </c>
      <c r="B238" s="115">
        <f t="shared" si="8"/>
      </c>
      <c r="C238" s="42">
        <f>IF('申請者リスト'!D137="","",'申請者リスト'!D137)</f>
      </c>
      <c r="D238" s="111">
        <f>IF('申請者リスト'!C137="","",'申請者リスト'!C137)</f>
      </c>
      <c r="E238" s="42">
        <f>IF('申請者リスト'!B137="","",'申請者リスト'!B137)</f>
      </c>
      <c r="F238" s="44">
        <f>IF('申請者リスト'!H137="","",'申請者リスト'!H137)</f>
      </c>
      <c r="G238" s="5" t="s">
        <v>24</v>
      </c>
      <c r="H238" s="3">
        <f>IF('申請者リスト'!I137="","",'申請者リスト'!I137)</f>
      </c>
      <c r="I238" s="5" t="s">
        <v>24</v>
      </c>
      <c r="J238" s="4">
        <f>IF('申請者リスト'!J137="","",'申請者リスト'!J137)</f>
      </c>
      <c r="K238" s="42">
        <f>IF('申請者リスト'!K137="","",'申請者リスト'!K137)</f>
      </c>
      <c r="L238" s="42">
        <f>IF('申請者リスト'!L137="","",'申請者リスト'!L137)</f>
      </c>
      <c r="M238" s="42">
        <f>IF('申請者リスト'!M137="","",'申請者リスト'!M137)</f>
      </c>
      <c r="N238" s="42">
        <f>IF('申請者リスト'!N137="","",'申請者リスト'!N137)</f>
      </c>
      <c r="O238" s="42">
        <f>IF('申請者リスト'!O137=0,"",'申請者リスト'!O137)</f>
      </c>
      <c r="P238" s="56"/>
    </row>
    <row r="239" spans="1:16" ht="46.5" customHeight="1">
      <c r="A239" s="6">
        <v>15</v>
      </c>
      <c r="B239" s="115">
        <f t="shared" si="8"/>
      </c>
      <c r="C239" s="42">
        <f>IF('申請者リスト'!D138="","",'申請者リスト'!D138)</f>
      </c>
      <c r="D239" s="111">
        <f>IF('申請者リスト'!C138="","",'申請者リスト'!C138)</f>
      </c>
      <c r="E239" s="42">
        <f>IF('申請者リスト'!B138="","",'申請者リスト'!B138)</f>
      </c>
      <c r="F239" s="44">
        <f>IF('申請者リスト'!H138="","",'申請者リスト'!H138)</f>
      </c>
      <c r="G239" s="5" t="s">
        <v>24</v>
      </c>
      <c r="H239" s="3">
        <f>IF('申請者リスト'!I138="","",'申請者リスト'!I138)</f>
      </c>
      <c r="I239" s="5" t="s">
        <v>24</v>
      </c>
      <c r="J239" s="4">
        <f>IF('申請者リスト'!J138="","",'申請者リスト'!J138)</f>
      </c>
      <c r="K239" s="42">
        <f>IF('申請者リスト'!K138="","",'申請者リスト'!K138)</f>
      </c>
      <c r="L239" s="42">
        <f>IF('申請者リスト'!L138="","",'申請者リスト'!L138)</f>
      </c>
      <c r="M239" s="42">
        <f>IF('申請者リスト'!M138="","",'申請者リスト'!M138)</f>
      </c>
      <c r="N239" s="42">
        <f>IF('申請者リスト'!N138="","",'申請者リスト'!N138)</f>
      </c>
      <c r="O239" s="42">
        <f>IF('申請者リスト'!O138=0,"",'申請者リスト'!O138)</f>
      </c>
      <c r="P239" s="56"/>
    </row>
    <row r="240" spans="2:16" ht="13.5" customHeight="1">
      <c r="B240" s="16" t="str">
        <f>B24</f>
        <v>※１　学科の欄には、大学科名を記入する。</v>
      </c>
      <c r="C240" s="2"/>
      <c r="D240" s="119"/>
      <c r="E240" s="2"/>
      <c r="F240" s="2"/>
      <c r="G240" s="2"/>
      <c r="H240" s="2"/>
      <c r="I240" s="2"/>
      <c r="J240" s="2"/>
      <c r="K240" s="2"/>
      <c r="L240" s="2"/>
      <c r="M240" s="2"/>
      <c r="N240" s="2"/>
      <c r="O240" s="2"/>
      <c r="P240" s="2"/>
    </row>
    <row r="241" spans="2:16" ht="13.5" customHeight="1">
      <c r="B241" s="16" t="str">
        <f>B25</f>
        <v>※２　資格・試験等ランクの欄には、取得個数を記入する。</v>
      </c>
      <c r="C241" s="2"/>
      <c r="D241" s="119"/>
      <c r="E241" s="2"/>
      <c r="F241" s="2"/>
      <c r="G241" s="2"/>
      <c r="H241" s="2"/>
      <c r="I241" s="2"/>
      <c r="J241" s="2"/>
      <c r="K241" s="2"/>
      <c r="L241" s="2"/>
      <c r="M241" s="2"/>
      <c r="N241" s="2"/>
      <c r="O241" s="2"/>
      <c r="P241" s="2"/>
    </row>
    <row r="242" spans="2:16" ht="13.5" customHeight="1">
      <c r="B242" s="16" t="str">
        <f>B26</f>
        <v>※３　得点合計欄には、得点の合計を記入する。</v>
      </c>
      <c r="C242" s="2"/>
      <c r="D242" s="119"/>
      <c r="E242" s="2"/>
      <c r="F242" s="2"/>
      <c r="G242" s="2"/>
      <c r="H242" s="2"/>
      <c r="I242" s="2"/>
      <c r="J242" s="2"/>
      <c r="K242" s="2"/>
      <c r="L242" s="2"/>
      <c r="M242" s="2"/>
      <c r="N242" s="2"/>
      <c r="O242" s="2"/>
      <c r="P242" s="2"/>
    </row>
    <row r="243" spans="2:16" ht="13.5" customHeight="1">
      <c r="B243" s="112"/>
      <c r="C243" s="2"/>
      <c r="D243" s="119"/>
      <c r="E243" s="2"/>
      <c r="F243" s="2"/>
      <c r="G243" s="2"/>
      <c r="H243" s="2"/>
      <c r="I243" s="2"/>
      <c r="J243" s="2"/>
      <c r="K243" s="2"/>
      <c r="L243" s="2"/>
      <c r="M243" s="2"/>
      <c r="N243" s="2"/>
      <c r="O243" s="2"/>
      <c r="P243" s="2"/>
    </row>
    <row r="244" spans="2:16" ht="14.25">
      <c r="B244" s="116" t="s">
        <v>7</v>
      </c>
      <c r="C244" s="59"/>
      <c r="D244" s="120"/>
      <c r="E244" s="59"/>
      <c r="F244" s="59"/>
      <c r="G244" s="59"/>
      <c r="H244" s="176" t="s">
        <v>143</v>
      </c>
      <c r="I244" s="176"/>
      <c r="J244" s="61">
        <f>+J217</f>
        <v>0</v>
      </c>
      <c r="K244" s="59" t="s">
        <v>51</v>
      </c>
      <c r="L244" s="59"/>
      <c r="M244" s="60">
        <f>+M217</f>
        <v>0</v>
      </c>
      <c r="N244" s="59" t="s">
        <v>124</v>
      </c>
      <c r="O244" s="60">
        <f>+O217+1</f>
        <v>10</v>
      </c>
      <c r="P244" s="59" t="s">
        <v>52</v>
      </c>
    </row>
    <row r="245" spans="2:26" ht="9" customHeight="1">
      <c r="B245" s="117"/>
      <c r="C245" s="59"/>
      <c r="D245" s="120"/>
      <c r="E245" s="59"/>
      <c r="F245" s="59"/>
      <c r="G245" s="59"/>
      <c r="H245" s="59"/>
      <c r="I245" s="59"/>
      <c r="J245" s="59"/>
      <c r="K245" s="59"/>
      <c r="L245" s="59"/>
      <c r="M245" s="59"/>
      <c r="N245" s="59"/>
      <c r="O245" s="59"/>
      <c r="P245" s="59"/>
      <c r="R245" s="1"/>
      <c r="V245" s="2"/>
      <c r="W245" s="2"/>
      <c r="X245" s="2"/>
      <c r="Y245" s="2"/>
      <c r="Z245" s="2"/>
    </row>
    <row r="246" spans="2:16" ht="14.25">
      <c r="B246" s="177" t="s">
        <v>8</v>
      </c>
      <c r="C246" s="177"/>
      <c r="D246" s="177"/>
      <c r="E246" s="177"/>
      <c r="F246" s="177"/>
      <c r="G246" s="177"/>
      <c r="H246" s="177"/>
      <c r="I246" s="177"/>
      <c r="J246" s="177"/>
      <c r="K246" s="177"/>
      <c r="L246" s="177"/>
      <c r="M246" s="177"/>
      <c r="N246" s="177"/>
      <c r="O246" s="177"/>
      <c r="P246" s="177"/>
    </row>
    <row r="247" spans="2:16" ht="16.5" customHeight="1">
      <c r="B247" s="117"/>
      <c r="C247" s="59"/>
      <c r="D247" s="120"/>
      <c r="E247" s="59"/>
      <c r="F247" s="58" t="s">
        <v>55</v>
      </c>
      <c r="G247" s="58"/>
      <c r="H247" s="58"/>
      <c r="I247" s="165">
        <f>+I220</f>
        <v>0</v>
      </c>
      <c r="J247" s="165"/>
      <c r="K247" s="165"/>
      <c r="L247" s="165"/>
      <c r="M247" s="165"/>
      <c r="N247" s="165"/>
      <c r="O247" s="58" t="s">
        <v>115</v>
      </c>
      <c r="P247" s="58"/>
    </row>
    <row r="248" spans="2:16" ht="16.5" customHeight="1">
      <c r="B248" s="117"/>
      <c r="C248" s="59"/>
      <c r="D248" s="120"/>
      <c r="E248" s="59"/>
      <c r="F248" s="58" t="s">
        <v>144</v>
      </c>
      <c r="G248" s="58"/>
      <c r="H248" s="58"/>
      <c r="I248" s="58"/>
      <c r="J248" s="58"/>
      <c r="K248" s="86">
        <f>+K221</f>
        <v>0</v>
      </c>
      <c r="L248" s="58" t="s">
        <v>16</v>
      </c>
      <c r="M248" s="86">
        <f>+M221</f>
        <v>0</v>
      </c>
      <c r="N248" s="58" t="s">
        <v>56</v>
      </c>
      <c r="O248" s="86">
        <f>+O221</f>
        <v>0</v>
      </c>
      <c r="P248" s="58" t="s">
        <v>57</v>
      </c>
    </row>
    <row r="249" spans="2:16" ht="13.5" customHeight="1">
      <c r="B249" s="179" t="s">
        <v>134</v>
      </c>
      <c r="C249" s="151" t="s">
        <v>121</v>
      </c>
      <c r="D249" s="174" t="s">
        <v>129</v>
      </c>
      <c r="E249" s="178" t="s">
        <v>79</v>
      </c>
      <c r="F249" s="178" t="s">
        <v>126</v>
      </c>
      <c r="G249" s="178"/>
      <c r="H249" s="178"/>
      <c r="I249" s="178"/>
      <c r="J249" s="178"/>
      <c r="K249" s="163" t="s">
        <v>10</v>
      </c>
      <c r="L249" s="163"/>
      <c r="M249" s="163"/>
      <c r="N249" s="163"/>
      <c r="O249" s="180" t="s">
        <v>4</v>
      </c>
      <c r="P249" s="178" t="s">
        <v>11</v>
      </c>
    </row>
    <row r="250" spans="2:16" ht="12" customHeight="1">
      <c r="B250" s="179"/>
      <c r="C250" s="151"/>
      <c r="D250" s="174"/>
      <c r="E250" s="178"/>
      <c r="F250" s="178"/>
      <c r="G250" s="178"/>
      <c r="H250" s="178"/>
      <c r="I250" s="178"/>
      <c r="J250" s="178"/>
      <c r="K250" s="45" t="s">
        <v>12</v>
      </c>
      <c r="L250" s="45" t="s">
        <v>13</v>
      </c>
      <c r="M250" s="45" t="s">
        <v>14</v>
      </c>
      <c r="N250" s="45" t="s">
        <v>15</v>
      </c>
      <c r="O250" s="154"/>
      <c r="P250" s="178"/>
    </row>
    <row r="251" spans="2:16" ht="12" customHeight="1">
      <c r="B251" s="179"/>
      <c r="C251" s="151"/>
      <c r="D251" s="174"/>
      <c r="E251" s="178"/>
      <c r="F251" s="178"/>
      <c r="G251" s="178"/>
      <c r="H251" s="178"/>
      <c r="I251" s="178"/>
      <c r="J251" s="178"/>
      <c r="K251" s="46">
        <v>6</v>
      </c>
      <c r="L251" s="46">
        <v>3</v>
      </c>
      <c r="M251" s="46">
        <v>2</v>
      </c>
      <c r="N251" s="46">
        <v>1</v>
      </c>
      <c r="O251" s="155"/>
      <c r="P251" s="178"/>
    </row>
    <row r="252" spans="1:19" ht="46.5" customHeight="1">
      <c r="A252" s="6">
        <v>1</v>
      </c>
      <c r="B252" s="115">
        <f>IF(E252="","",B239+1)</f>
      </c>
      <c r="C252" s="42">
        <f>IF('申請者リスト'!D139="","",'申請者リスト'!D139)</f>
      </c>
      <c r="D252" s="111">
        <f>IF('申請者リスト'!C139="","",'申請者リスト'!C139)</f>
      </c>
      <c r="E252" s="42">
        <f>IF('申請者リスト'!B139="","",'申請者リスト'!B139)</f>
      </c>
      <c r="F252" s="44">
        <f>IF('申請者リスト'!H139="","",'申請者リスト'!H139)</f>
      </c>
      <c r="G252" s="5" t="s">
        <v>24</v>
      </c>
      <c r="H252" s="3">
        <f>IF('申請者リスト'!I139="","",'申請者リスト'!I139)</f>
      </c>
      <c r="I252" s="5" t="s">
        <v>24</v>
      </c>
      <c r="J252" s="4">
        <f>IF('申請者リスト'!J139="","",'申請者リスト'!J139)</f>
      </c>
      <c r="K252" s="42">
        <f>IF('申請者リスト'!K139="","",'申請者リスト'!K139)</f>
      </c>
      <c r="L252" s="42">
        <f>IF('申請者リスト'!L139="","",'申請者リスト'!L139)</f>
      </c>
      <c r="M252" s="42">
        <f>IF('申請者リスト'!M139="","",'申請者リスト'!M139)</f>
      </c>
      <c r="N252" s="42">
        <f>IF('申請者リスト'!N139="","",'申請者リスト'!N139)</f>
      </c>
      <c r="O252" s="42">
        <f>IF('申請者リスト'!O139=0,"",'申請者リスト'!O139)</f>
      </c>
      <c r="P252" s="56"/>
      <c r="S252" s="17"/>
    </row>
    <row r="253" spans="1:19" ht="46.5" customHeight="1">
      <c r="A253" s="6">
        <v>2</v>
      </c>
      <c r="B253" s="115">
        <f aca="true" t="shared" si="9" ref="B253:B266">IF(E253="","",B252+1)</f>
      </c>
      <c r="C253" s="42">
        <f>IF('申請者リスト'!D140="","",'申請者リスト'!D140)</f>
      </c>
      <c r="D253" s="111">
        <f>IF('申請者リスト'!C140="","",'申請者リスト'!C140)</f>
      </c>
      <c r="E253" s="42">
        <f>IF('申請者リスト'!B140="","",'申請者リスト'!B140)</f>
      </c>
      <c r="F253" s="44">
        <f>IF('申請者リスト'!H140="","",'申請者リスト'!H140)</f>
      </c>
      <c r="G253" s="5" t="s">
        <v>24</v>
      </c>
      <c r="H253" s="3">
        <f>IF('申請者リスト'!I140="","",'申請者リスト'!I140)</f>
      </c>
      <c r="I253" s="5" t="s">
        <v>24</v>
      </c>
      <c r="J253" s="4">
        <f>IF('申請者リスト'!J140="","",'申請者リスト'!J140)</f>
      </c>
      <c r="K253" s="42">
        <f>IF('申請者リスト'!K140="","",'申請者リスト'!K140)</f>
      </c>
      <c r="L253" s="42">
        <f>IF('申請者リスト'!L140="","",'申請者リスト'!L140)</f>
      </c>
      <c r="M253" s="42">
        <f>IF('申請者リスト'!M140="","",'申請者リスト'!M140)</f>
      </c>
      <c r="N253" s="42">
        <f>IF('申請者リスト'!N140="","",'申請者リスト'!N140)</f>
      </c>
      <c r="O253" s="42">
        <f>IF('申請者リスト'!O140=0,"",'申請者リスト'!O140)</f>
      </c>
      <c r="P253" s="56"/>
      <c r="S253" s="57"/>
    </row>
    <row r="254" spans="1:16" ht="46.5" customHeight="1">
      <c r="A254" s="6">
        <v>3</v>
      </c>
      <c r="B254" s="115">
        <f t="shared" si="9"/>
      </c>
      <c r="C254" s="42">
        <f>IF('申請者リスト'!D141="","",'申請者リスト'!D141)</f>
      </c>
      <c r="D254" s="111">
        <f>IF('申請者リスト'!C141="","",'申請者リスト'!C141)</f>
      </c>
      <c r="E254" s="42">
        <f>IF('申請者リスト'!B141="","",'申請者リスト'!B141)</f>
      </c>
      <c r="F254" s="44">
        <f>IF('申請者リスト'!H141="","",'申請者リスト'!H141)</f>
      </c>
      <c r="G254" s="5" t="s">
        <v>24</v>
      </c>
      <c r="H254" s="3">
        <f>IF('申請者リスト'!I141="","",'申請者リスト'!I141)</f>
      </c>
      <c r="I254" s="5" t="s">
        <v>24</v>
      </c>
      <c r="J254" s="4">
        <f>IF('申請者リスト'!J141="","",'申請者リスト'!J141)</f>
      </c>
      <c r="K254" s="42">
        <f>IF('申請者リスト'!K141="","",'申請者リスト'!K141)</f>
      </c>
      <c r="L254" s="42">
        <f>IF('申請者リスト'!L141="","",'申請者リスト'!L141)</f>
      </c>
      <c r="M254" s="42">
        <f>IF('申請者リスト'!M141="","",'申請者リスト'!M141)</f>
      </c>
      <c r="N254" s="42">
        <f>IF('申請者リスト'!N141="","",'申請者リスト'!N141)</f>
      </c>
      <c r="O254" s="42">
        <f>IF('申請者リスト'!O141=0,"",'申請者リスト'!O141)</f>
      </c>
      <c r="P254" s="56"/>
    </row>
    <row r="255" spans="1:16" ht="46.5" customHeight="1">
      <c r="A255" s="6">
        <v>4</v>
      </c>
      <c r="B255" s="115">
        <f t="shared" si="9"/>
      </c>
      <c r="C255" s="42">
        <f>IF('申請者リスト'!D142="","",'申請者リスト'!D142)</f>
      </c>
      <c r="D255" s="111">
        <f>IF('申請者リスト'!C142="","",'申請者リスト'!C142)</f>
      </c>
      <c r="E255" s="42">
        <f>IF('申請者リスト'!B142="","",'申請者リスト'!B142)</f>
      </c>
      <c r="F255" s="44">
        <f>IF('申請者リスト'!H142="","",'申請者リスト'!H142)</f>
      </c>
      <c r="G255" s="5" t="s">
        <v>24</v>
      </c>
      <c r="H255" s="3">
        <f>IF('申請者リスト'!I142="","",'申請者リスト'!I142)</f>
      </c>
      <c r="I255" s="5" t="s">
        <v>24</v>
      </c>
      <c r="J255" s="4">
        <f>IF('申請者リスト'!J142="","",'申請者リスト'!J142)</f>
      </c>
      <c r="K255" s="42">
        <f>IF('申請者リスト'!K142="","",'申請者リスト'!K142)</f>
      </c>
      <c r="L255" s="42">
        <f>IF('申請者リスト'!L142="","",'申請者リスト'!L142)</f>
      </c>
      <c r="M255" s="42">
        <f>IF('申請者リスト'!M142="","",'申請者リスト'!M142)</f>
      </c>
      <c r="N255" s="42">
        <f>IF('申請者リスト'!N142="","",'申請者リスト'!N142)</f>
      </c>
      <c r="O255" s="42">
        <f>IF('申請者リスト'!O142=0,"",'申請者リスト'!O142)</f>
      </c>
      <c r="P255" s="56"/>
    </row>
    <row r="256" spans="1:16" ht="46.5" customHeight="1">
      <c r="A256" s="6">
        <v>5</v>
      </c>
      <c r="B256" s="115">
        <f t="shared" si="9"/>
      </c>
      <c r="C256" s="42">
        <f>IF('申請者リスト'!D143="","",'申請者リスト'!D143)</f>
      </c>
      <c r="D256" s="111">
        <f>IF('申請者リスト'!C143="","",'申請者リスト'!C143)</f>
      </c>
      <c r="E256" s="42">
        <f>IF('申請者リスト'!B143="","",'申請者リスト'!B143)</f>
      </c>
      <c r="F256" s="44">
        <f>IF('申請者リスト'!H143="","",'申請者リスト'!H143)</f>
      </c>
      <c r="G256" s="5" t="s">
        <v>24</v>
      </c>
      <c r="H256" s="3">
        <f>IF('申請者リスト'!I143="","",'申請者リスト'!I143)</f>
      </c>
      <c r="I256" s="5" t="s">
        <v>24</v>
      </c>
      <c r="J256" s="4">
        <f>IF('申請者リスト'!J143="","",'申請者リスト'!J143)</f>
      </c>
      <c r="K256" s="42">
        <f>IF('申請者リスト'!K143="","",'申請者リスト'!K143)</f>
      </c>
      <c r="L256" s="42">
        <f>IF('申請者リスト'!L143="","",'申請者リスト'!L143)</f>
      </c>
      <c r="M256" s="42">
        <f>IF('申請者リスト'!M143="","",'申請者リスト'!M143)</f>
      </c>
      <c r="N256" s="42">
        <f>IF('申請者リスト'!N143="","",'申請者リスト'!N143)</f>
      </c>
      <c r="O256" s="42">
        <f>IF('申請者リスト'!O143=0,"",'申請者リスト'!O143)</f>
      </c>
      <c r="P256" s="56"/>
    </row>
    <row r="257" spans="1:16" ht="46.5" customHeight="1">
      <c r="A257" s="6">
        <v>6</v>
      </c>
      <c r="B257" s="115">
        <f t="shared" si="9"/>
      </c>
      <c r="C257" s="42">
        <f>IF('申請者リスト'!D144="","",'申請者リスト'!D144)</f>
      </c>
      <c r="D257" s="111">
        <f>IF('申請者リスト'!C144="","",'申請者リスト'!C144)</f>
      </c>
      <c r="E257" s="42">
        <f>IF('申請者リスト'!B144="","",'申請者リスト'!B144)</f>
      </c>
      <c r="F257" s="44">
        <f>IF('申請者リスト'!H144="","",'申請者リスト'!H144)</f>
      </c>
      <c r="G257" s="5" t="s">
        <v>24</v>
      </c>
      <c r="H257" s="3">
        <f>IF('申請者リスト'!I144="","",'申請者リスト'!I144)</f>
      </c>
      <c r="I257" s="5" t="s">
        <v>24</v>
      </c>
      <c r="J257" s="4">
        <f>IF('申請者リスト'!J144="","",'申請者リスト'!J144)</f>
      </c>
      <c r="K257" s="42">
        <f>IF('申請者リスト'!K144="","",'申請者リスト'!K144)</f>
      </c>
      <c r="L257" s="42">
        <f>IF('申請者リスト'!L144="","",'申請者リスト'!L144)</f>
      </c>
      <c r="M257" s="42">
        <f>IF('申請者リスト'!M144="","",'申請者リスト'!M144)</f>
      </c>
      <c r="N257" s="42">
        <f>IF('申請者リスト'!N144="","",'申請者リスト'!N144)</f>
      </c>
      <c r="O257" s="42">
        <f>IF('申請者リスト'!O144=0,"",'申請者リスト'!O144)</f>
      </c>
      <c r="P257" s="56"/>
    </row>
    <row r="258" spans="1:16" ht="46.5" customHeight="1">
      <c r="A258" s="6">
        <v>7</v>
      </c>
      <c r="B258" s="115">
        <f t="shared" si="9"/>
      </c>
      <c r="C258" s="42">
        <f>IF('申請者リスト'!D145="","",'申請者リスト'!D145)</f>
      </c>
      <c r="D258" s="111">
        <f>IF('申請者リスト'!C145="","",'申請者リスト'!C145)</f>
      </c>
      <c r="E258" s="42">
        <f>IF('申請者リスト'!B145="","",'申請者リスト'!B145)</f>
      </c>
      <c r="F258" s="44">
        <f>IF('申請者リスト'!H145="","",'申請者リスト'!H145)</f>
      </c>
      <c r="G258" s="5" t="s">
        <v>24</v>
      </c>
      <c r="H258" s="3">
        <f>IF('申請者リスト'!I145="","",'申請者リスト'!I145)</f>
      </c>
      <c r="I258" s="5" t="s">
        <v>24</v>
      </c>
      <c r="J258" s="4">
        <f>IF('申請者リスト'!J145="","",'申請者リスト'!J145)</f>
      </c>
      <c r="K258" s="42">
        <f>IF('申請者リスト'!K145="","",'申請者リスト'!K145)</f>
      </c>
      <c r="L258" s="42">
        <f>IF('申請者リスト'!L145="","",'申請者リスト'!L145)</f>
      </c>
      <c r="M258" s="42">
        <f>IF('申請者リスト'!M145="","",'申請者リスト'!M145)</f>
      </c>
      <c r="N258" s="42">
        <f>IF('申請者リスト'!N145="","",'申請者リスト'!N145)</f>
      </c>
      <c r="O258" s="42">
        <f>IF('申請者リスト'!O145=0,"",'申請者リスト'!O145)</f>
      </c>
      <c r="P258" s="56"/>
    </row>
    <row r="259" spans="1:16" ht="46.5" customHeight="1">
      <c r="A259" s="6">
        <v>8</v>
      </c>
      <c r="B259" s="115">
        <f t="shared" si="9"/>
      </c>
      <c r="C259" s="42">
        <f>IF('申請者リスト'!D146="","",'申請者リスト'!D146)</f>
      </c>
      <c r="D259" s="111">
        <f>IF('申請者リスト'!C146="","",'申請者リスト'!C146)</f>
      </c>
      <c r="E259" s="42">
        <f>IF('申請者リスト'!B146="","",'申請者リスト'!B146)</f>
      </c>
      <c r="F259" s="44">
        <f>IF('申請者リスト'!H146="","",'申請者リスト'!H146)</f>
      </c>
      <c r="G259" s="5" t="s">
        <v>24</v>
      </c>
      <c r="H259" s="3">
        <f>IF('申請者リスト'!I146="","",'申請者リスト'!I146)</f>
      </c>
      <c r="I259" s="5" t="s">
        <v>24</v>
      </c>
      <c r="J259" s="4">
        <f>IF('申請者リスト'!J146="","",'申請者リスト'!J146)</f>
      </c>
      <c r="K259" s="42">
        <f>IF('申請者リスト'!K146="","",'申請者リスト'!K146)</f>
      </c>
      <c r="L259" s="42">
        <f>IF('申請者リスト'!L146="","",'申請者リスト'!L146)</f>
      </c>
      <c r="M259" s="42">
        <f>IF('申請者リスト'!M146="","",'申請者リスト'!M146)</f>
      </c>
      <c r="N259" s="42">
        <f>IF('申請者リスト'!N146="","",'申請者リスト'!N146)</f>
      </c>
      <c r="O259" s="42">
        <f>IF('申請者リスト'!O146=0,"",'申請者リスト'!O146)</f>
      </c>
      <c r="P259" s="56"/>
    </row>
    <row r="260" spans="1:16" ht="46.5" customHeight="1">
      <c r="A260" s="6">
        <v>9</v>
      </c>
      <c r="B260" s="115">
        <f t="shared" si="9"/>
      </c>
      <c r="C260" s="42">
        <f>IF('申請者リスト'!D147="","",'申請者リスト'!D147)</f>
      </c>
      <c r="D260" s="111">
        <f>IF('申請者リスト'!C147="","",'申請者リスト'!C147)</f>
      </c>
      <c r="E260" s="42">
        <f>IF('申請者リスト'!B147="","",'申請者リスト'!B147)</f>
      </c>
      <c r="F260" s="44">
        <f>IF('申請者リスト'!H147="","",'申請者リスト'!H147)</f>
      </c>
      <c r="G260" s="5" t="s">
        <v>24</v>
      </c>
      <c r="H260" s="3">
        <f>IF('申請者リスト'!I147="","",'申請者リスト'!I147)</f>
      </c>
      <c r="I260" s="5" t="s">
        <v>24</v>
      </c>
      <c r="J260" s="4">
        <f>IF('申請者リスト'!J147="","",'申請者リスト'!J147)</f>
      </c>
      <c r="K260" s="42">
        <f>IF('申請者リスト'!K147="","",'申請者リスト'!K147)</f>
      </c>
      <c r="L260" s="42">
        <f>IF('申請者リスト'!L147="","",'申請者リスト'!L147)</f>
      </c>
      <c r="M260" s="42">
        <f>IF('申請者リスト'!M147="","",'申請者リスト'!M147)</f>
      </c>
      <c r="N260" s="42">
        <f>IF('申請者リスト'!N147="","",'申請者リスト'!N147)</f>
      </c>
      <c r="O260" s="42">
        <f>IF('申請者リスト'!O147=0,"",'申請者リスト'!O147)</f>
      </c>
      <c r="P260" s="56"/>
    </row>
    <row r="261" spans="1:16" ht="46.5" customHeight="1">
      <c r="A261" s="6">
        <v>10</v>
      </c>
      <c r="B261" s="115">
        <f t="shared" si="9"/>
      </c>
      <c r="C261" s="42">
        <f>IF('申請者リスト'!D148="","",'申請者リスト'!D148)</f>
      </c>
      <c r="D261" s="111">
        <f>IF('申請者リスト'!C148="","",'申請者リスト'!C148)</f>
      </c>
      <c r="E261" s="42">
        <f>IF('申請者リスト'!B148="","",'申請者リスト'!B148)</f>
      </c>
      <c r="F261" s="44">
        <f>IF('申請者リスト'!H148="","",'申請者リスト'!H148)</f>
      </c>
      <c r="G261" s="5" t="s">
        <v>24</v>
      </c>
      <c r="H261" s="3">
        <f>IF('申請者リスト'!I148="","",'申請者リスト'!I148)</f>
      </c>
      <c r="I261" s="5" t="s">
        <v>24</v>
      </c>
      <c r="J261" s="4">
        <f>IF('申請者リスト'!J148="","",'申請者リスト'!J148)</f>
      </c>
      <c r="K261" s="42">
        <f>IF('申請者リスト'!K148="","",'申請者リスト'!K148)</f>
      </c>
      <c r="L261" s="42">
        <f>IF('申請者リスト'!L148="","",'申請者リスト'!L148)</f>
      </c>
      <c r="M261" s="42">
        <f>IF('申請者リスト'!M148="","",'申請者リスト'!M148)</f>
      </c>
      <c r="N261" s="42">
        <f>IF('申請者リスト'!N148="","",'申請者リスト'!N148)</f>
      </c>
      <c r="O261" s="42">
        <f>IF('申請者リスト'!O148=0,"",'申請者リスト'!O148)</f>
      </c>
      <c r="P261" s="56"/>
    </row>
    <row r="262" spans="1:16" ht="46.5" customHeight="1">
      <c r="A262" s="6">
        <v>11</v>
      </c>
      <c r="B262" s="115">
        <f t="shared" si="9"/>
      </c>
      <c r="C262" s="42">
        <f>IF('申請者リスト'!D149="","",'申請者リスト'!D149)</f>
      </c>
      <c r="D262" s="111">
        <f>IF('申請者リスト'!C149="","",'申請者リスト'!C149)</f>
      </c>
      <c r="E262" s="42">
        <f>IF('申請者リスト'!B149="","",'申請者リスト'!B149)</f>
      </c>
      <c r="F262" s="44">
        <f>IF('申請者リスト'!H149="","",'申請者リスト'!H149)</f>
      </c>
      <c r="G262" s="5" t="s">
        <v>24</v>
      </c>
      <c r="H262" s="3">
        <f>IF('申請者リスト'!I149="","",'申請者リスト'!I149)</f>
      </c>
      <c r="I262" s="5" t="s">
        <v>24</v>
      </c>
      <c r="J262" s="4">
        <f>IF('申請者リスト'!J149="","",'申請者リスト'!J149)</f>
      </c>
      <c r="K262" s="42">
        <f>IF('申請者リスト'!K149="","",'申請者リスト'!K149)</f>
      </c>
      <c r="L262" s="42">
        <f>IF('申請者リスト'!L149="","",'申請者リスト'!L149)</f>
      </c>
      <c r="M262" s="42">
        <f>IF('申請者リスト'!M149="","",'申請者リスト'!M149)</f>
      </c>
      <c r="N262" s="42">
        <f>IF('申請者リスト'!N149="","",'申請者リスト'!N149)</f>
      </c>
      <c r="O262" s="42">
        <f>IF('申請者リスト'!O149=0,"",'申請者リスト'!O149)</f>
      </c>
      <c r="P262" s="56"/>
    </row>
    <row r="263" spans="1:16" ht="46.5" customHeight="1">
      <c r="A263" s="6">
        <v>12</v>
      </c>
      <c r="B263" s="115">
        <f t="shared" si="9"/>
      </c>
      <c r="C263" s="42">
        <f>IF('申請者リスト'!D150="","",'申請者リスト'!D150)</f>
      </c>
      <c r="D263" s="111">
        <f>IF('申請者リスト'!C150="","",'申請者リスト'!C150)</f>
      </c>
      <c r="E263" s="42">
        <f>IF('申請者リスト'!B150="","",'申請者リスト'!B150)</f>
      </c>
      <c r="F263" s="44">
        <f>IF('申請者リスト'!H150="","",'申請者リスト'!H150)</f>
      </c>
      <c r="G263" s="5" t="s">
        <v>24</v>
      </c>
      <c r="H263" s="3">
        <f>IF('申請者リスト'!I150="","",'申請者リスト'!I150)</f>
      </c>
      <c r="I263" s="5" t="s">
        <v>24</v>
      </c>
      <c r="J263" s="4">
        <f>IF('申請者リスト'!J150="","",'申請者リスト'!J150)</f>
      </c>
      <c r="K263" s="42">
        <f>IF('申請者リスト'!K150="","",'申請者リスト'!K150)</f>
      </c>
      <c r="L263" s="42">
        <f>IF('申請者リスト'!L150="","",'申請者リスト'!L150)</f>
      </c>
      <c r="M263" s="42">
        <f>IF('申請者リスト'!M150="","",'申請者リスト'!M150)</f>
      </c>
      <c r="N263" s="42">
        <f>IF('申請者リスト'!N150="","",'申請者リスト'!N150)</f>
      </c>
      <c r="O263" s="42">
        <f>IF('申請者リスト'!O150=0,"",'申請者リスト'!O150)</f>
      </c>
      <c r="P263" s="56"/>
    </row>
    <row r="264" spans="1:16" ht="46.5" customHeight="1">
      <c r="A264" s="6">
        <v>13</v>
      </c>
      <c r="B264" s="115">
        <f t="shared" si="9"/>
      </c>
      <c r="C264" s="42">
        <f>IF('申請者リスト'!D151="","",'申請者リスト'!D151)</f>
      </c>
      <c r="D264" s="111">
        <f>IF('申請者リスト'!C151="","",'申請者リスト'!C151)</f>
      </c>
      <c r="E264" s="42">
        <f>IF('申請者リスト'!B151="","",'申請者リスト'!B151)</f>
      </c>
      <c r="F264" s="44">
        <f>IF('申請者リスト'!H151="","",'申請者リスト'!H151)</f>
      </c>
      <c r="G264" s="5" t="s">
        <v>24</v>
      </c>
      <c r="H264" s="3">
        <f>IF('申請者リスト'!I151="","",'申請者リスト'!I151)</f>
      </c>
      <c r="I264" s="5" t="s">
        <v>24</v>
      </c>
      <c r="J264" s="4">
        <f>IF('申請者リスト'!J151="","",'申請者リスト'!J151)</f>
      </c>
      <c r="K264" s="42">
        <f>IF('申請者リスト'!K151="","",'申請者リスト'!K151)</f>
      </c>
      <c r="L264" s="42">
        <f>IF('申請者リスト'!L151="","",'申請者リスト'!L151)</f>
      </c>
      <c r="M264" s="42">
        <f>IF('申請者リスト'!M151="","",'申請者リスト'!M151)</f>
      </c>
      <c r="N264" s="42">
        <f>IF('申請者リスト'!N151="","",'申請者リスト'!N151)</f>
      </c>
      <c r="O264" s="42">
        <f>IF('申請者リスト'!O151=0,"",'申請者リスト'!O151)</f>
      </c>
      <c r="P264" s="56"/>
    </row>
    <row r="265" spans="1:16" ht="46.5" customHeight="1">
      <c r="A265" s="6">
        <v>14</v>
      </c>
      <c r="B265" s="115">
        <f t="shared" si="9"/>
      </c>
      <c r="C265" s="42">
        <f>IF('申請者リスト'!D152="","",'申請者リスト'!D152)</f>
      </c>
      <c r="D265" s="111">
        <f>IF('申請者リスト'!C152="","",'申請者リスト'!C152)</f>
      </c>
      <c r="E265" s="42">
        <f>IF('申請者リスト'!B152="","",'申請者リスト'!B152)</f>
      </c>
      <c r="F265" s="44">
        <f>IF('申請者リスト'!H152="","",'申請者リスト'!H152)</f>
      </c>
      <c r="G265" s="5" t="s">
        <v>24</v>
      </c>
      <c r="H265" s="3">
        <f>IF('申請者リスト'!I152="","",'申請者リスト'!I152)</f>
      </c>
      <c r="I265" s="5" t="s">
        <v>24</v>
      </c>
      <c r="J265" s="4">
        <f>IF('申請者リスト'!J152="","",'申請者リスト'!J152)</f>
      </c>
      <c r="K265" s="42">
        <f>IF('申請者リスト'!K152="","",'申請者リスト'!K152)</f>
      </c>
      <c r="L265" s="42">
        <f>IF('申請者リスト'!L152="","",'申請者リスト'!L152)</f>
      </c>
      <c r="M265" s="42">
        <f>IF('申請者リスト'!M152="","",'申請者リスト'!M152)</f>
      </c>
      <c r="N265" s="42">
        <f>IF('申請者リスト'!N152="","",'申請者リスト'!N152)</f>
      </c>
      <c r="O265" s="42">
        <f>IF('申請者リスト'!O152=0,"",'申請者リスト'!O152)</f>
      </c>
      <c r="P265" s="56"/>
    </row>
    <row r="266" spans="1:16" ht="46.5" customHeight="1">
      <c r="A266" s="6">
        <v>15</v>
      </c>
      <c r="B266" s="115">
        <f t="shared" si="9"/>
      </c>
      <c r="C266" s="42">
        <f>IF('申請者リスト'!D153="","",'申請者リスト'!D153)</f>
      </c>
      <c r="D266" s="111">
        <f>IF('申請者リスト'!C153="","",'申請者リスト'!C153)</f>
      </c>
      <c r="E266" s="42">
        <f>IF('申請者リスト'!B153="","",'申請者リスト'!B153)</f>
      </c>
      <c r="F266" s="44">
        <f>IF('申請者リスト'!H153="","",'申請者リスト'!H153)</f>
      </c>
      <c r="G266" s="5" t="s">
        <v>24</v>
      </c>
      <c r="H266" s="3">
        <f>IF('申請者リスト'!I153="","",'申請者リスト'!I153)</f>
      </c>
      <c r="I266" s="5" t="s">
        <v>24</v>
      </c>
      <c r="J266" s="4">
        <f>IF('申請者リスト'!J153="","",'申請者リスト'!J153)</f>
      </c>
      <c r="K266" s="42">
        <f>IF('申請者リスト'!K153="","",'申請者リスト'!K153)</f>
      </c>
      <c r="L266" s="42">
        <f>IF('申請者リスト'!L153="","",'申請者リスト'!L153)</f>
      </c>
      <c r="M266" s="42">
        <f>IF('申請者リスト'!M153="","",'申請者リスト'!M153)</f>
      </c>
      <c r="N266" s="42">
        <f>IF('申請者リスト'!N153="","",'申請者リスト'!N153)</f>
      </c>
      <c r="O266" s="42">
        <f>IF('申請者リスト'!O153=0,"",'申請者リスト'!O153)</f>
      </c>
      <c r="P266" s="56"/>
    </row>
    <row r="267" spans="2:16" ht="13.5" customHeight="1">
      <c r="B267" s="16" t="str">
        <f>B24</f>
        <v>※１　学科の欄には、大学科名を記入する。</v>
      </c>
      <c r="C267" s="2"/>
      <c r="D267" s="119"/>
      <c r="E267" s="2"/>
      <c r="F267" s="2"/>
      <c r="G267" s="2"/>
      <c r="H267" s="2"/>
      <c r="I267" s="2"/>
      <c r="J267" s="2"/>
      <c r="K267" s="2"/>
      <c r="L267" s="2"/>
      <c r="M267" s="2"/>
      <c r="N267" s="2"/>
      <c r="O267" s="2"/>
      <c r="P267" s="2"/>
    </row>
    <row r="268" spans="2:16" ht="13.5" customHeight="1">
      <c r="B268" s="16" t="str">
        <f>B25</f>
        <v>※２　資格・試験等ランクの欄には、取得個数を記入する。</v>
      </c>
      <c r="C268" s="2"/>
      <c r="D268" s="119"/>
      <c r="E268" s="2"/>
      <c r="F268" s="2"/>
      <c r="G268" s="2"/>
      <c r="H268" s="2"/>
      <c r="I268" s="2"/>
      <c r="J268" s="2"/>
      <c r="K268" s="2"/>
      <c r="L268" s="2"/>
      <c r="M268" s="2"/>
      <c r="N268" s="2"/>
      <c r="O268" s="2"/>
      <c r="P268" s="2"/>
    </row>
    <row r="269" spans="2:16" ht="13.5" customHeight="1">
      <c r="B269" s="16" t="str">
        <f>B26</f>
        <v>※３　得点合計欄には、得点の合計を記入する。</v>
      </c>
      <c r="C269" s="2"/>
      <c r="D269" s="119"/>
      <c r="E269" s="2"/>
      <c r="F269" s="2"/>
      <c r="G269" s="2"/>
      <c r="H269" s="2"/>
      <c r="I269" s="2"/>
      <c r="J269" s="2"/>
      <c r="K269" s="2"/>
      <c r="L269" s="2"/>
      <c r="M269" s="2"/>
      <c r="N269" s="2"/>
      <c r="O269" s="2"/>
      <c r="P269" s="2"/>
    </row>
    <row r="270" spans="2:16" ht="13.5" customHeight="1">
      <c r="B270" s="16"/>
      <c r="C270" s="2"/>
      <c r="D270" s="119"/>
      <c r="E270" s="2"/>
      <c r="F270" s="2"/>
      <c r="G270" s="2"/>
      <c r="H270" s="2"/>
      <c r="I270" s="2"/>
      <c r="J270" s="2"/>
      <c r="K270" s="2"/>
      <c r="L270" s="2"/>
      <c r="M270" s="2"/>
      <c r="N270" s="2"/>
      <c r="O270" s="2"/>
      <c r="P270" s="2"/>
    </row>
    <row r="271" spans="2:16" ht="14.25">
      <c r="B271" s="116" t="s">
        <v>7</v>
      </c>
      <c r="C271" s="59"/>
      <c r="D271" s="120"/>
      <c r="E271" s="59"/>
      <c r="F271" s="59"/>
      <c r="G271" s="59"/>
      <c r="H271" s="176" t="s">
        <v>143</v>
      </c>
      <c r="I271" s="176"/>
      <c r="J271" s="61">
        <f>+J244</f>
        <v>0</v>
      </c>
      <c r="K271" s="59" t="s">
        <v>51</v>
      </c>
      <c r="L271" s="59"/>
      <c r="M271" s="60">
        <f>+M244</f>
        <v>0</v>
      </c>
      <c r="N271" s="59" t="s">
        <v>124</v>
      </c>
      <c r="O271" s="60">
        <f>+O244+1</f>
        <v>11</v>
      </c>
      <c r="P271" s="59" t="s">
        <v>52</v>
      </c>
    </row>
    <row r="272" spans="2:26" ht="9" customHeight="1">
      <c r="B272" s="117"/>
      <c r="C272" s="59"/>
      <c r="D272" s="120"/>
      <c r="E272" s="59"/>
      <c r="F272" s="59"/>
      <c r="G272" s="59"/>
      <c r="H272" s="59"/>
      <c r="I272" s="59"/>
      <c r="J272" s="59"/>
      <c r="K272" s="59"/>
      <c r="L272" s="59"/>
      <c r="M272" s="59"/>
      <c r="N272" s="59"/>
      <c r="O272" s="59"/>
      <c r="P272" s="59"/>
      <c r="R272" s="1"/>
      <c r="V272" s="2"/>
      <c r="W272" s="2"/>
      <c r="X272" s="2"/>
      <c r="Y272" s="2"/>
      <c r="Z272" s="2"/>
    </row>
    <row r="273" spans="2:16" ht="14.25">
      <c r="B273" s="177" t="s">
        <v>8</v>
      </c>
      <c r="C273" s="177"/>
      <c r="D273" s="177"/>
      <c r="E273" s="177"/>
      <c r="F273" s="177"/>
      <c r="G273" s="177"/>
      <c r="H273" s="177"/>
      <c r="I273" s="177"/>
      <c r="J273" s="177"/>
      <c r="K273" s="177"/>
      <c r="L273" s="177"/>
      <c r="M273" s="177"/>
      <c r="N273" s="177"/>
      <c r="O273" s="177"/>
      <c r="P273" s="177"/>
    </row>
    <row r="274" spans="2:16" ht="16.5" customHeight="1">
      <c r="B274" s="117"/>
      <c r="C274" s="59"/>
      <c r="D274" s="120"/>
      <c r="E274" s="59"/>
      <c r="F274" s="58" t="s">
        <v>55</v>
      </c>
      <c r="G274" s="58"/>
      <c r="H274" s="58"/>
      <c r="I274" s="165">
        <f>+I247</f>
        <v>0</v>
      </c>
      <c r="J274" s="165"/>
      <c r="K274" s="165"/>
      <c r="L274" s="165"/>
      <c r="M274" s="165"/>
      <c r="N274" s="165"/>
      <c r="O274" s="58" t="s">
        <v>115</v>
      </c>
      <c r="P274" s="58"/>
    </row>
    <row r="275" spans="2:16" ht="16.5" customHeight="1">
      <c r="B275" s="117"/>
      <c r="C275" s="59"/>
      <c r="D275" s="120"/>
      <c r="E275" s="59"/>
      <c r="F275" s="58" t="s">
        <v>144</v>
      </c>
      <c r="G275" s="58"/>
      <c r="H275" s="58"/>
      <c r="I275" s="58"/>
      <c r="J275" s="58"/>
      <c r="K275" s="86">
        <f>+K248</f>
        <v>0</v>
      </c>
      <c r="L275" s="58" t="s">
        <v>16</v>
      </c>
      <c r="M275" s="86">
        <f>+M248</f>
        <v>0</v>
      </c>
      <c r="N275" s="58" t="s">
        <v>56</v>
      </c>
      <c r="O275" s="86">
        <f>+O248</f>
        <v>0</v>
      </c>
      <c r="P275" s="58" t="s">
        <v>57</v>
      </c>
    </row>
    <row r="276" spans="2:16" ht="13.5" customHeight="1">
      <c r="B276" s="179" t="s">
        <v>134</v>
      </c>
      <c r="C276" s="151" t="s">
        <v>121</v>
      </c>
      <c r="D276" s="174" t="s">
        <v>129</v>
      </c>
      <c r="E276" s="178" t="s">
        <v>79</v>
      </c>
      <c r="F276" s="178" t="s">
        <v>126</v>
      </c>
      <c r="G276" s="178"/>
      <c r="H276" s="178"/>
      <c r="I276" s="178"/>
      <c r="J276" s="178"/>
      <c r="K276" s="163" t="s">
        <v>10</v>
      </c>
      <c r="L276" s="163"/>
      <c r="M276" s="163"/>
      <c r="N276" s="163"/>
      <c r="O276" s="180" t="s">
        <v>4</v>
      </c>
      <c r="P276" s="178" t="s">
        <v>11</v>
      </c>
    </row>
    <row r="277" spans="2:16" ht="12" customHeight="1">
      <c r="B277" s="179"/>
      <c r="C277" s="151"/>
      <c r="D277" s="174"/>
      <c r="E277" s="178"/>
      <c r="F277" s="178"/>
      <c r="G277" s="178"/>
      <c r="H277" s="178"/>
      <c r="I277" s="178"/>
      <c r="J277" s="178"/>
      <c r="K277" s="45" t="s">
        <v>12</v>
      </c>
      <c r="L277" s="45" t="s">
        <v>13</v>
      </c>
      <c r="M277" s="45" t="s">
        <v>14</v>
      </c>
      <c r="N277" s="45" t="s">
        <v>15</v>
      </c>
      <c r="O277" s="154"/>
      <c r="P277" s="178"/>
    </row>
    <row r="278" spans="2:16" ht="12" customHeight="1">
      <c r="B278" s="179"/>
      <c r="C278" s="151"/>
      <c r="D278" s="174"/>
      <c r="E278" s="178"/>
      <c r="F278" s="178"/>
      <c r="G278" s="178"/>
      <c r="H278" s="178"/>
      <c r="I278" s="178"/>
      <c r="J278" s="178"/>
      <c r="K278" s="46">
        <v>6</v>
      </c>
      <c r="L278" s="46">
        <v>3</v>
      </c>
      <c r="M278" s="46">
        <v>2</v>
      </c>
      <c r="N278" s="46">
        <v>1</v>
      </c>
      <c r="O278" s="155"/>
      <c r="P278" s="178"/>
    </row>
    <row r="279" spans="1:19" ht="46.5" customHeight="1">
      <c r="A279" s="6">
        <v>1</v>
      </c>
      <c r="B279" s="115">
        <f>IF(E279="","",B266+1)</f>
      </c>
      <c r="C279" s="42">
        <f>IF('申請者リスト'!D154="","",'申請者リスト'!D154)</f>
      </c>
      <c r="D279" s="111">
        <f>IF('申請者リスト'!C154="","",'申請者リスト'!C154)</f>
      </c>
      <c r="E279" s="42">
        <f>IF('申請者リスト'!B154="","",'申請者リスト'!B154)</f>
      </c>
      <c r="F279" s="44">
        <f>IF('申請者リスト'!H154="","",'申請者リスト'!H154)</f>
      </c>
      <c r="G279" s="5" t="s">
        <v>24</v>
      </c>
      <c r="H279" s="3">
        <f>IF('申請者リスト'!I154="","",'申請者リスト'!I154)</f>
      </c>
      <c r="I279" s="5" t="s">
        <v>24</v>
      </c>
      <c r="J279" s="4">
        <f>IF('申請者リスト'!J154="","",'申請者リスト'!J154)</f>
      </c>
      <c r="K279" s="42">
        <f>IF('申請者リスト'!K154="","",'申請者リスト'!K154)</f>
      </c>
      <c r="L279" s="42">
        <f>IF('申請者リスト'!L154="","",'申請者リスト'!L154)</f>
      </c>
      <c r="M279" s="42">
        <f>IF('申請者リスト'!M154="","",'申請者リスト'!M154)</f>
      </c>
      <c r="N279" s="42">
        <f>IF('申請者リスト'!N154="","",'申請者リスト'!N154)</f>
      </c>
      <c r="O279" s="42">
        <f>IF('申請者リスト'!O154=0,"",'申請者リスト'!O154)</f>
      </c>
      <c r="P279" s="56"/>
      <c r="S279" s="17"/>
    </row>
    <row r="280" spans="1:19" ht="46.5" customHeight="1">
      <c r="A280" s="6">
        <v>2</v>
      </c>
      <c r="B280" s="115">
        <f aca="true" t="shared" si="10" ref="B280:B293">IF(E280="","",B279+1)</f>
      </c>
      <c r="C280" s="42">
        <f>IF('申請者リスト'!D155="","",'申請者リスト'!D155)</f>
      </c>
      <c r="D280" s="111">
        <f>IF('申請者リスト'!C155="","",'申請者リスト'!C155)</f>
      </c>
      <c r="E280" s="42">
        <f>IF('申請者リスト'!B155="","",'申請者リスト'!B155)</f>
      </c>
      <c r="F280" s="44">
        <f>IF('申請者リスト'!H155="","",'申請者リスト'!H155)</f>
      </c>
      <c r="G280" s="5" t="s">
        <v>24</v>
      </c>
      <c r="H280" s="3">
        <f>IF('申請者リスト'!I155="","",'申請者リスト'!I155)</f>
      </c>
      <c r="I280" s="5" t="s">
        <v>24</v>
      </c>
      <c r="J280" s="4">
        <f>IF('申請者リスト'!J155="","",'申請者リスト'!J155)</f>
      </c>
      <c r="K280" s="42">
        <f>IF('申請者リスト'!K155="","",'申請者リスト'!K155)</f>
      </c>
      <c r="L280" s="42">
        <f>IF('申請者リスト'!L155="","",'申請者リスト'!L155)</f>
      </c>
      <c r="M280" s="42">
        <f>IF('申請者リスト'!M155="","",'申請者リスト'!M155)</f>
      </c>
      <c r="N280" s="42">
        <f>IF('申請者リスト'!N155="","",'申請者リスト'!N155)</f>
      </c>
      <c r="O280" s="42">
        <f>IF('申請者リスト'!O155=0,"",'申請者リスト'!O155)</f>
      </c>
      <c r="P280" s="56"/>
      <c r="S280" s="57"/>
    </row>
    <row r="281" spans="1:16" ht="46.5" customHeight="1">
      <c r="A281" s="6">
        <v>3</v>
      </c>
      <c r="B281" s="115">
        <f t="shared" si="10"/>
      </c>
      <c r="C281" s="42">
        <f>IF('申請者リスト'!D156="","",'申請者リスト'!D156)</f>
      </c>
      <c r="D281" s="111">
        <f>IF('申請者リスト'!C156="","",'申請者リスト'!C156)</f>
      </c>
      <c r="E281" s="42">
        <f>IF('申請者リスト'!B156="","",'申請者リスト'!B156)</f>
      </c>
      <c r="F281" s="44">
        <f>IF('申請者リスト'!H156="","",'申請者リスト'!H156)</f>
      </c>
      <c r="G281" s="5" t="s">
        <v>24</v>
      </c>
      <c r="H281" s="3">
        <f>IF('申請者リスト'!I156="","",'申請者リスト'!I156)</f>
      </c>
      <c r="I281" s="5" t="s">
        <v>24</v>
      </c>
      <c r="J281" s="4">
        <f>IF('申請者リスト'!J156="","",'申請者リスト'!J156)</f>
      </c>
      <c r="K281" s="42">
        <f>IF('申請者リスト'!K156="","",'申請者リスト'!K156)</f>
      </c>
      <c r="L281" s="42">
        <f>IF('申請者リスト'!L156="","",'申請者リスト'!L156)</f>
      </c>
      <c r="M281" s="42">
        <f>IF('申請者リスト'!M156="","",'申請者リスト'!M156)</f>
      </c>
      <c r="N281" s="42">
        <f>IF('申請者リスト'!N156="","",'申請者リスト'!N156)</f>
      </c>
      <c r="O281" s="42">
        <f>IF('申請者リスト'!O156=0,"",'申請者リスト'!O156)</f>
      </c>
      <c r="P281" s="56"/>
    </row>
    <row r="282" spans="1:16" ht="46.5" customHeight="1">
      <c r="A282" s="6">
        <v>4</v>
      </c>
      <c r="B282" s="115">
        <f t="shared" si="10"/>
      </c>
      <c r="C282" s="42">
        <f>IF('申請者リスト'!D157="","",'申請者リスト'!D157)</f>
      </c>
      <c r="D282" s="111">
        <f>IF('申請者リスト'!C157="","",'申請者リスト'!C157)</f>
      </c>
      <c r="E282" s="42">
        <f>IF('申請者リスト'!B157="","",'申請者リスト'!B157)</f>
      </c>
      <c r="F282" s="44">
        <f>IF('申請者リスト'!H157="","",'申請者リスト'!H157)</f>
      </c>
      <c r="G282" s="5" t="s">
        <v>24</v>
      </c>
      <c r="H282" s="3">
        <f>IF('申請者リスト'!I157="","",'申請者リスト'!I157)</f>
      </c>
      <c r="I282" s="5" t="s">
        <v>24</v>
      </c>
      <c r="J282" s="4">
        <f>IF('申請者リスト'!J157="","",'申請者リスト'!J157)</f>
      </c>
      <c r="K282" s="42">
        <f>IF('申請者リスト'!K157="","",'申請者リスト'!K157)</f>
      </c>
      <c r="L282" s="42">
        <f>IF('申請者リスト'!L157="","",'申請者リスト'!L157)</f>
      </c>
      <c r="M282" s="42">
        <f>IF('申請者リスト'!M157="","",'申請者リスト'!M157)</f>
      </c>
      <c r="N282" s="42">
        <f>IF('申請者リスト'!N157="","",'申請者リスト'!N157)</f>
      </c>
      <c r="O282" s="42">
        <f>IF('申請者リスト'!O157=0,"",'申請者リスト'!O157)</f>
      </c>
      <c r="P282" s="56"/>
    </row>
    <row r="283" spans="1:16" ht="46.5" customHeight="1">
      <c r="A283" s="6">
        <v>5</v>
      </c>
      <c r="B283" s="115">
        <f t="shared" si="10"/>
      </c>
      <c r="C283" s="42">
        <f>IF('申請者リスト'!D158="","",'申請者リスト'!D158)</f>
      </c>
      <c r="D283" s="111">
        <f>IF('申請者リスト'!C158="","",'申請者リスト'!C158)</f>
      </c>
      <c r="E283" s="42">
        <f>IF('申請者リスト'!B158="","",'申請者リスト'!B158)</f>
      </c>
      <c r="F283" s="44">
        <f>IF('申請者リスト'!H158="","",'申請者リスト'!H158)</f>
      </c>
      <c r="G283" s="5" t="s">
        <v>24</v>
      </c>
      <c r="H283" s="3">
        <f>IF('申請者リスト'!I158="","",'申請者リスト'!I158)</f>
      </c>
      <c r="I283" s="5" t="s">
        <v>24</v>
      </c>
      <c r="J283" s="4">
        <f>IF('申請者リスト'!J158="","",'申請者リスト'!J158)</f>
      </c>
      <c r="K283" s="42">
        <f>IF('申請者リスト'!K158="","",'申請者リスト'!K158)</f>
      </c>
      <c r="L283" s="42">
        <f>IF('申請者リスト'!L158="","",'申請者リスト'!L158)</f>
      </c>
      <c r="M283" s="42">
        <f>IF('申請者リスト'!M158="","",'申請者リスト'!M158)</f>
      </c>
      <c r="N283" s="42">
        <f>IF('申請者リスト'!N158="","",'申請者リスト'!N158)</f>
      </c>
      <c r="O283" s="42">
        <f>IF('申請者リスト'!O158=0,"",'申請者リスト'!O158)</f>
      </c>
      <c r="P283" s="56"/>
    </row>
    <row r="284" spans="1:16" ht="46.5" customHeight="1">
      <c r="A284" s="6">
        <v>6</v>
      </c>
      <c r="B284" s="115">
        <f t="shared" si="10"/>
      </c>
      <c r="C284" s="42">
        <f>IF('申請者リスト'!D159="","",'申請者リスト'!D159)</f>
      </c>
      <c r="D284" s="111">
        <f>IF('申請者リスト'!C159="","",'申請者リスト'!C159)</f>
      </c>
      <c r="E284" s="42">
        <f>IF('申請者リスト'!B159="","",'申請者リスト'!B159)</f>
      </c>
      <c r="F284" s="44">
        <f>IF('申請者リスト'!H159="","",'申請者リスト'!H159)</f>
      </c>
      <c r="G284" s="5" t="s">
        <v>24</v>
      </c>
      <c r="H284" s="3">
        <f>IF('申請者リスト'!I159="","",'申請者リスト'!I159)</f>
      </c>
      <c r="I284" s="5" t="s">
        <v>24</v>
      </c>
      <c r="J284" s="4">
        <f>IF('申請者リスト'!J159="","",'申請者リスト'!J159)</f>
      </c>
      <c r="K284" s="42">
        <f>IF('申請者リスト'!K159="","",'申請者リスト'!K159)</f>
      </c>
      <c r="L284" s="42">
        <f>IF('申請者リスト'!L159="","",'申請者リスト'!L159)</f>
      </c>
      <c r="M284" s="42">
        <f>IF('申請者リスト'!M159="","",'申請者リスト'!M159)</f>
      </c>
      <c r="N284" s="42">
        <f>IF('申請者リスト'!N159="","",'申請者リスト'!N159)</f>
      </c>
      <c r="O284" s="42">
        <f>IF('申請者リスト'!O159=0,"",'申請者リスト'!O159)</f>
      </c>
      <c r="P284" s="56"/>
    </row>
    <row r="285" spans="1:16" ht="46.5" customHeight="1">
      <c r="A285" s="6">
        <v>7</v>
      </c>
      <c r="B285" s="115">
        <f t="shared" si="10"/>
      </c>
      <c r="C285" s="42">
        <f>IF('申請者リスト'!D160="","",'申請者リスト'!D160)</f>
      </c>
      <c r="D285" s="111">
        <f>IF('申請者リスト'!C160="","",'申請者リスト'!C160)</f>
      </c>
      <c r="E285" s="42">
        <f>IF('申請者リスト'!B160="","",'申請者リスト'!B160)</f>
      </c>
      <c r="F285" s="44">
        <f>IF('申請者リスト'!H160="","",'申請者リスト'!H160)</f>
      </c>
      <c r="G285" s="5" t="s">
        <v>24</v>
      </c>
      <c r="H285" s="3">
        <f>IF('申請者リスト'!I160="","",'申請者リスト'!I160)</f>
      </c>
      <c r="I285" s="5" t="s">
        <v>24</v>
      </c>
      <c r="J285" s="4">
        <f>IF('申請者リスト'!J160="","",'申請者リスト'!J160)</f>
      </c>
      <c r="K285" s="42">
        <f>IF('申請者リスト'!K160="","",'申請者リスト'!K160)</f>
      </c>
      <c r="L285" s="42">
        <f>IF('申請者リスト'!L160="","",'申請者リスト'!L160)</f>
      </c>
      <c r="M285" s="42">
        <f>IF('申請者リスト'!M160="","",'申請者リスト'!M160)</f>
      </c>
      <c r="N285" s="42">
        <f>IF('申請者リスト'!N160="","",'申請者リスト'!N160)</f>
      </c>
      <c r="O285" s="42">
        <f>IF('申請者リスト'!O160=0,"",'申請者リスト'!O160)</f>
      </c>
      <c r="P285" s="56"/>
    </row>
    <row r="286" spans="1:16" ht="46.5" customHeight="1">
      <c r="A286" s="6">
        <v>8</v>
      </c>
      <c r="B286" s="115">
        <f t="shared" si="10"/>
      </c>
      <c r="C286" s="42">
        <f>IF('申請者リスト'!D161="","",'申請者リスト'!D161)</f>
      </c>
      <c r="D286" s="111">
        <f>IF('申請者リスト'!C161="","",'申請者リスト'!C161)</f>
      </c>
      <c r="E286" s="42">
        <f>IF('申請者リスト'!B161="","",'申請者リスト'!B161)</f>
      </c>
      <c r="F286" s="44">
        <f>IF('申請者リスト'!H161="","",'申請者リスト'!H161)</f>
      </c>
      <c r="G286" s="5" t="s">
        <v>24</v>
      </c>
      <c r="H286" s="3">
        <f>IF('申請者リスト'!I161="","",'申請者リスト'!I161)</f>
      </c>
      <c r="I286" s="5" t="s">
        <v>24</v>
      </c>
      <c r="J286" s="4">
        <f>IF('申請者リスト'!J161="","",'申請者リスト'!J161)</f>
      </c>
      <c r="K286" s="42">
        <f>IF('申請者リスト'!K161="","",'申請者リスト'!K161)</f>
      </c>
      <c r="L286" s="42">
        <f>IF('申請者リスト'!L161="","",'申請者リスト'!L161)</f>
      </c>
      <c r="M286" s="42">
        <f>IF('申請者リスト'!M161="","",'申請者リスト'!M161)</f>
      </c>
      <c r="N286" s="42">
        <f>IF('申請者リスト'!N161="","",'申請者リスト'!N161)</f>
      </c>
      <c r="O286" s="42">
        <f>IF('申請者リスト'!O161=0,"",'申請者リスト'!O161)</f>
      </c>
      <c r="P286" s="56"/>
    </row>
    <row r="287" spans="1:16" ht="46.5" customHeight="1">
      <c r="A287" s="6">
        <v>9</v>
      </c>
      <c r="B287" s="115">
        <f t="shared" si="10"/>
      </c>
      <c r="C287" s="42">
        <f>IF('申請者リスト'!D162="","",'申請者リスト'!D162)</f>
      </c>
      <c r="D287" s="111">
        <f>IF('申請者リスト'!C162="","",'申請者リスト'!C162)</f>
      </c>
      <c r="E287" s="42">
        <f>IF('申請者リスト'!B162="","",'申請者リスト'!B162)</f>
      </c>
      <c r="F287" s="44">
        <f>IF('申請者リスト'!H162="","",'申請者リスト'!H162)</f>
      </c>
      <c r="G287" s="5" t="s">
        <v>24</v>
      </c>
      <c r="H287" s="3">
        <f>IF('申請者リスト'!I162="","",'申請者リスト'!I162)</f>
      </c>
      <c r="I287" s="5" t="s">
        <v>24</v>
      </c>
      <c r="J287" s="4">
        <f>IF('申請者リスト'!J162="","",'申請者リスト'!J162)</f>
      </c>
      <c r="K287" s="42">
        <f>IF('申請者リスト'!K162="","",'申請者リスト'!K162)</f>
      </c>
      <c r="L287" s="42">
        <f>IF('申請者リスト'!L162="","",'申請者リスト'!L162)</f>
      </c>
      <c r="M287" s="42">
        <f>IF('申請者リスト'!M162="","",'申請者リスト'!M162)</f>
      </c>
      <c r="N287" s="42">
        <f>IF('申請者リスト'!N162="","",'申請者リスト'!N162)</f>
      </c>
      <c r="O287" s="42">
        <f>IF('申請者リスト'!O162=0,"",'申請者リスト'!O162)</f>
      </c>
      <c r="P287" s="56"/>
    </row>
    <row r="288" spans="1:16" ht="46.5" customHeight="1">
      <c r="A288" s="6">
        <v>10</v>
      </c>
      <c r="B288" s="115">
        <f t="shared" si="10"/>
      </c>
      <c r="C288" s="42">
        <f>IF('申請者リスト'!D163="","",'申請者リスト'!D163)</f>
      </c>
      <c r="D288" s="111">
        <f>IF('申請者リスト'!C163="","",'申請者リスト'!C163)</f>
      </c>
      <c r="E288" s="42">
        <f>IF('申請者リスト'!B163="","",'申請者リスト'!B163)</f>
      </c>
      <c r="F288" s="44">
        <f>IF('申請者リスト'!H163="","",'申請者リスト'!H163)</f>
      </c>
      <c r="G288" s="5" t="s">
        <v>24</v>
      </c>
      <c r="H288" s="3">
        <f>IF('申請者リスト'!I163="","",'申請者リスト'!I163)</f>
      </c>
      <c r="I288" s="5" t="s">
        <v>24</v>
      </c>
      <c r="J288" s="4">
        <f>IF('申請者リスト'!J163="","",'申請者リスト'!J163)</f>
      </c>
      <c r="K288" s="42">
        <f>IF('申請者リスト'!K163="","",'申請者リスト'!K163)</f>
      </c>
      <c r="L288" s="42">
        <f>IF('申請者リスト'!L163="","",'申請者リスト'!L163)</f>
      </c>
      <c r="M288" s="42">
        <f>IF('申請者リスト'!M163="","",'申請者リスト'!M163)</f>
      </c>
      <c r="N288" s="42">
        <f>IF('申請者リスト'!N163="","",'申請者リスト'!N163)</f>
      </c>
      <c r="O288" s="42">
        <f>IF('申請者リスト'!O163=0,"",'申請者リスト'!O163)</f>
      </c>
      <c r="P288" s="56"/>
    </row>
    <row r="289" spans="1:16" ht="46.5" customHeight="1">
      <c r="A289" s="6">
        <v>11</v>
      </c>
      <c r="B289" s="115">
        <f t="shared" si="10"/>
      </c>
      <c r="C289" s="42">
        <f>IF('申請者リスト'!D164="","",'申請者リスト'!D164)</f>
      </c>
      <c r="D289" s="111">
        <f>IF('申請者リスト'!C164="","",'申請者リスト'!C164)</f>
      </c>
      <c r="E289" s="42">
        <f>IF('申請者リスト'!B164="","",'申請者リスト'!B164)</f>
      </c>
      <c r="F289" s="44">
        <f>IF('申請者リスト'!H164="","",'申請者リスト'!H164)</f>
      </c>
      <c r="G289" s="5" t="s">
        <v>24</v>
      </c>
      <c r="H289" s="3">
        <f>IF('申請者リスト'!I164="","",'申請者リスト'!I164)</f>
      </c>
      <c r="I289" s="5" t="s">
        <v>24</v>
      </c>
      <c r="J289" s="4">
        <f>IF('申請者リスト'!J164="","",'申請者リスト'!J164)</f>
      </c>
      <c r="K289" s="42">
        <f>IF('申請者リスト'!K164="","",'申請者リスト'!K164)</f>
      </c>
      <c r="L289" s="42">
        <f>IF('申請者リスト'!L164="","",'申請者リスト'!L164)</f>
      </c>
      <c r="M289" s="42">
        <f>IF('申請者リスト'!M164="","",'申請者リスト'!M164)</f>
      </c>
      <c r="N289" s="42">
        <f>IF('申請者リスト'!N164="","",'申請者リスト'!N164)</f>
      </c>
      <c r="O289" s="42">
        <f>IF('申請者リスト'!O164=0,"",'申請者リスト'!O164)</f>
      </c>
      <c r="P289" s="56"/>
    </row>
    <row r="290" spans="1:16" ht="46.5" customHeight="1">
      <c r="A290" s="6">
        <v>12</v>
      </c>
      <c r="B290" s="115">
        <f t="shared" si="10"/>
      </c>
      <c r="C290" s="42">
        <f>IF('申請者リスト'!D165="","",'申請者リスト'!D165)</f>
      </c>
      <c r="D290" s="111">
        <f>IF('申請者リスト'!C165="","",'申請者リスト'!C165)</f>
      </c>
      <c r="E290" s="42">
        <f>IF('申請者リスト'!B165="","",'申請者リスト'!B165)</f>
      </c>
      <c r="F290" s="44">
        <f>IF('申請者リスト'!H165="","",'申請者リスト'!H165)</f>
      </c>
      <c r="G290" s="5" t="s">
        <v>24</v>
      </c>
      <c r="H290" s="3">
        <f>IF('申請者リスト'!I165="","",'申請者リスト'!I165)</f>
      </c>
      <c r="I290" s="5" t="s">
        <v>24</v>
      </c>
      <c r="J290" s="4">
        <f>IF('申請者リスト'!J165="","",'申請者リスト'!J165)</f>
      </c>
      <c r="K290" s="42">
        <f>IF('申請者リスト'!K165="","",'申請者リスト'!K165)</f>
      </c>
      <c r="L290" s="42">
        <f>IF('申請者リスト'!L165="","",'申請者リスト'!L165)</f>
      </c>
      <c r="M290" s="42">
        <f>IF('申請者リスト'!M165="","",'申請者リスト'!M165)</f>
      </c>
      <c r="N290" s="42">
        <f>IF('申請者リスト'!N165="","",'申請者リスト'!N165)</f>
      </c>
      <c r="O290" s="42">
        <f>IF('申請者リスト'!O165=0,"",'申請者リスト'!O165)</f>
      </c>
      <c r="P290" s="56"/>
    </row>
    <row r="291" spans="1:16" ht="46.5" customHeight="1">
      <c r="A291" s="6">
        <v>13</v>
      </c>
      <c r="B291" s="115">
        <f t="shared" si="10"/>
      </c>
      <c r="C291" s="42">
        <f>IF('申請者リスト'!D166="","",'申請者リスト'!D166)</f>
      </c>
      <c r="D291" s="111">
        <f>IF('申請者リスト'!C166="","",'申請者リスト'!C166)</f>
      </c>
      <c r="E291" s="42">
        <f>IF('申請者リスト'!B166="","",'申請者リスト'!B166)</f>
      </c>
      <c r="F291" s="44">
        <f>IF('申請者リスト'!H166="","",'申請者リスト'!H166)</f>
      </c>
      <c r="G291" s="5" t="s">
        <v>24</v>
      </c>
      <c r="H291" s="3">
        <f>IF('申請者リスト'!I166="","",'申請者リスト'!I166)</f>
      </c>
      <c r="I291" s="5" t="s">
        <v>24</v>
      </c>
      <c r="J291" s="4">
        <f>IF('申請者リスト'!J166="","",'申請者リスト'!J166)</f>
      </c>
      <c r="K291" s="42">
        <f>IF('申請者リスト'!K166="","",'申請者リスト'!K166)</f>
      </c>
      <c r="L291" s="42">
        <f>IF('申請者リスト'!L166="","",'申請者リスト'!L166)</f>
      </c>
      <c r="M291" s="42">
        <f>IF('申請者リスト'!M166="","",'申請者リスト'!M166)</f>
      </c>
      <c r="N291" s="42">
        <f>IF('申請者リスト'!N166="","",'申請者リスト'!N166)</f>
      </c>
      <c r="O291" s="42">
        <f>IF('申請者リスト'!O166=0,"",'申請者リスト'!O166)</f>
      </c>
      <c r="P291" s="56"/>
    </row>
    <row r="292" spans="1:16" ht="46.5" customHeight="1">
      <c r="A292" s="6">
        <v>14</v>
      </c>
      <c r="B292" s="115">
        <f t="shared" si="10"/>
      </c>
      <c r="C292" s="42">
        <f>IF('申請者リスト'!D167="","",'申請者リスト'!D167)</f>
      </c>
      <c r="D292" s="111">
        <f>IF('申請者リスト'!C167="","",'申請者リスト'!C167)</f>
      </c>
      <c r="E292" s="42">
        <f>IF('申請者リスト'!B167="","",'申請者リスト'!B167)</f>
      </c>
      <c r="F292" s="44">
        <f>IF('申請者リスト'!H167="","",'申請者リスト'!H167)</f>
      </c>
      <c r="G292" s="5" t="s">
        <v>24</v>
      </c>
      <c r="H292" s="3">
        <f>IF('申請者リスト'!I167="","",'申請者リスト'!I167)</f>
      </c>
      <c r="I292" s="5" t="s">
        <v>24</v>
      </c>
      <c r="J292" s="4">
        <f>IF('申請者リスト'!J167="","",'申請者リスト'!J167)</f>
      </c>
      <c r="K292" s="42">
        <f>IF('申請者リスト'!K167="","",'申請者リスト'!K167)</f>
      </c>
      <c r="L292" s="42">
        <f>IF('申請者リスト'!L167="","",'申請者リスト'!L167)</f>
      </c>
      <c r="M292" s="42">
        <f>IF('申請者リスト'!M167="","",'申請者リスト'!M167)</f>
      </c>
      <c r="N292" s="42">
        <f>IF('申請者リスト'!N167="","",'申請者リスト'!N167)</f>
      </c>
      <c r="O292" s="42">
        <f>IF('申請者リスト'!O167=0,"",'申請者リスト'!O167)</f>
      </c>
      <c r="P292" s="56"/>
    </row>
    <row r="293" spans="1:16" ht="46.5" customHeight="1">
      <c r="A293" s="6">
        <v>15</v>
      </c>
      <c r="B293" s="115">
        <f t="shared" si="10"/>
      </c>
      <c r="C293" s="42">
        <f>IF('申請者リスト'!D168="","",'申請者リスト'!D168)</f>
      </c>
      <c r="D293" s="111">
        <f>IF('申請者リスト'!C168="","",'申請者リスト'!C168)</f>
      </c>
      <c r="E293" s="42">
        <f>IF('申請者リスト'!B168="","",'申請者リスト'!B168)</f>
      </c>
      <c r="F293" s="44">
        <f>IF('申請者リスト'!H168="","",'申請者リスト'!H168)</f>
      </c>
      <c r="G293" s="5" t="s">
        <v>24</v>
      </c>
      <c r="H293" s="3">
        <f>IF('申請者リスト'!I168="","",'申請者リスト'!I168)</f>
      </c>
      <c r="I293" s="5" t="s">
        <v>24</v>
      </c>
      <c r="J293" s="4">
        <f>IF('申請者リスト'!J168="","",'申請者リスト'!J168)</f>
      </c>
      <c r="K293" s="42">
        <f>IF('申請者リスト'!K168="","",'申請者リスト'!K168)</f>
      </c>
      <c r="L293" s="42">
        <f>IF('申請者リスト'!L168="","",'申請者リスト'!L168)</f>
      </c>
      <c r="M293" s="42">
        <f>IF('申請者リスト'!M168="","",'申請者リスト'!M168)</f>
      </c>
      <c r="N293" s="42">
        <f>IF('申請者リスト'!N168="","",'申請者リスト'!N168)</f>
      </c>
      <c r="O293" s="42">
        <f>IF('申請者リスト'!O168=0,"",'申請者リスト'!O168)</f>
      </c>
      <c r="P293" s="56"/>
    </row>
    <row r="294" spans="2:16" ht="13.5" customHeight="1">
      <c r="B294" s="16" t="str">
        <f>B24</f>
        <v>※１　学科の欄には、大学科名を記入する。</v>
      </c>
      <c r="C294" s="2"/>
      <c r="D294" s="119"/>
      <c r="E294" s="2"/>
      <c r="F294" s="2"/>
      <c r="G294" s="2"/>
      <c r="H294" s="2"/>
      <c r="I294" s="2"/>
      <c r="J294" s="2"/>
      <c r="K294" s="2"/>
      <c r="L294" s="2"/>
      <c r="M294" s="2"/>
      <c r="N294" s="2"/>
      <c r="O294" s="2"/>
      <c r="P294" s="2"/>
    </row>
    <row r="295" spans="2:16" ht="13.5" customHeight="1">
      <c r="B295" s="16" t="str">
        <f>B25</f>
        <v>※２　資格・試験等ランクの欄には、取得個数を記入する。</v>
      </c>
      <c r="C295" s="2"/>
      <c r="D295" s="119"/>
      <c r="E295" s="2"/>
      <c r="F295" s="2"/>
      <c r="G295" s="2"/>
      <c r="H295" s="2"/>
      <c r="I295" s="2"/>
      <c r="J295" s="2"/>
      <c r="K295" s="2"/>
      <c r="L295" s="2"/>
      <c r="M295" s="2"/>
      <c r="N295" s="2"/>
      <c r="O295" s="2"/>
      <c r="P295" s="2"/>
    </row>
    <row r="296" spans="2:16" ht="13.5" customHeight="1">
      <c r="B296" s="16" t="str">
        <f>B26</f>
        <v>※３　得点合計欄には、得点の合計を記入する。</v>
      </c>
      <c r="C296" s="2"/>
      <c r="D296" s="119"/>
      <c r="E296" s="2"/>
      <c r="F296" s="2"/>
      <c r="G296" s="2"/>
      <c r="H296" s="2"/>
      <c r="I296" s="2"/>
      <c r="J296" s="2"/>
      <c r="K296" s="2"/>
      <c r="L296" s="2"/>
      <c r="M296" s="2"/>
      <c r="N296" s="2"/>
      <c r="O296" s="2"/>
      <c r="P296" s="2"/>
    </row>
    <row r="297" spans="2:16" ht="13.5" customHeight="1">
      <c r="B297" s="112"/>
      <c r="C297" s="2"/>
      <c r="D297" s="119"/>
      <c r="E297" s="2"/>
      <c r="F297" s="2"/>
      <c r="G297" s="2"/>
      <c r="H297" s="2"/>
      <c r="I297" s="2"/>
      <c r="J297" s="2"/>
      <c r="K297" s="2"/>
      <c r="L297" s="2"/>
      <c r="M297" s="2"/>
      <c r="N297" s="2"/>
      <c r="O297" s="2"/>
      <c r="P297" s="2"/>
    </row>
    <row r="298" spans="2:16" ht="14.25">
      <c r="B298" s="116" t="s">
        <v>7</v>
      </c>
      <c r="C298" s="59"/>
      <c r="D298" s="120"/>
      <c r="E298" s="59"/>
      <c r="F298" s="59"/>
      <c r="G298" s="59"/>
      <c r="H298" s="176" t="s">
        <v>143</v>
      </c>
      <c r="I298" s="176"/>
      <c r="J298" s="61">
        <f>+J271</f>
        <v>0</v>
      </c>
      <c r="K298" s="59" t="s">
        <v>51</v>
      </c>
      <c r="L298" s="59"/>
      <c r="M298" s="60">
        <f>+M271</f>
        <v>0</v>
      </c>
      <c r="N298" s="59" t="s">
        <v>124</v>
      </c>
      <c r="O298" s="60">
        <f>+O271+1</f>
        <v>12</v>
      </c>
      <c r="P298" s="59" t="s">
        <v>52</v>
      </c>
    </row>
    <row r="299" spans="2:26" ht="9" customHeight="1">
      <c r="B299" s="117"/>
      <c r="C299" s="59"/>
      <c r="D299" s="120"/>
      <c r="E299" s="59"/>
      <c r="F299" s="59"/>
      <c r="G299" s="59"/>
      <c r="H299" s="59"/>
      <c r="I299" s="59"/>
      <c r="J299" s="59"/>
      <c r="K299" s="59"/>
      <c r="L299" s="59"/>
      <c r="M299" s="59"/>
      <c r="N299" s="59"/>
      <c r="O299" s="59"/>
      <c r="P299" s="59"/>
      <c r="R299" s="1"/>
      <c r="V299" s="2"/>
      <c r="W299" s="2"/>
      <c r="X299" s="2"/>
      <c r="Y299" s="2"/>
      <c r="Z299" s="2"/>
    </row>
    <row r="300" spans="2:16" ht="14.25">
      <c r="B300" s="177" t="s">
        <v>8</v>
      </c>
      <c r="C300" s="177"/>
      <c r="D300" s="177"/>
      <c r="E300" s="177"/>
      <c r="F300" s="177"/>
      <c r="G300" s="177"/>
      <c r="H300" s="177"/>
      <c r="I300" s="177"/>
      <c r="J300" s="177"/>
      <c r="K300" s="177"/>
      <c r="L300" s="177"/>
      <c r="M300" s="177"/>
      <c r="N300" s="177"/>
      <c r="O300" s="177"/>
      <c r="P300" s="177"/>
    </row>
    <row r="301" spans="2:16" ht="16.5" customHeight="1">
      <c r="B301" s="117"/>
      <c r="C301" s="59"/>
      <c r="D301" s="120"/>
      <c r="E301" s="59"/>
      <c r="F301" s="58" t="s">
        <v>55</v>
      </c>
      <c r="G301" s="58"/>
      <c r="H301" s="58"/>
      <c r="I301" s="165">
        <f>+I274</f>
        <v>0</v>
      </c>
      <c r="J301" s="165"/>
      <c r="K301" s="165"/>
      <c r="L301" s="165"/>
      <c r="M301" s="165"/>
      <c r="N301" s="165"/>
      <c r="O301" s="58" t="s">
        <v>115</v>
      </c>
      <c r="P301" s="58"/>
    </row>
    <row r="302" spans="2:16" ht="16.5" customHeight="1">
      <c r="B302" s="117"/>
      <c r="C302" s="59"/>
      <c r="D302" s="120"/>
      <c r="E302" s="59"/>
      <c r="F302" s="58" t="s">
        <v>144</v>
      </c>
      <c r="G302" s="58"/>
      <c r="H302" s="58"/>
      <c r="I302" s="58"/>
      <c r="J302" s="58"/>
      <c r="K302" s="86">
        <f>+K275</f>
        <v>0</v>
      </c>
      <c r="L302" s="58" t="s">
        <v>16</v>
      </c>
      <c r="M302" s="86">
        <f>+M275</f>
        <v>0</v>
      </c>
      <c r="N302" s="58" t="s">
        <v>56</v>
      </c>
      <c r="O302" s="86">
        <f>+O275</f>
        <v>0</v>
      </c>
      <c r="P302" s="58" t="s">
        <v>57</v>
      </c>
    </row>
    <row r="303" spans="2:16" ht="13.5" customHeight="1">
      <c r="B303" s="179" t="s">
        <v>134</v>
      </c>
      <c r="C303" s="151" t="s">
        <v>121</v>
      </c>
      <c r="D303" s="174" t="s">
        <v>129</v>
      </c>
      <c r="E303" s="178" t="s">
        <v>79</v>
      </c>
      <c r="F303" s="178" t="s">
        <v>126</v>
      </c>
      <c r="G303" s="178"/>
      <c r="H303" s="178"/>
      <c r="I303" s="178"/>
      <c r="J303" s="178"/>
      <c r="K303" s="163" t="s">
        <v>10</v>
      </c>
      <c r="L303" s="163"/>
      <c r="M303" s="163"/>
      <c r="N303" s="163"/>
      <c r="O303" s="180" t="s">
        <v>4</v>
      </c>
      <c r="P303" s="178" t="s">
        <v>11</v>
      </c>
    </row>
    <row r="304" spans="2:16" ht="12" customHeight="1">
      <c r="B304" s="179"/>
      <c r="C304" s="151"/>
      <c r="D304" s="174"/>
      <c r="E304" s="178"/>
      <c r="F304" s="178"/>
      <c r="G304" s="178"/>
      <c r="H304" s="178"/>
      <c r="I304" s="178"/>
      <c r="J304" s="178"/>
      <c r="K304" s="45" t="s">
        <v>12</v>
      </c>
      <c r="L304" s="45" t="s">
        <v>13</v>
      </c>
      <c r="M304" s="45" t="s">
        <v>14</v>
      </c>
      <c r="N304" s="45" t="s">
        <v>15</v>
      </c>
      <c r="O304" s="154"/>
      <c r="P304" s="178"/>
    </row>
    <row r="305" spans="2:16" ht="12" customHeight="1">
      <c r="B305" s="179"/>
      <c r="C305" s="151"/>
      <c r="D305" s="174"/>
      <c r="E305" s="178"/>
      <c r="F305" s="178"/>
      <c r="G305" s="178"/>
      <c r="H305" s="178"/>
      <c r="I305" s="178"/>
      <c r="J305" s="178"/>
      <c r="K305" s="46">
        <v>6</v>
      </c>
      <c r="L305" s="46">
        <v>3</v>
      </c>
      <c r="M305" s="46">
        <v>2</v>
      </c>
      <c r="N305" s="46">
        <v>1</v>
      </c>
      <c r="O305" s="155"/>
      <c r="P305" s="178"/>
    </row>
    <row r="306" spans="1:19" ht="46.5" customHeight="1">
      <c r="A306" s="6">
        <v>1</v>
      </c>
      <c r="B306" s="115">
        <f>IF(E306="","",B293+1)</f>
      </c>
      <c r="C306" s="42">
        <f>IF('申請者リスト'!D169="","",'申請者リスト'!D169)</f>
      </c>
      <c r="D306" s="111">
        <f>IF('申請者リスト'!C169="","",'申請者リスト'!C169)</f>
      </c>
      <c r="E306" s="42">
        <f>IF('申請者リスト'!B169="","",'申請者リスト'!B169)</f>
      </c>
      <c r="F306" s="44">
        <f>IF('申請者リスト'!H169="","",'申請者リスト'!H169)</f>
      </c>
      <c r="G306" s="5" t="s">
        <v>24</v>
      </c>
      <c r="H306" s="3">
        <f>IF('申請者リスト'!I169="","",'申請者リスト'!I169)</f>
      </c>
      <c r="I306" s="5" t="s">
        <v>24</v>
      </c>
      <c r="J306" s="4">
        <f>IF('申請者リスト'!J169="","",'申請者リスト'!J169)</f>
      </c>
      <c r="K306" s="42">
        <f>IF('申請者リスト'!K169="","",'申請者リスト'!K169)</f>
      </c>
      <c r="L306" s="42">
        <f>IF('申請者リスト'!L169="","",'申請者リスト'!L169)</f>
      </c>
      <c r="M306" s="42">
        <f>IF('申請者リスト'!M169="","",'申請者リスト'!M169)</f>
      </c>
      <c r="N306" s="42">
        <f>IF('申請者リスト'!N169="","",'申請者リスト'!N169)</f>
      </c>
      <c r="O306" s="42">
        <f>IF('申請者リスト'!O169=0,"",'申請者リスト'!O169)</f>
      </c>
      <c r="P306" s="56"/>
      <c r="S306" s="17"/>
    </row>
    <row r="307" spans="1:19" ht="46.5" customHeight="1">
      <c r="A307" s="6">
        <v>2</v>
      </c>
      <c r="B307" s="115">
        <f aca="true" t="shared" si="11" ref="B307:B320">IF(E307="","",B306+1)</f>
      </c>
      <c r="C307" s="42">
        <f>IF('申請者リスト'!D170="","",'申請者リスト'!D170)</f>
      </c>
      <c r="D307" s="111">
        <f>IF('申請者リスト'!C170="","",'申請者リスト'!C170)</f>
      </c>
      <c r="E307" s="42">
        <f>IF('申請者リスト'!B170="","",'申請者リスト'!B170)</f>
      </c>
      <c r="F307" s="44">
        <f>IF('申請者リスト'!H170="","",'申請者リスト'!H170)</f>
      </c>
      <c r="G307" s="5" t="s">
        <v>24</v>
      </c>
      <c r="H307" s="3">
        <f>IF('申請者リスト'!I170="","",'申請者リスト'!I170)</f>
      </c>
      <c r="I307" s="5" t="s">
        <v>24</v>
      </c>
      <c r="J307" s="4">
        <f>IF('申請者リスト'!J170="","",'申請者リスト'!J170)</f>
      </c>
      <c r="K307" s="42">
        <f>IF('申請者リスト'!K170="","",'申請者リスト'!K170)</f>
      </c>
      <c r="L307" s="42">
        <f>IF('申請者リスト'!L170="","",'申請者リスト'!L170)</f>
      </c>
      <c r="M307" s="42">
        <f>IF('申請者リスト'!M170="","",'申請者リスト'!M170)</f>
      </c>
      <c r="N307" s="42">
        <f>IF('申請者リスト'!N170="","",'申請者リスト'!N170)</f>
      </c>
      <c r="O307" s="42">
        <f>IF('申請者リスト'!O170=0,"",'申請者リスト'!O170)</f>
      </c>
      <c r="P307" s="56"/>
      <c r="S307" s="57"/>
    </row>
    <row r="308" spans="1:16" ht="46.5" customHeight="1">
      <c r="A308" s="6">
        <v>3</v>
      </c>
      <c r="B308" s="115">
        <f t="shared" si="11"/>
      </c>
      <c r="C308" s="42">
        <f>IF('申請者リスト'!D171="","",'申請者リスト'!D171)</f>
      </c>
      <c r="D308" s="111">
        <f>IF('申請者リスト'!C171="","",'申請者リスト'!C171)</f>
      </c>
      <c r="E308" s="42">
        <f>IF('申請者リスト'!B171="","",'申請者リスト'!B171)</f>
      </c>
      <c r="F308" s="44">
        <f>IF('申請者リスト'!H171="","",'申請者リスト'!H171)</f>
      </c>
      <c r="G308" s="5" t="s">
        <v>24</v>
      </c>
      <c r="H308" s="3">
        <f>IF('申請者リスト'!I171="","",'申請者リスト'!I171)</f>
      </c>
      <c r="I308" s="5" t="s">
        <v>24</v>
      </c>
      <c r="J308" s="4">
        <f>IF('申請者リスト'!J171="","",'申請者リスト'!J171)</f>
      </c>
      <c r="K308" s="42">
        <f>IF('申請者リスト'!K171="","",'申請者リスト'!K171)</f>
      </c>
      <c r="L308" s="42">
        <f>IF('申請者リスト'!L171="","",'申請者リスト'!L171)</f>
      </c>
      <c r="M308" s="42">
        <f>IF('申請者リスト'!M171="","",'申請者リスト'!M171)</f>
      </c>
      <c r="N308" s="42">
        <f>IF('申請者リスト'!N171="","",'申請者リスト'!N171)</f>
      </c>
      <c r="O308" s="42">
        <f>IF('申請者リスト'!O171=0,"",'申請者リスト'!O171)</f>
      </c>
      <c r="P308" s="56"/>
    </row>
    <row r="309" spans="1:16" ht="46.5" customHeight="1">
      <c r="A309" s="6">
        <v>4</v>
      </c>
      <c r="B309" s="115">
        <f t="shared" si="11"/>
      </c>
      <c r="C309" s="42">
        <f>IF('申請者リスト'!D172="","",'申請者リスト'!D172)</f>
      </c>
      <c r="D309" s="111">
        <f>IF('申請者リスト'!C172="","",'申請者リスト'!C172)</f>
      </c>
      <c r="E309" s="42">
        <f>IF('申請者リスト'!B172="","",'申請者リスト'!B172)</f>
      </c>
      <c r="F309" s="44">
        <f>IF('申請者リスト'!H172="","",'申請者リスト'!H172)</f>
      </c>
      <c r="G309" s="5" t="s">
        <v>24</v>
      </c>
      <c r="H309" s="3">
        <f>IF('申請者リスト'!I172="","",'申請者リスト'!I172)</f>
      </c>
      <c r="I309" s="5" t="s">
        <v>24</v>
      </c>
      <c r="J309" s="4">
        <f>IF('申請者リスト'!J172="","",'申請者リスト'!J172)</f>
      </c>
      <c r="K309" s="42">
        <f>IF('申請者リスト'!K172="","",'申請者リスト'!K172)</f>
      </c>
      <c r="L309" s="42">
        <f>IF('申請者リスト'!L172="","",'申請者リスト'!L172)</f>
      </c>
      <c r="M309" s="42">
        <f>IF('申請者リスト'!M172="","",'申請者リスト'!M172)</f>
      </c>
      <c r="N309" s="42">
        <f>IF('申請者リスト'!N172="","",'申請者リスト'!N172)</f>
      </c>
      <c r="O309" s="42">
        <f>IF('申請者リスト'!O172=0,"",'申請者リスト'!O172)</f>
      </c>
      <c r="P309" s="56"/>
    </row>
    <row r="310" spans="1:16" ht="46.5" customHeight="1">
      <c r="A310" s="6">
        <v>5</v>
      </c>
      <c r="B310" s="115">
        <f t="shared" si="11"/>
      </c>
      <c r="C310" s="42">
        <f>IF('申請者リスト'!D173="","",'申請者リスト'!D173)</f>
      </c>
      <c r="D310" s="111">
        <f>IF('申請者リスト'!C173="","",'申請者リスト'!C173)</f>
      </c>
      <c r="E310" s="42">
        <f>IF('申請者リスト'!B173="","",'申請者リスト'!B173)</f>
      </c>
      <c r="F310" s="44">
        <f>IF('申請者リスト'!H173="","",'申請者リスト'!H173)</f>
      </c>
      <c r="G310" s="5" t="s">
        <v>24</v>
      </c>
      <c r="H310" s="3">
        <f>IF('申請者リスト'!I173="","",'申請者リスト'!I173)</f>
      </c>
      <c r="I310" s="5" t="s">
        <v>24</v>
      </c>
      <c r="J310" s="4">
        <f>IF('申請者リスト'!J173="","",'申請者リスト'!J173)</f>
      </c>
      <c r="K310" s="42">
        <f>IF('申請者リスト'!K173="","",'申請者リスト'!K173)</f>
      </c>
      <c r="L310" s="42">
        <f>IF('申請者リスト'!L173="","",'申請者リスト'!L173)</f>
      </c>
      <c r="M310" s="42">
        <f>IF('申請者リスト'!M173="","",'申請者リスト'!M173)</f>
      </c>
      <c r="N310" s="42">
        <f>IF('申請者リスト'!N173="","",'申請者リスト'!N173)</f>
      </c>
      <c r="O310" s="42">
        <f>IF('申請者リスト'!O173=0,"",'申請者リスト'!O173)</f>
      </c>
      <c r="P310" s="56"/>
    </row>
    <row r="311" spans="1:16" ht="46.5" customHeight="1">
      <c r="A311" s="6">
        <v>6</v>
      </c>
      <c r="B311" s="115">
        <f t="shared" si="11"/>
      </c>
      <c r="C311" s="42">
        <f>IF('申請者リスト'!D174="","",'申請者リスト'!D174)</f>
      </c>
      <c r="D311" s="111">
        <f>IF('申請者リスト'!C174="","",'申請者リスト'!C174)</f>
      </c>
      <c r="E311" s="42">
        <f>IF('申請者リスト'!B174="","",'申請者リスト'!B174)</f>
      </c>
      <c r="F311" s="44">
        <f>IF('申請者リスト'!H174="","",'申請者リスト'!H174)</f>
      </c>
      <c r="G311" s="5" t="s">
        <v>24</v>
      </c>
      <c r="H311" s="3">
        <f>IF('申請者リスト'!I174="","",'申請者リスト'!I174)</f>
      </c>
      <c r="I311" s="5" t="s">
        <v>24</v>
      </c>
      <c r="J311" s="4">
        <f>IF('申請者リスト'!J174="","",'申請者リスト'!J174)</f>
      </c>
      <c r="K311" s="42">
        <f>IF('申請者リスト'!K174="","",'申請者リスト'!K174)</f>
      </c>
      <c r="L311" s="42">
        <f>IF('申請者リスト'!L174="","",'申請者リスト'!L174)</f>
      </c>
      <c r="M311" s="42">
        <f>IF('申請者リスト'!M174="","",'申請者リスト'!M174)</f>
      </c>
      <c r="N311" s="42">
        <f>IF('申請者リスト'!N174="","",'申請者リスト'!N174)</f>
      </c>
      <c r="O311" s="42">
        <f>IF('申請者リスト'!O174=0,"",'申請者リスト'!O174)</f>
      </c>
      <c r="P311" s="56"/>
    </row>
    <row r="312" spans="1:16" ht="46.5" customHeight="1">
      <c r="A312" s="6">
        <v>7</v>
      </c>
      <c r="B312" s="115">
        <f t="shared" si="11"/>
      </c>
      <c r="C312" s="42">
        <f>IF('申請者リスト'!D175="","",'申請者リスト'!D175)</f>
      </c>
      <c r="D312" s="111">
        <f>IF('申請者リスト'!C175="","",'申請者リスト'!C175)</f>
      </c>
      <c r="E312" s="42">
        <f>IF('申請者リスト'!B175="","",'申請者リスト'!B175)</f>
      </c>
      <c r="F312" s="44">
        <f>IF('申請者リスト'!H175="","",'申請者リスト'!H175)</f>
      </c>
      <c r="G312" s="5" t="s">
        <v>24</v>
      </c>
      <c r="H312" s="3">
        <f>IF('申請者リスト'!I175="","",'申請者リスト'!I175)</f>
      </c>
      <c r="I312" s="5" t="s">
        <v>24</v>
      </c>
      <c r="J312" s="4">
        <f>IF('申請者リスト'!J175="","",'申請者リスト'!J175)</f>
      </c>
      <c r="K312" s="42">
        <f>IF('申請者リスト'!K175="","",'申請者リスト'!K175)</f>
      </c>
      <c r="L312" s="42">
        <f>IF('申請者リスト'!L175="","",'申請者リスト'!L175)</f>
      </c>
      <c r="M312" s="42">
        <f>IF('申請者リスト'!M175="","",'申請者リスト'!M175)</f>
      </c>
      <c r="N312" s="42">
        <f>IF('申請者リスト'!N175="","",'申請者リスト'!N175)</f>
      </c>
      <c r="O312" s="42">
        <f>IF('申請者リスト'!O175=0,"",'申請者リスト'!O175)</f>
      </c>
      <c r="P312" s="56"/>
    </row>
    <row r="313" spans="1:16" ht="46.5" customHeight="1">
      <c r="A313" s="6">
        <v>8</v>
      </c>
      <c r="B313" s="115">
        <f t="shared" si="11"/>
      </c>
      <c r="C313" s="42">
        <f>IF('申請者リスト'!D176="","",'申請者リスト'!D176)</f>
      </c>
      <c r="D313" s="111">
        <f>IF('申請者リスト'!C176="","",'申請者リスト'!C176)</f>
      </c>
      <c r="E313" s="42">
        <f>IF('申請者リスト'!B176="","",'申請者リスト'!B176)</f>
      </c>
      <c r="F313" s="44">
        <f>IF('申請者リスト'!H176="","",'申請者リスト'!H176)</f>
      </c>
      <c r="G313" s="5" t="s">
        <v>24</v>
      </c>
      <c r="H313" s="3">
        <f>IF('申請者リスト'!I176="","",'申請者リスト'!I176)</f>
      </c>
      <c r="I313" s="5" t="s">
        <v>24</v>
      </c>
      <c r="J313" s="4">
        <f>IF('申請者リスト'!J176="","",'申請者リスト'!J176)</f>
      </c>
      <c r="K313" s="42">
        <f>IF('申請者リスト'!K176="","",'申請者リスト'!K176)</f>
      </c>
      <c r="L313" s="42">
        <f>IF('申請者リスト'!L176="","",'申請者リスト'!L176)</f>
      </c>
      <c r="M313" s="42">
        <f>IF('申請者リスト'!M176="","",'申請者リスト'!M176)</f>
      </c>
      <c r="N313" s="42">
        <f>IF('申請者リスト'!N176="","",'申請者リスト'!N176)</f>
      </c>
      <c r="O313" s="42">
        <f>IF('申請者リスト'!O176=0,"",'申請者リスト'!O176)</f>
      </c>
      <c r="P313" s="56"/>
    </row>
    <row r="314" spans="1:16" ht="46.5" customHeight="1">
      <c r="A314" s="6">
        <v>9</v>
      </c>
      <c r="B314" s="115">
        <f t="shared" si="11"/>
      </c>
      <c r="C314" s="42">
        <f>IF('申請者リスト'!D177="","",'申請者リスト'!D177)</f>
      </c>
      <c r="D314" s="111">
        <f>IF('申請者リスト'!C177="","",'申請者リスト'!C177)</f>
      </c>
      <c r="E314" s="42">
        <f>IF('申請者リスト'!B177="","",'申請者リスト'!B177)</f>
      </c>
      <c r="F314" s="44">
        <f>IF('申請者リスト'!H177="","",'申請者リスト'!H177)</f>
      </c>
      <c r="G314" s="5" t="s">
        <v>24</v>
      </c>
      <c r="H314" s="3">
        <f>IF('申請者リスト'!I177="","",'申請者リスト'!I177)</f>
      </c>
      <c r="I314" s="5" t="s">
        <v>24</v>
      </c>
      <c r="J314" s="4">
        <f>IF('申請者リスト'!J177="","",'申請者リスト'!J177)</f>
      </c>
      <c r="K314" s="42">
        <f>IF('申請者リスト'!K177="","",'申請者リスト'!K177)</f>
      </c>
      <c r="L314" s="42">
        <f>IF('申請者リスト'!L177="","",'申請者リスト'!L177)</f>
      </c>
      <c r="M314" s="42">
        <f>IF('申請者リスト'!M177="","",'申請者リスト'!M177)</f>
      </c>
      <c r="N314" s="42">
        <f>IF('申請者リスト'!N177="","",'申請者リスト'!N177)</f>
      </c>
      <c r="O314" s="42">
        <f>IF('申請者リスト'!O177=0,"",'申請者リスト'!O177)</f>
      </c>
      <c r="P314" s="56"/>
    </row>
    <row r="315" spans="1:16" ht="46.5" customHeight="1">
      <c r="A315" s="6">
        <v>10</v>
      </c>
      <c r="B315" s="115">
        <f t="shared" si="11"/>
      </c>
      <c r="C315" s="42">
        <f>IF('申請者リスト'!D178="","",'申請者リスト'!D178)</f>
      </c>
      <c r="D315" s="111">
        <f>IF('申請者リスト'!C178="","",'申請者リスト'!C178)</f>
      </c>
      <c r="E315" s="42">
        <f>IF('申請者リスト'!B178="","",'申請者リスト'!B178)</f>
      </c>
      <c r="F315" s="44">
        <f>IF('申請者リスト'!H178="","",'申請者リスト'!H178)</f>
      </c>
      <c r="G315" s="5" t="s">
        <v>24</v>
      </c>
      <c r="H315" s="3">
        <f>IF('申請者リスト'!I178="","",'申請者リスト'!I178)</f>
      </c>
      <c r="I315" s="5" t="s">
        <v>24</v>
      </c>
      <c r="J315" s="4">
        <f>IF('申請者リスト'!J178="","",'申請者リスト'!J178)</f>
      </c>
      <c r="K315" s="42">
        <f>IF('申請者リスト'!K178="","",'申請者リスト'!K178)</f>
      </c>
      <c r="L315" s="42">
        <f>IF('申請者リスト'!L178="","",'申請者リスト'!L178)</f>
      </c>
      <c r="M315" s="42">
        <f>IF('申請者リスト'!M178="","",'申請者リスト'!M178)</f>
      </c>
      <c r="N315" s="42">
        <f>IF('申請者リスト'!N178="","",'申請者リスト'!N178)</f>
      </c>
      <c r="O315" s="42">
        <f>IF('申請者リスト'!O178=0,"",'申請者リスト'!O178)</f>
      </c>
      <c r="P315" s="56"/>
    </row>
    <row r="316" spans="1:16" ht="46.5" customHeight="1">
      <c r="A316" s="6">
        <v>11</v>
      </c>
      <c r="B316" s="115">
        <f t="shared" si="11"/>
      </c>
      <c r="C316" s="42">
        <f>IF('申請者リスト'!D179="","",'申請者リスト'!D179)</f>
      </c>
      <c r="D316" s="111">
        <f>IF('申請者リスト'!C179="","",'申請者リスト'!C179)</f>
      </c>
      <c r="E316" s="42">
        <f>IF('申請者リスト'!B179="","",'申請者リスト'!B179)</f>
      </c>
      <c r="F316" s="44">
        <f>IF('申請者リスト'!H179="","",'申請者リスト'!H179)</f>
      </c>
      <c r="G316" s="5" t="s">
        <v>24</v>
      </c>
      <c r="H316" s="3">
        <f>IF('申請者リスト'!I179="","",'申請者リスト'!I179)</f>
      </c>
      <c r="I316" s="5" t="s">
        <v>24</v>
      </c>
      <c r="J316" s="4">
        <f>IF('申請者リスト'!J179="","",'申請者リスト'!J179)</f>
      </c>
      <c r="K316" s="42">
        <f>IF('申請者リスト'!K179="","",'申請者リスト'!K179)</f>
      </c>
      <c r="L316" s="42">
        <f>IF('申請者リスト'!L179="","",'申請者リスト'!L179)</f>
      </c>
      <c r="M316" s="42">
        <f>IF('申請者リスト'!M179="","",'申請者リスト'!M179)</f>
      </c>
      <c r="N316" s="42">
        <f>IF('申請者リスト'!N179="","",'申請者リスト'!N179)</f>
      </c>
      <c r="O316" s="42">
        <f>IF('申請者リスト'!O179=0,"",'申請者リスト'!O179)</f>
      </c>
      <c r="P316" s="56"/>
    </row>
    <row r="317" spans="1:16" ht="46.5" customHeight="1">
      <c r="A317" s="6">
        <v>12</v>
      </c>
      <c r="B317" s="115">
        <f t="shared" si="11"/>
      </c>
      <c r="C317" s="42">
        <f>IF('申請者リスト'!D180="","",'申請者リスト'!D180)</f>
      </c>
      <c r="D317" s="111">
        <f>IF('申請者リスト'!C180="","",'申請者リスト'!C180)</f>
      </c>
      <c r="E317" s="42">
        <f>IF('申請者リスト'!B180="","",'申請者リスト'!B180)</f>
      </c>
      <c r="F317" s="44">
        <f>IF('申請者リスト'!H180="","",'申請者リスト'!H180)</f>
      </c>
      <c r="G317" s="5" t="s">
        <v>24</v>
      </c>
      <c r="H317" s="3">
        <f>IF('申請者リスト'!I180="","",'申請者リスト'!I180)</f>
      </c>
      <c r="I317" s="5" t="s">
        <v>24</v>
      </c>
      <c r="J317" s="4">
        <f>IF('申請者リスト'!J180="","",'申請者リスト'!J180)</f>
      </c>
      <c r="K317" s="42">
        <f>IF('申請者リスト'!K180="","",'申請者リスト'!K180)</f>
      </c>
      <c r="L317" s="42">
        <f>IF('申請者リスト'!L180="","",'申請者リスト'!L180)</f>
      </c>
      <c r="M317" s="42">
        <f>IF('申請者リスト'!M180="","",'申請者リスト'!M180)</f>
      </c>
      <c r="N317" s="42">
        <f>IF('申請者リスト'!N180="","",'申請者リスト'!N180)</f>
      </c>
      <c r="O317" s="42">
        <f>IF('申請者リスト'!O180=0,"",'申請者リスト'!O180)</f>
      </c>
      <c r="P317" s="56"/>
    </row>
    <row r="318" spans="1:16" ht="46.5" customHeight="1">
      <c r="A318" s="6">
        <v>13</v>
      </c>
      <c r="B318" s="115">
        <f t="shared" si="11"/>
      </c>
      <c r="C318" s="42">
        <f>IF('申請者リスト'!D181="","",'申請者リスト'!D181)</f>
      </c>
      <c r="D318" s="111">
        <f>IF('申請者リスト'!C181="","",'申請者リスト'!C181)</f>
      </c>
      <c r="E318" s="42">
        <f>IF('申請者リスト'!B181="","",'申請者リスト'!B181)</f>
      </c>
      <c r="F318" s="44">
        <f>IF('申請者リスト'!H181="","",'申請者リスト'!H181)</f>
      </c>
      <c r="G318" s="5" t="s">
        <v>24</v>
      </c>
      <c r="H318" s="3">
        <f>IF('申請者リスト'!I181="","",'申請者リスト'!I181)</f>
      </c>
      <c r="I318" s="5" t="s">
        <v>24</v>
      </c>
      <c r="J318" s="4">
        <f>IF('申請者リスト'!J181="","",'申請者リスト'!J181)</f>
      </c>
      <c r="K318" s="42">
        <f>IF('申請者リスト'!K181="","",'申請者リスト'!K181)</f>
      </c>
      <c r="L318" s="42">
        <f>IF('申請者リスト'!L181="","",'申請者リスト'!L181)</f>
      </c>
      <c r="M318" s="42">
        <f>IF('申請者リスト'!M181="","",'申請者リスト'!M181)</f>
      </c>
      <c r="N318" s="42">
        <f>IF('申請者リスト'!N181="","",'申請者リスト'!N181)</f>
      </c>
      <c r="O318" s="42">
        <f>IF('申請者リスト'!O181=0,"",'申請者リスト'!O181)</f>
      </c>
      <c r="P318" s="56"/>
    </row>
    <row r="319" spans="1:16" ht="46.5" customHeight="1">
      <c r="A319" s="6">
        <v>14</v>
      </c>
      <c r="B319" s="115">
        <f t="shared" si="11"/>
      </c>
      <c r="C319" s="42">
        <f>IF('申請者リスト'!D182="","",'申請者リスト'!D182)</f>
      </c>
      <c r="D319" s="111">
        <f>IF('申請者リスト'!C182="","",'申請者リスト'!C182)</f>
      </c>
      <c r="E319" s="42">
        <f>IF('申請者リスト'!B182="","",'申請者リスト'!B182)</f>
      </c>
      <c r="F319" s="44">
        <f>IF('申請者リスト'!H182="","",'申請者リスト'!H182)</f>
      </c>
      <c r="G319" s="5" t="s">
        <v>24</v>
      </c>
      <c r="H319" s="3">
        <f>IF('申請者リスト'!I182="","",'申請者リスト'!I182)</f>
      </c>
      <c r="I319" s="5" t="s">
        <v>24</v>
      </c>
      <c r="J319" s="4">
        <f>IF('申請者リスト'!J182="","",'申請者リスト'!J182)</f>
      </c>
      <c r="K319" s="42">
        <f>IF('申請者リスト'!K182="","",'申請者リスト'!K182)</f>
      </c>
      <c r="L319" s="42">
        <f>IF('申請者リスト'!L182="","",'申請者リスト'!L182)</f>
      </c>
      <c r="M319" s="42">
        <f>IF('申請者リスト'!M182="","",'申請者リスト'!M182)</f>
      </c>
      <c r="N319" s="42">
        <f>IF('申請者リスト'!N182="","",'申請者リスト'!N182)</f>
      </c>
      <c r="O319" s="42">
        <f>IF('申請者リスト'!O182=0,"",'申請者リスト'!O182)</f>
      </c>
      <c r="P319" s="56"/>
    </row>
    <row r="320" spans="1:16" ht="46.5" customHeight="1">
      <c r="A320" s="6">
        <v>15</v>
      </c>
      <c r="B320" s="115">
        <f t="shared" si="11"/>
      </c>
      <c r="C320" s="42">
        <f>IF('申請者リスト'!D183="","",'申請者リスト'!D183)</f>
      </c>
      <c r="D320" s="111">
        <f>IF('申請者リスト'!C183="","",'申請者リスト'!C183)</f>
      </c>
      <c r="E320" s="42">
        <f>IF('申請者リスト'!B183="","",'申請者リスト'!B183)</f>
      </c>
      <c r="F320" s="44">
        <f>IF('申請者リスト'!H183="","",'申請者リスト'!H183)</f>
      </c>
      <c r="G320" s="5" t="s">
        <v>24</v>
      </c>
      <c r="H320" s="3">
        <f>IF('申請者リスト'!I183="","",'申請者リスト'!I183)</f>
      </c>
      <c r="I320" s="5" t="s">
        <v>24</v>
      </c>
      <c r="J320" s="4">
        <f>IF('申請者リスト'!J183="","",'申請者リスト'!J183)</f>
      </c>
      <c r="K320" s="42">
        <f>IF('申請者リスト'!K183="","",'申請者リスト'!K183)</f>
      </c>
      <c r="L320" s="42">
        <f>IF('申請者リスト'!L183="","",'申請者リスト'!L183)</f>
      </c>
      <c r="M320" s="42">
        <f>IF('申請者リスト'!M183="","",'申請者リスト'!M183)</f>
      </c>
      <c r="N320" s="42">
        <f>IF('申請者リスト'!N183="","",'申請者リスト'!N183)</f>
      </c>
      <c r="O320" s="42">
        <f>IF('申請者リスト'!O183=0,"",'申請者リスト'!O183)</f>
      </c>
      <c r="P320" s="56"/>
    </row>
    <row r="321" spans="2:16" ht="13.5" customHeight="1">
      <c r="B321" s="16" t="str">
        <f>B24</f>
        <v>※１　学科の欄には、大学科名を記入する。</v>
      </c>
      <c r="C321" s="2"/>
      <c r="D321" s="119"/>
      <c r="E321" s="2"/>
      <c r="F321" s="2"/>
      <c r="G321" s="2"/>
      <c r="H321" s="2"/>
      <c r="I321" s="2"/>
      <c r="J321" s="2"/>
      <c r="K321" s="2"/>
      <c r="L321" s="2"/>
      <c r="M321" s="2"/>
      <c r="N321" s="2"/>
      <c r="O321" s="2"/>
      <c r="P321" s="2"/>
    </row>
    <row r="322" spans="2:16" ht="13.5" customHeight="1">
      <c r="B322" s="16" t="str">
        <f>B25</f>
        <v>※２　資格・試験等ランクの欄には、取得個数を記入する。</v>
      </c>
      <c r="C322" s="2"/>
      <c r="D322" s="119"/>
      <c r="E322" s="2"/>
      <c r="F322" s="2"/>
      <c r="G322" s="2"/>
      <c r="H322" s="2"/>
      <c r="I322" s="2"/>
      <c r="J322" s="2"/>
      <c r="K322" s="2"/>
      <c r="L322" s="2"/>
      <c r="M322" s="2"/>
      <c r="N322" s="2"/>
      <c r="O322" s="2"/>
      <c r="P322" s="2"/>
    </row>
    <row r="323" spans="2:16" ht="13.5" customHeight="1">
      <c r="B323" s="16" t="str">
        <f>B26</f>
        <v>※３　得点合計欄には、得点の合計を記入する。</v>
      </c>
      <c r="C323" s="2"/>
      <c r="D323" s="119"/>
      <c r="E323" s="2"/>
      <c r="F323" s="2"/>
      <c r="G323" s="2"/>
      <c r="H323" s="2"/>
      <c r="I323" s="2"/>
      <c r="J323" s="2"/>
      <c r="K323" s="2"/>
      <c r="L323" s="2"/>
      <c r="M323" s="2"/>
      <c r="N323" s="2"/>
      <c r="O323" s="2"/>
      <c r="P323" s="2"/>
    </row>
    <row r="324" spans="2:16" ht="13.5" customHeight="1">
      <c r="B324" s="112"/>
      <c r="C324" s="2"/>
      <c r="D324" s="119"/>
      <c r="E324" s="2"/>
      <c r="F324" s="2"/>
      <c r="G324" s="2"/>
      <c r="H324" s="2"/>
      <c r="I324" s="2"/>
      <c r="J324" s="2"/>
      <c r="K324" s="2"/>
      <c r="L324" s="2"/>
      <c r="M324" s="2"/>
      <c r="N324" s="2"/>
      <c r="O324" s="2"/>
      <c r="P324" s="2"/>
    </row>
    <row r="325" spans="2:16" ht="14.25">
      <c r="B325" s="116" t="s">
        <v>7</v>
      </c>
      <c r="C325" s="59"/>
      <c r="D325" s="120"/>
      <c r="E325" s="59"/>
      <c r="F325" s="59"/>
      <c r="G325" s="59"/>
      <c r="H325" s="176" t="s">
        <v>143</v>
      </c>
      <c r="I325" s="176"/>
      <c r="J325" s="61">
        <f>+J298</f>
        <v>0</v>
      </c>
      <c r="K325" s="59" t="s">
        <v>51</v>
      </c>
      <c r="L325" s="59"/>
      <c r="M325" s="60">
        <f>+M298</f>
        <v>0</v>
      </c>
      <c r="N325" s="59" t="s">
        <v>124</v>
      </c>
      <c r="O325" s="60">
        <f>+O298+1</f>
        <v>13</v>
      </c>
      <c r="P325" s="59" t="s">
        <v>52</v>
      </c>
    </row>
    <row r="326" spans="2:26" ht="9" customHeight="1">
      <c r="B326" s="117"/>
      <c r="C326" s="59"/>
      <c r="D326" s="120"/>
      <c r="E326" s="59"/>
      <c r="F326" s="59"/>
      <c r="G326" s="59"/>
      <c r="H326" s="59"/>
      <c r="I326" s="59"/>
      <c r="J326" s="59"/>
      <c r="K326" s="59"/>
      <c r="L326" s="59"/>
      <c r="M326" s="59"/>
      <c r="N326" s="59"/>
      <c r="O326" s="59"/>
      <c r="P326" s="59"/>
      <c r="R326" s="1"/>
      <c r="V326" s="2"/>
      <c r="W326" s="2"/>
      <c r="X326" s="2"/>
      <c r="Y326" s="2"/>
      <c r="Z326" s="2"/>
    </row>
    <row r="327" spans="2:16" ht="14.25">
      <c r="B327" s="177" t="s">
        <v>8</v>
      </c>
      <c r="C327" s="177"/>
      <c r="D327" s="177"/>
      <c r="E327" s="177"/>
      <c r="F327" s="177"/>
      <c r="G327" s="177"/>
      <c r="H327" s="177"/>
      <c r="I327" s="177"/>
      <c r="J327" s="177"/>
      <c r="K327" s="177"/>
      <c r="L327" s="177"/>
      <c r="M327" s="177"/>
      <c r="N327" s="177"/>
      <c r="O327" s="177"/>
      <c r="P327" s="177"/>
    </row>
    <row r="328" spans="2:16" ht="16.5" customHeight="1">
      <c r="B328" s="117"/>
      <c r="C328" s="59"/>
      <c r="D328" s="120"/>
      <c r="E328" s="59"/>
      <c r="F328" s="58" t="s">
        <v>55</v>
      </c>
      <c r="G328" s="58"/>
      <c r="H328" s="58"/>
      <c r="I328" s="165">
        <f>+I301</f>
        <v>0</v>
      </c>
      <c r="J328" s="165"/>
      <c r="K328" s="165"/>
      <c r="L328" s="165"/>
      <c r="M328" s="165"/>
      <c r="N328" s="165"/>
      <c r="O328" s="58" t="s">
        <v>115</v>
      </c>
      <c r="P328" s="58"/>
    </row>
    <row r="329" spans="2:16" ht="16.5" customHeight="1">
      <c r="B329" s="117"/>
      <c r="C329" s="59"/>
      <c r="D329" s="120"/>
      <c r="E329" s="59"/>
      <c r="F329" s="58" t="s">
        <v>144</v>
      </c>
      <c r="G329" s="58"/>
      <c r="H329" s="58"/>
      <c r="I329" s="58"/>
      <c r="J329" s="58"/>
      <c r="K329" s="86">
        <f>+K302</f>
        <v>0</v>
      </c>
      <c r="L329" s="58" t="s">
        <v>16</v>
      </c>
      <c r="M329" s="86">
        <f>+M302</f>
        <v>0</v>
      </c>
      <c r="N329" s="58" t="s">
        <v>56</v>
      </c>
      <c r="O329" s="86">
        <f>+O302</f>
        <v>0</v>
      </c>
      <c r="P329" s="58" t="s">
        <v>57</v>
      </c>
    </row>
    <row r="330" spans="2:16" ht="13.5" customHeight="1">
      <c r="B330" s="179" t="s">
        <v>134</v>
      </c>
      <c r="C330" s="151" t="s">
        <v>121</v>
      </c>
      <c r="D330" s="174" t="s">
        <v>129</v>
      </c>
      <c r="E330" s="178" t="s">
        <v>79</v>
      </c>
      <c r="F330" s="178" t="s">
        <v>126</v>
      </c>
      <c r="G330" s="178"/>
      <c r="H330" s="178"/>
      <c r="I330" s="178"/>
      <c r="J330" s="178"/>
      <c r="K330" s="163" t="s">
        <v>10</v>
      </c>
      <c r="L330" s="163"/>
      <c r="M330" s="163"/>
      <c r="N330" s="163"/>
      <c r="O330" s="180" t="s">
        <v>4</v>
      </c>
      <c r="P330" s="178" t="s">
        <v>11</v>
      </c>
    </row>
    <row r="331" spans="2:16" ht="12" customHeight="1">
      <c r="B331" s="179"/>
      <c r="C331" s="151"/>
      <c r="D331" s="174"/>
      <c r="E331" s="178"/>
      <c r="F331" s="178"/>
      <c r="G331" s="178"/>
      <c r="H331" s="178"/>
      <c r="I331" s="178"/>
      <c r="J331" s="178"/>
      <c r="K331" s="45" t="s">
        <v>12</v>
      </c>
      <c r="L331" s="45" t="s">
        <v>13</v>
      </c>
      <c r="M331" s="45" t="s">
        <v>14</v>
      </c>
      <c r="N331" s="45" t="s">
        <v>15</v>
      </c>
      <c r="O331" s="154"/>
      <c r="P331" s="178"/>
    </row>
    <row r="332" spans="2:16" ht="12" customHeight="1">
      <c r="B332" s="179"/>
      <c r="C332" s="151"/>
      <c r="D332" s="174"/>
      <c r="E332" s="178"/>
      <c r="F332" s="178"/>
      <c r="G332" s="178"/>
      <c r="H332" s="178"/>
      <c r="I332" s="178"/>
      <c r="J332" s="178"/>
      <c r="K332" s="46">
        <v>6</v>
      </c>
      <c r="L332" s="46">
        <v>3</v>
      </c>
      <c r="M332" s="46">
        <v>2</v>
      </c>
      <c r="N332" s="46">
        <v>1</v>
      </c>
      <c r="O332" s="155"/>
      <c r="P332" s="178"/>
    </row>
    <row r="333" spans="1:19" ht="46.5" customHeight="1">
      <c r="A333" s="6">
        <v>1</v>
      </c>
      <c r="B333" s="115">
        <f>IF(E333="","",B320+1)</f>
      </c>
      <c r="C333" s="42">
        <f>IF('申請者リスト'!D184="","",'申請者リスト'!D184)</f>
      </c>
      <c r="D333" s="111">
        <f>IF('申請者リスト'!C184="","",'申請者リスト'!C184)</f>
      </c>
      <c r="E333" s="42">
        <f>IF('申請者リスト'!B184="","",'申請者リスト'!B184)</f>
      </c>
      <c r="F333" s="44">
        <f>IF('申請者リスト'!H184="","",'申請者リスト'!H184)</f>
      </c>
      <c r="G333" s="5" t="s">
        <v>24</v>
      </c>
      <c r="H333" s="3">
        <f>IF('申請者リスト'!I184="","",'申請者リスト'!I184)</f>
      </c>
      <c r="I333" s="5" t="s">
        <v>24</v>
      </c>
      <c r="J333" s="4">
        <f>IF('申請者リスト'!J184="","",'申請者リスト'!J184)</f>
      </c>
      <c r="K333" s="42">
        <f>IF('申請者リスト'!K184="","",'申請者リスト'!K184)</f>
      </c>
      <c r="L333" s="42">
        <f>IF('申請者リスト'!L184="","",'申請者リスト'!L184)</f>
      </c>
      <c r="M333" s="42">
        <f>IF('申請者リスト'!M184="","",'申請者リスト'!M184)</f>
      </c>
      <c r="N333" s="42">
        <f>IF('申請者リスト'!N184="","",'申請者リスト'!N184)</f>
      </c>
      <c r="O333" s="42">
        <f>IF('申請者リスト'!O184=0,"",'申請者リスト'!O184)</f>
      </c>
      <c r="P333" s="56"/>
      <c r="S333" s="17"/>
    </row>
    <row r="334" spans="1:19" ht="46.5" customHeight="1">
      <c r="A334" s="6">
        <v>2</v>
      </c>
      <c r="B334" s="115">
        <f aca="true" t="shared" si="12" ref="B334:B347">IF(E334="","",B333+1)</f>
      </c>
      <c r="C334" s="42">
        <f>IF('申請者リスト'!D185="","",'申請者リスト'!D185)</f>
      </c>
      <c r="D334" s="111">
        <f>IF('申請者リスト'!C185="","",'申請者リスト'!C185)</f>
      </c>
      <c r="E334" s="42">
        <f>IF('申請者リスト'!B185="","",'申請者リスト'!B185)</f>
      </c>
      <c r="F334" s="44">
        <f>IF('申請者リスト'!H185="","",'申請者リスト'!H185)</f>
      </c>
      <c r="G334" s="5" t="s">
        <v>24</v>
      </c>
      <c r="H334" s="3">
        <f>IF('申請者リスト'!I185="","",'申請者リスト'!I185)</f>
      </c>
      <c r="I334" s="5" t="s">
        <v>24</v>
      </c>
      <c r="J334" s="4">
        <f>IF('申請者リスト'!J185="","",'申請者リスト'!J185)</f>
      </c>
      <c r="K334" s="42">
        <f>IF('申請者リスト'!K185="","",'申請者リスト'!K185)</f>
      </c>
      <c r="L334" s="42">
        <f>IF('申請者リスト'!L185="","",'申請者リスト'!L185)</f>
      </c>
      <c r="M334" s="42">
        <f>IF('申請者リスト'!M185="","",'申請者リスト'!M185)</f>
      </c>
      <c r="N334" s="42">
        <f>IF('申請者リスト'!N185="","",'申請者リスト'!N185)</f>
      </c>
      <c r="O334" s="42">
        <f>IF('申請者リスト'!O185=0,"",'申請者リスト'!O185)</f>
      </c>
      <c r="P334" s="56"/>
      <c r="S334" s="57"/>
    </row>
    <row r="335" spans="1:16" ht="46.5" customHeight="1">
      <c r="A335" s="6">
        <v>3</v>
      </c>
      <c r="B335" s="115">
        <f t="shared" si="12"/>
      </c>
      <c r="C335" s="42">
        <f>IF('申請者リスト'!D186="","",'申請者リスト'!D186)</f>
      </c>
      <c r="D335" s="111">
        <f>IF('申請者リスト'!C186="","",'申請者リスト'!C186)</f>
      </c>
      <c r="E335" s="42">
        <f>IF('申請者リスト'!B186="","",'申請者リスト'!B186)</f>
      </c>
      <c r="F335" s="44">
        <f>IF('申請者リスト'!H186="","",'申請者リスト'!H186)</f>
      </c>
      <c r="G335" s="5" t="s">
        <v>24</v>
      </c>
      <c r="H335" s="3">
        <f>IF('申請者リスト'!I186="","",'申請者リスト'!I186)</f>
      </c>
      <c r="I335" s="5" t="s">
        <v>24</v>
      </c>
      <c r="J335" s="4">
        <f>IF('申請者リスト'!J186="","",'申請者リスト'!J186)</f>
      </c>
      <c r="K335" s="42">
        <f>IF('申請者リスト'!K186="","",'申請者リスト'!K186)</f>
      </c>
      <c r="L335" s="42">
        <f>IF('申請者リスト'!L186="","",'申請者リスト'!L186)</f>
      </c>
      <c r="M335" s="42">
        <f>IF('申請者リスト'!M186="","",'申請者リスト'!M186)</f>
      </c>
      <c r="N335" s="42">
        <f>IF('申請者リスト'!N186="","",'申請者リスト'!N186)</f>
      </c>
      <c r="O335" s="42">
        <f>IF('申請者リスト'!O186=0,"",'申請者リスト'!O186)</f>
      </c>
      <c r="P335" s="56"/>
    </row>
    <row r="336" spans="1:16" ht="46.5" customHeight="1">
      <c r="A336" s="6">
        <v>4</v>
      </c>
      <c r="B336" s="115">
        <f t="shared" si="12"/>
      </c>
      <c r="C336" s="42">
        <f>IF('申請者リスト'!D187="","",'申請者リスト'!D187)</f>
      </c>
      <c r="D336" s="111">
        <f>IF('申請者リスト'!C187="","",'申請者リスト'!C187)</f>
      </c>
      <c r="E336" s="42">
        <f>IF('申請者リスト'!B187="","",'申請者リスト'!B187)</f>
      </c>
      <c r="F336" s="44">
        <f>IF('申請者リスト'!H187="","",'申請者リスト'!H187)</f>
      </c>
      <c r="G336" s="5" t="s">
        <v>24</v>
      </c>
      <c r="H336" s="3">
        <f>IF('申請者リスト'!I187="","",'申請者リスト'!I187)</f>
      </c>
      <c r="I336" s="5" t="s">
        <v>24</v>
      </c>
      <c r="J336" s="4">
        <f>IF('申請者リスト'!J187="","",'申請者リスト'!J187)</f>
      </c>
      <c r="K336" s="42">
        <f>IF('申請者リスト'!K187="","",'申請者リスト'!K187)</f>
      </c>
      <c r="L336" s="42">
        <f>IF('申請者リスト'!L187="","",'申請者リスト'!L187)</f>
      </c>
      <c r="M336" s="42">
        <f>IF('申請者リスト'!M187="","",'申請者リスト'!M187)</f>
      </c>
      <c r="N336" s="42">
        <f>IF('申請者リスト'!N187="","",'申請者リスト'!N187)</f>
      </c>
      <c r="O336" s="42">
        <f>IF('申請者リスト'!O187=0,"",'申請者リスト'!O187)</f>
      </c>
      <c r="P336" s="56"/>
    </row>
    <row r="337" spans="1:16" ht="46.5" customHeight="1">
      <c r="A337" s="6">
        <v>5</v>
      </c>
      <c r="B337" s="115">
        <f t="shared" si="12"/>
      </c>
      <c r="C337" s="42">
        <f>IF('申請者リスト'!D188="","",'申請者リスト'!D188)</f>
      </c>
      <c r="D337" s="111">
        <f>IF('申請者リスト'!C188="","",'申請者リスト'!C188)</f>
      </c>
      <c r="E337" s="42">
        <f>IF('申請者リスト'!B188="","",'申請者リスト'!B188)</f>
      </c>
      <c r="F337" s="44">
        <f>IF('申請者リスト'!H188="","",'申請者リスト'!H188)</f>
      </c>
      <c r="G337" s="5" t="s">
        <v>24</v>
      </c>
      <c r="H337" s="3">
        <f>IF('申請者リスト'!I188="","",'申請者リスト'!I188)</f>
      </c>
      <c r="I337" s="5" t="s">
        <v>24</v>
      </c>
      <c r="J337" s="4">
        <f>IF('申請者リスト'!J188="","",'申請者リスト'!J188)</f>
      </c>
      <c r="K337" s="42">
        <f>IF('申請者リスト'!K188="","",'申請者リスト'!K188)</f>
      </c>
      <c r="L337" s="42">
        <f>IF('申請者リスト'!L188="","",'申請者リスト'!L188)</f>
      </c>
      <c r="M337" s="42">
        <f>IF('申請者リスト'!M188="","",'申請者リスト'!M188)</f>
      </c>
      <c r="N337" s="42">
        <f>IF('申請者リスト'!N188="","",'申請者リスト'!N188)</f>
      </c>
      <c r="O337" s="42">
        <f>IF('申請者リスト'!O188=0,"",'申請者リスト'!O188)</f>
      </c>
      <c r="P337" s="56"/>
    </row>
    <row r="338" spans="1:16" ht="46.5" customHeight="1">
      <c r="A338" s="6">
        <v>6</v>
      </c>
      <c r="B338" s="115">
        <f t="shared" si="12"/>
      </c>
      <c r="C338" s="42">
        <f>IF('申請者リスト'!D189="","",'申請者リスト'!D189)</f>
      </c>
      <c r="D338" s="111">
        <f>IF('申請者リスト'!C189="","",'申請者リスト'!C189)</f>
      </c>
      <c r="E338" s="42">
        <f>IF('申請者リスト'!B189="","",'申請者リスト'!B189)</f>
      </c>
      <c r="F338" s="44">
        <f>IF('申請者リスト'!H189="","",'申請者リスト'!H189)</f>
      </c>
      <c r="G338" s="5" t="s">
        <v>24</v>
      </c>
      <c r="H338" s="3">
        <f>IF('申請者リスト'!I189="","",'申請者リスト'!I189)</f>
      </c>
      <c r="I338" s="5" t="s">
        <v>24</v>
      </c>
      <c r="J338" s="4">
        <f>IF('申請者リスト'!J189="","",'申請者リスト'!J189)</f>
      </c>
      <c r="K338" s="42">
        <f>IF('申請者リスト'!K189="","",'申請者リスト'!K189)</f>
      </c>
      <c r="L338" s="42">
        <f>IF('申請者リスト'!L189="","",'申請者リスト'!L189)</f>
      </c>
      <c r="M338" s="42">
        <f>IF('申請者リスト'!M189="","",'申請者リスト'!M189)</f>
      </c>
      <c r="N338" s="42">
        <f>IF('申請者リスト'!N189="","",'申請者リスト'!N189)</f>
      </c>
      <c r="O338" s="42">
        <f>IF('申請者リスト'!O189=0,"",'申請者リスト'!O189)</f>
      </c>
      <c r="P338" s="56"/>
    </row>
    <row r="339" spans="1:16" ht="46.5" customHeight="1">
      <c r="A339" s="6">
        <v>7</v>
      </c>
      <c r="B339" s="115">
        <f t="shared" si="12"/>
      </c>
      <c r="C339" s="42">
        <f>IF('申請者リスト'!D190="","",'申請者リスト'!D190)</f>
      </c>
      <c r="D339" s="111">
        <f>IF('申請者リスト'!C190="","",'申請者リスト'!C190)</f>
      </c>
      <c r="E339" s="42">
        <f>IF('申請者リスト'!B190="","",'申請者リスト'!B190)</f>
      </c>
      <c r="F339" s="44">
        <f>IF('申請者リスト'!H190="","",'申請者リスト'!H190)</f>
      </c>
      <c r="G339" s="5" t="s">
        <v>24</v>
      </c>
      <c r="H339" s="3">
        <f>IF('申請者リスト'!I190="","",'申請者リスト'!I190)</f>
      </c>
      <c r="I339" s="5" t="s">
        <v>24</v>
      </c>
      <c r="J339" s="4">
        <f>IF('申請者リスト'!J190="","",'申請者リスト'!J190)</f>
      </c>
      <c r="K339" s="42">
        <f>IF('申請者リスト'!K190="","",'申請者リスト'!K190)</f>
      </c>
      <c r="L339" s="42">
        <f>IF('申請者リスト'!L190="","",'申請者リスト'!L190)</f>
      </c>
      <c r="M339" s="42">
        <f>IF('申請者リスト'!M190="","",'申請者リスト'!M190)</f>
      </c>
      <c r="N339" s="42">
        <f>IF('申請者リスト'!N190="","",'申請者リスト'!N190)</f>
      </c>
      <c r="O339" s="42">
        <f>IF('申請者リスト'!O190=0,"",'申請者リスト'!O190)</f>
      </c>
      <c r="P339" s="56"/>
    </row>
    <row r="340" spans="1:16" ht="46.5" customHeight="1">
      <c r="A340" s="6">
        <v>8</v>
      </c>
      <c r="B340" s="115">
        <f t="shared" si="12"/>
      </c>
      <c r="C340" s="42">
        <f>IF('申請者リスト'!D191="","",'申請者リスト'!D191)</f>
      </c>
      <c r="D340" s="111">
        <f>IF('申請者リスト'!C191="","",'申請者リスト'!C191)</f>
      </c>
      <c r="E340" s="42">
        <f>IF('申請者リスト'!B191="","",'申請者リスト'!B191)</f>
      </c>
      <c r="F340" s="44">
        <f>IF('申請者リスト'!H191="","",'申請者リスト'!H191)</f>
      </c>
      <c r="G340" s="5" t="s">
        <v>24</v>
      </c>
      <c r="H340" s="3">
        <f>IF('申請者リスト'!I191="","",'申請者リスト'!I191)</f>
      </c>
      <c r="I340" s="5" t="s">
        <v>24</v>
      </c>
      <c r="J340" s="4">
        <f>IF('申請者リスト'!J191="","",'申請者リスト'!J191)</f>
      </c>
      <c r="K340" s="42">
        <f>IF('申請者リスト'!K191="","",'申請者リスト'!K191)</f>
      </c>
      <c r="L340" s="42">
        <f>IF('申請者リスト'!L191="","",'申請者リスト'!L191)</f>
      </c>
      <c r="M340" s="42">
        <f>IF('申請者リスト'!M191="","",'申請者リスト'!M191)</f>
      </c>
      <c r="N340" s="42">
        <f>IF('申請者リスト'!N191="","",'申請者リスト'!N191)</f>
      </c>
      <c r="O340" s="42">
        <f>IF('申請者リスト'!O191=0,"",'申請者リスト'!O191)</f>
      </c>
      <c r="P340" s="56"/>
    </row>
    <row r="341" spans="1:16" ht="46.5" customHeight="1">
      <c r="A341" s="6">
        <v>9</v>
      </c>
      <c r="B341" s="115">
        <f t="shared" si="12"/>
      </c>
      <c r="C341" s="42">
        <f>IF('申請者リスト'!D192="","",'申請者リスト'!D192)</f>
      </c>
      <c r="D341" s="111">
        <f>IF('申請者リスト'!C192="","",'申請者リスト'!C192)</f>
      </c>
      <c r="E341" s="42">
        <f>IF('申請者リスト'!B192="","",'申請者リスト'!B192)</f>
      </c>
      <c r="F341" s="44">
        <f>IF('申請者リスト'!H192="","",'申請者リスト'!H192)</f>
      </c>
      <c r="G341" s="5" t="s">
        <v>24</v>
      </c>
      <c r="H341" s="3">
        <f>IF('申請者リスト'!I192="","",'申請者リスト'!I192)</f>
      </c>
      <c r="I341" s="5" t="s">
        <v>24</v>
      </c>
      <c r="J341" s="4">
        <f>IF('申請者リスト'!J192="","",'申請者リスト'!J192)</f>
      </c>
      <c r="K341" s="42">
        <f>IF('申請者リスト'!K192="","",'申請者リスト'!K192)</f>
      </c>
      <c r="L341" s="42">
        <f>IF('申請者リスト'!L192="","",'申請者リスト'!L192)</f>
      </c>
      <c r="M341" s="42">
        <f>IF('申請者リスト'!M192="","",'申請者リスト'!M192)</f>
      </c>
      <c r="N341" s="42">
        <f>IF('申請者リスト'!N192="","",'申請者リスト'!N192)</f>
      </c>
      <c r="O341" s="42">
        <f>IF('申請者リスト'!O192=0,"",'申請者リスト'!O192)</f>
      </c>
      <c r="P341" s="56"/>
    </row>
    <row r="342" spans="1:16" ht="46.5" customHeight="1">
      <c r="A342" s="6">
        <v>10</v>
      </c>
      <c r="B342" s="115">
        <f t="shared" si="12"/>
      </c>
      <c r="C342" s="42">
        <f>IF('申請者リスト'!D193="","",'申請者リスト'!D193)</f>
      </c>
      <c r="D342" s="111">
        <f>IF('申請者リスト'!C193="","",'申請者リスト'!C193)</f>
      </c>
      <c r="E342" s="42">
        <f>IF('申請者リスト'!B193="","",'申請者リスト'!B193)</f>
      </c>
      <c r="F342" s="44">
        <f>IF('申請者リスト'!H193="","",'申請者リスト'!H193)</f>
      </c>
      <c r="G342" s="5" t="s">
        <v>24</v>
      </c>
      <c r="H342" s="3">
        <f>IF('申請者リスト'!I193="","",'申請者リスト'!I193)</f>
      </c>
      <c r="I342" s="5" t="s">
        <v>24</v>
      </c>
      <c r="J342" s="4">
        <f>IF('申請者リスト'!J193="","",'申請者リスト'!J193)</f>
      </c>
      <c r="K342" s="42">
        <f>IF('申請者リスト'!K193="","",'申請者リスト'!K193)</f>
      </c>
      <c r="L342" s="42">
        <f>IF('申請者リスト'!L193="","",'申請者リスト'!L193)</f>
      </c>
      <c r="M342" s="42">
        <f>IF('申請者リスト'!M193="","",'申請者リスト'!M193)</f>
      </c>
      <c r="N342" s="42">
        <f>IF('申請者リスト'!N193="","",'申請者リスト'!N193)</f>
      </c>
      <c r="O342" s="42">
        <f>IF('申請者リスト'!O193=0,"",'申請者リスト'!O193)</f>
      </c>
      <c r="P342" s="56"/>
    </row>
    <row r="343" spans="1:16" ht="46.5" customHeight="1">
      <c r="A343" s="6">
        <v>11</v>
      </c>
      <c r="B343" s="115">
        <f t="shared" si="12"/>
      </c>
      <c r="C343" s="42">
        <f>IF('申請者リスト'!D194="","",'申請者リスト'!D194)</f>
      </c>
      <c r="D343" s="111">
        <f>IF('申請者リスト'!C194="","",'申請者リスト'!C194)</f>
      </c>
      <c r="E343" s="42">
        <f>IF('申請者リスト'!B194="","",'申請者リスト'!B194)</f>
      </c>
      <c r="F343" s="44">
        <f>IF('申請者リスト'!H194="","",'申請者リスト'!H194)</f>
      </c>
      <c r="G343" s="5" t="s">
        <v>24</v>
      </c>
      <c r="H343" s="3">
        <f>IF('申請者リスト'!I194="","",'申請者リスト'!I194)</f>
      </c>
      <c r="I343" s="5" t="s">
        <v>24</v>
      </c>
      <c r="J343" s="4">
        <f>IF('申請者リスト'!J194="","",'申請者リスト'!J194)</f>
      </c>
      <c r="K343" s="42">
        <f>IF('申請者リスト'!K194="","",'申請者リスト'!K194)</f>
      </c>
      <c r="L343" s="42">
        <f>IF('申請者リスト'!L194="","",'申請者リスト'!L194)</f>
      </c>
      <c r="M343" s="42">
        <f>IF('申請者リスト'!M194="","",'申請者リスト'!M194)</f>
      </c>
      <c r="N343" s="42">
        <f>IF('申請者リスト'!N194="","",'申請者リスト'!N194)</f>
      </c>
      <c r="O343" s="42">
        <f>IF('申請者リスト'!O194=0,"",'申請者リスト'!O194)</f>
      </c>
      <c r="P343" s="56"/>
    </row>
    <row r="344" spans="1:16" ht="46.5" customHeight="1">
      <c r="A344" s="6">
        <v>12</v>
      </c>
      <c r="B344" s="115">
        <f t="shared" si="12"/>
      </c>
      <c r="C344" s="42">
        <f>IF('申請者リスト'!D195="","",'申請者リスト'!D195)</f>
      </c>
      <c r="D344" s="111">
        <f>IF('申請者リスト'!C195="","",'申請者リスト'!C195)</f>
      </c>
      <c r="E344" s="42">
        <f>IF('申請者リスト'!B195="","",'申請者リスト'!B195)</f>
      </c>
      <c r="F344" s="44">
        <f>IF('申請者リスト'!H195="","",'申請者リスト'!H195)</f>
      </c>
      <c r="G344" s="5" t="s">
        <v>24</v>
      </c>
      <c r="H344" s="3">
        <f>IF('申請者リスト'!I195="","",'申請者リスト'!I195)</f>
      </c>
      <c r="I344" s="5" t="s">
        <v>24</v>
      </c>
      <c r="J344" s="4">
        <f>IF('申請者リスト'!J195="","",'申請者リスト'!J195)</f>
      </c>
      <c r="K344" s="42">
        <f>IF('申請者リスト'!K195="","",'申請者リスト'!K195)</f>
      </c>
      <c r="L344" s="42">
        <f>IF('申請者リスト'!L195="","",'申請者リスト'!L195)</f>
      </c>
      <c r="M344" s="42">
        <f>IF('申請者リスト'!M195="","",'申請者リスト'!M195)</f>
      </c>
      <c r="N344" s="42">
        <f>IF('申請者リスト'!N195="","",'申請者リスト'!N195)</f>
      </c>
      <c r="O344" s="42">
        <f>IF('申請者リスト'!O195=0,"",'申請者リスト'!O195)</f>
      </c>
      <c r="P344" s="56"/>
    </row>
    <row r="345" spans="1:16" ht="46.5" customHeight="1">
      <c r="A345" s="6">
        <v>13</v>
      </c>
      <c r="B345" s="115">
        <f t="shared" si="12"/>
      </c>
      <c r="C345" s="42">
        <f>IF('申請者リスト'!D196="","",'申請者リスト'!D196)</f>
      </c>
      <c r="D345" s="111">
        <f>IF('申請者リスト'!C196="","",'申請者リスト'!C196)</f>
      </c>
      <c r="E345" s="42">
        <f>IF('申請者リスト'!B196="","",'申請者リスト'!B196)</f>
      </c>
      <c r="F345" s="44">
        <f>IF('申請者リスト'!H196="","",'申請者リスト'!H196)</f>
      </c>
      <c r="G345" s="5" t="s">
        <v>24</v>
      </c>
      <c r="H345" s="3">
        <f>IF('申請者リスト'!I196="","",'申請者リスト'!I196)</f>
      </c>
      <c r="I345" s="5" t="s">
        <v>24</v>
      </c>
      <c r="J345" s="4">
        <f>IF('申請者リスト'!J196="","",'申請者リスト'!J196)</f>
      </c>
      <c r="K345" s="42">
        <f>IF('申請者リスト'!K196="","",'申請者リスト'!K196)</f>
      </c>
      <c r="L345" s="42">
        <f>IF('申請者リスト'!L196="","",'申請者リスト'!L196)</f>
      </c>
      <c r="M345" s="42">
        <f>IF('申請者リスト'!M196="","",'申請者リスト'!M196)</f>
      </c>
      <c r="N345" s="42">
        <f>IF('申請者リスト'!N196="","",'申請者リスト'!N196)</f>
      </c>
      <c r="O345" s="42">
        <f>IF('申請者リスト'!O196=0,"",'申請者リスト'!O196)</f>
      </c>
      <c r="P345" s="56"/>
    </row>
    <row r="346" spans="1:16" ht="46.5" customHeight="1">
      <c r="A346" s="6">
        <v>14</v>
      </c>
      <c r="B346" s="115">
        <f t="shared" si="12"/>
      </c>
      <c r="C346" s="42">
        <f>IF('申請者リスト'!D197="","",'申請者リスト'!D197)</f>
      </c>
      <c r="D346" s="111">
        <f>IF('申請者リスト'!C197="","",'申請者リスト'!C197)</f>
      </c>
      <c r="E346" s="42">
        <f>IF('申請者リスト'!B197="","",'申請者リスト'!B197)</f>
      </c>
      <c r="F346" s="44">
        <f>IF('申請者リスト'!H197="","",'申請者リスト'!H197)</f>
      </c>
      <c r="G346" s="5" t="s">
        <v>24</v>
      </c>
      <c r="H346" s="3">
        <f>IF('申請者リスト'!I197="","",'申請者リスト'!I197)</f>
      </c>
      <c r="I346" s="5" t="s">
        <v>24</v>
      </c>
      <c r="J346" s="4">
        <f>IF('申請者リスト'!J197="","",'申請者リスト'!J197)</f>
      </c>
      <c r="K346" s="42">
        <f>IF('申請者リスト'!K197="","",'申請者リスト'!K197)</f>
      </c>
      <c r="L346" s="42">
        <f>IF('申請者リスト'!L197="","",'申請者リスト'!L197)</f>
      </c>
      <c r="M346" s="42">
        <f>IF('申請者リスト'!M197="","",'申請者リスト'!M197)</f>
      </c>
      <c r="N346" s="42">
        <f>IF('申請者リスト'!N197="","",'申請者リスト'!N197)</f>
      </c>
      <c r="O346" s="42">
        <f>IF('申請者リスト'!O197=0,"",'申請者リスト'!O197)</f>
      </c>
      <c r="P346" s="56"/>
    </row>
    <row r="347" spans="1:16" ht="46.5" customHeight="1">
      <c r="A347" s="6">
        <v>15</v>
      </c>
      <c r="B347" s="115">
        <f t="shared" si="12"/>
      </c>
      <c r="C347" s="42">
        <f>IF('申請者リスト'!D198="","",'申請者リスト'!D198)</f>
      </c>
      <c r="D347" s="111">
        <f>IF('申請者リスト'!C198="","",'申請者リスト'!C198)</f>
      </c>
      <c r="E347" s="42">
        <f>IF('申請者リスト'!B198="","",'申請者リスト'!B198)</f>
      </c>
      <c r="F347" s="44">
        <f>IF('申請者リスト'!H198="","",'申請者リスト'!H198)</f>
      </c>
      <c r="G347" s="5" t="s">
        <v>24</v>
      </c>
      <c r="H347" s="3">
        <f>IF('申請者リスト'!I198="","",'申請者リスト'!I198)</f>
      </c>
      <c r="I347" s="5" t="s">
        <v>24</v>
      </c>
      <c r="J347" s="4">
        <f>IF('申請者リスト'!J198="","",'申請者リスト'!J198)</f>
      </c>
      <c r="K347" s="42">
        <f>IF('申請者リスト'!K198="","",'申請者リスト'!K198)</f>
      </c>
      <c r="L347" s="42">
        <f>IF('申請者リスト'!L198="","",'申請者リスト'!L198)</f>
      </c>
      <c r="M347" s="42">
        <f>IF('申請者リスト'!M198="","",'申請者リスト'!M198)</f>
      </c>
      <c r="N347" s="42">
        <f>IF('申請者リスト'!N198="","",'申請者リスト'!N198)</f>
      </c>
      <c r="O347" s="42">
        <f>IF('申請者リスト'!O198=0,"",'申請者リスト'!O198)</f>
      </c>
      <c r="P347" s="56"/>
    </row>
    <row r="348" spans="2:16" ht="13.5" customHeight="1">
      <c r="B348" s="16" t="str">
        <f>B24</f>
        <v>※１　学科の欄には、大学科名を記入する。</v>
      </c>
      <c r="C348" s="2"/>
      <c r="D348" s="119"/>
      <c r="E348" s="2"/>
      <c r="F348" s="2"/>
      <c r="G348" s="2"/>
      <c r="H348" s="2"/>
      <c r="I348" s="2"/>
      <c r="J348" s="2"/>
      <c r="K348" s="2"/>
      <c r="L348" s="2"/>
      <c r="M348" s="2"/>
      <c r="N348" s="2"/>
      <c r="O348" s="2"/>
      <c r="P348" s="2"/>
    </row>
    <row r="349" spans="2:16" ht="13.5" customHeight="1">
      <c r="B349" s="16" t="str">
        <f>B25</f>
        <v>※２　資格・試験等ランクの欄には、取得個数を記入する。</v>
      </c>
      <c r="C349" s="2"/>
      <c r="D349" s="119"/>
      <c r="E349" s="2"/>
      <c r="F349" s="2"/>
      <c r="G349" s="2"/>
      <c r="H349" s="2"/>
      <c r="I349" s="2"/>
      <c r="J349" s="2"/>
      <c r="K349" s="2"/>
      <c r="L349" s="2"/>
      <c r="M349" s="2"/>
      <c r="N349" s="2"/>
      <c r="O349" s="2"/>
      <c r="P349" s="2"/>
    </row>
    <row r="350" spans="2:16" ht="13.5" customHeight="1">
      <c r="B350" s="16" t="str">
        <f>B26</f>
        <v>※３　得点合計欄には、得点の合計を記入する。</v>
      </c>
      <c r="C350" s="2"/>
      <c r="D350" s="119"/>
      <c r="E350" s="2"/>
      <c r="F350" s="2"/>
      <c r="G350" s="2"/>
      <c r="H350" s="2"/>
      <c r="I350" s="2"/>
      <c r="J350" s="2"/>
      <c r="K350" s="2"/>
      <c r="L350" s="2"/>
      <c r="M350" s="2"/>
      <c r="N350" s="2"/>
      <c r="O350" s="2"/>
      <c r="P350" s="2"/>
    </row>
    <row r="351" spans="2:16" ht="13.5" customHeight="1">
      <c r="B351" s="112"/>
      <c r="C351" s="2"/>
      <c r="D351" s="119"/>
      <c r="E351" s="2"/>
      <c r="F351" s="2"/>
      <c r="G351" s="2"/>
      <c r="H351" s="2"/>
      <c r="I351" s="2"/>
      <c r="J351" s="2"/>
      <c r="K351" s="2"/>
      <c r="L351" s="2"/>
      <c r="M351" s="2"/>
      <c r="N351" s="2"/>
      <c r="O351" s="2"/>
      <c r="P351" s="2"/>
    </row>
    <row r="352" spans="2:16" ht="14.25">
      <c r="B352" s="116" t="s">
        <v>7</v>
      </c>
      <c r="C352" s="59"/>
      <c r="D352" s="120"/>
      <c r="E352" s="59"/>
      <c r="F352" s="59"/>
      <c r="G352" s="59"/>
      <c r="H352" s="176" t="s">
        <v>143</v>
      </c>
      <c r="I352" s="176"/>
      <c r="J352" s="61">
        <f>+J325</f>
        <v>0</v>
      </c>
      <c r="K352" s="59" t="s">
        <v>51</v>
      </c>
      <c r="L352" s="59"/>
      <c r="M352" s="60">
        <f>+M325</f>
        <v>0</v>
      </c>
      <c r="N352" s="59" t="s">
        <v>124</v>
      </c>
      <c r="O352" s="60">
        <f>+O325+1</f>
        <v>14</v>
      </c>
      <c r="P352" s="59" t="s">
        <v>52</v>
      </c>
    </row>
    <row r="353" spans="2:26" ht="9" customHeight="1">
      <c r="B353" s="117"/>
      <c r="C353" s="59"/>
      <c r="D353" s="120"/>
      <c r="E353" s="59"/>
      <c r="F353" s="59"/>
      <c r="G353" s="59"/>
      <c r="H353" s="59"/>
      <c r="I353" s="59"/>
      <c r="J353" s="59"/>
      <c r="K353" s="59"/>
      <c r="L353" s="59"/>
      <c r="M353" s="59"/>
      <c r="N353" s="59"/>
      <c r="O353" s="59"/>
      <c r="P353" s="59"/>
      <c r="R353" s="1"/>
      <c r="V353" s="2"/>
      <c r="W353" s="2"/>
      <c r="X353" s="2"/>
      <c r="Y353" s="2"/>
      <c r="Z353" s="2"/>
    </row>
    <row r="354" spans="2:16" ht="14.25">
      <c r="B354" s="177" t="s">
        <v>8</v>
      </c>
      <c r="C354" s="177"/>
      <c r="D354" s="177"/>
      <c r="E354" s="177"/>
      <c r="F354" s="177"/>
      <c r="G354" s="177"/>
      <c r="H354" s="177"/>
      <c r="I354" s="177"/>
      <c r="J354" s="177"/>
      <c r="K354" s="177"/>
      <c r="L354" s="177"/>
      <c r="M354" s="177"/>
      <c r="N354" s="177"/>
      <c r="O354" s="177"/>
      <c r="P354" s="177"/>
    </row>
    <row r="355" spans="2:16" ht="16.5" customHeight="1">
      <c r="B355" s="117"/>
      <c r="C355" s="59"/>
      <c r="D355" s="120"/>
      <c r="E355" s="59"/>
      <c r="F355" s="58" t="s">
        <v>55</v>
      </c>
      <c r="G355" s="58"/>
      <c r="H355" s="58"/>
      <c r="I355" s="165">
        <f>+I328</f>
        <v>0</v>
      </c>
      <c r="J355" s="165"/>
      <c r="K355" s="165"/>
      <c r="L355" s="165"/>
      <c r="M355" s="165"/>
      <c r="N355" s="165"/>
      <c r="O355" s="58" t="s">
        <v>115</v>
      </c>
      <c r="P355" s="58"/>
    </row>
    <row r="356" spans="2:16" ht="16.5" customHeight="1">
      <c r="B356" s="117"/>
      <c r="C356" s="59"/>
      <c r="D356" s="120"/>
      <c r="E356" s="59"/>
      <c r="F356" s="58" t="s">
        <v>144</v>
      </c>
      <c r="G356" s="58"/>
      <c r="H356" s="58"/>
      <c r="I356" s="58"/>
      <c r="J356" s="58"/>
      <c r="K356" s="86">
        <f>+K329</f>
        <v>0</v>
      </c>
      <c r="L356" s="58" t="s">
        <v>16</v>
      </c>
      <c r="M356" s="86">
        <f>+M329</f>
        <v>0</v>
      </c>
      <c r="N356" s="58" t="s">
        <v>56</v>
      </c>
      <c r="O356" s="86">
        <f>+O329</f>
        <v>0</v>
      </c>
      <c r="P356" s="58" t="s">
        <v>57</v>
      </c>
    </row>
    <row r="357" spans="2:16" ht="13.5" customHeight="1">
      <c r="B357" s="179" t="s">
        <v>134</v>
      </c>
      <c r="C357" s="151" t="s">
        <v>121</v>
      </c>
      <c r="D357" s="174" t="s">
        <v>129</v>
      </c>
      <c r="E357" s="178" t="s">
        <v>79</v>
      </c>
      <c r="F357" s="178" t="s">
        <v>126</v>
      </c>
      <c r="G357" s="178"/>
      <c r="H357" s="178"/>
      <c r="I357" s="178"/>
      <c r="J357" s="178"/>
      <c r="K357" s="163" t="s">
        <v>10</v>
      </c>
      <c r="L357" s="163"/>
      <c r="M357" s="163"/>
      <c r="N357" s="163"/>
      <c r="O357" s="180" t="s">
        <v>4</v>
      </c>
      <c r="P357" s="178" t="s">
        <v>11</v>
      </c>
    </row>
    <row r="358" spans="2:16" ht="12" customHeight="1">
      <c r="B358" s="179"/>
      <c r="C358" s="151"/>
      <c r="D358" s="174"/>
      <c r="E358" s="178"/>
      <c r="F358" s="178"/>
      <c r="G358" s="178"/>
      <c r="H358" s="178"/>
      <c r="I358" s="178"/>
      <c r="J358" s="178"/>
      <c r="K358" s="45" t="s">
        <v>12</v>
      </c>
      <c r="L358" s="45" t="s">
        <v>13</v>
      </c>
      <c r="M358" s="45" t="s">
        <v>14</v>
      </c>
      <c r="N358" s="45" t="s">
        <v>15</v>
      </c>
      <c r="O358" s="154"/>
      <c r="P358" s="178"/>
    </row>
    <row r="359" spans="2:16" ht="12" customHeight="1">
      <c r="B359" s="179"/>
      <c r="C359" s="151"/>
      <c r="D359" s="174"/>
      <c r="E359" s="178"/>
      <c r="F359" s="178"/>
      <c r="G359" s="178"/>
      <c r="H359" s="178"/>
      <c r="I359" s="178"/>
      <c r="J359" s="178"/>
      <c r="K359" s="46">
        <v>6</v>
      </c>
      <c r="L359" s="46">
        <v>3</v>
      </c>
      <c r="M359" s="46">
        <v>2</v>
      </c>
      <c r="N359" s="46">
        <v>1</v>
      </c>
      <c r="O359" s="155"/>
      <c r="P359" s="178"/>
    </row>
    <row r="360" spans="1:19" ht="46.5" customHeight="1">
      <c r="A360" s="6">
        <v>1</v>
      </c>
      <c r="B360" s="115">
        <f>IF(E360="","",B347+1)</f>
      </c>
      <c r="C360" s="42">
        <f>IF('申請者リスト'!D199="","",'申請者リスト'!D199)</f>
      </c>
      <c r="D360" s="111">
        <f>IF('申請者リスト'!C199="","",'申請者リスト'!C199)</f>
      </c>
      <c r="E360" s="42">
        <f>IF('申請者リスト'!B199="","",'申請者リスト'!B199)</f>
      </c>
      <c r="F360" s="44">
        <f>IF('申請者リスト'!H199="","",'申請者リスト'!H199)</f>
      </c>
      <c r="G360" s="5" t="s">
        <v>24</v>
      </c>
      <c r="H360" s="3">
        <f>IF('申請者リスト'!I199="","",'申請者リスト'!I199)</f>
      </c>
      <c r="I360" s="5" t="s">
        <v>24</v>
      </c>
      <c r="J360" s="4">
        <f>IF('申請者リスト'!J199="","",'申請者リスト'!J199)</f>
      </c>
      <c r="K360" s="42">
        <f>IF('申請者リスト'!K199="","",'申請者リスト'!K199)</f>
      </c>
      <c r="L360" s="42">
        <f>IF('申請者リスト'!L199="","",'申請者リスト'!L199)</f>
      </c>
      <c r="M360" s="42">
        <f>IF('申請者リスト'!M199="","",'申請者リスト'!M199)</f>
      </c>
      <c r="N360" s="42">
        <f>IF('申請者リスト'!N199="","",'申請者リスト'!N199)</f>
      </c>
      <c r="O360" s="42">
        <f>IF('申請者リスト'!O199=0,"",'申請者リスト'!O199)</f>
      </c>
      <c r="P360" s="56"/>
      <c r="S360" s="17"/>
    </row>
    <row r="361" spans="1:19" ht="46.5" customHeight="1">
      <c r="A361" s="6">
        <v>2</v>
      </c>
      <c r="B361" s="115">
        <f aca="true" t="shared" si="13" ref="B361:B374">IF(E361="","",B360+1)</f>
      </c>
      <c r="C361" s="42">
        <f>IF('申請者リスト'!D200="","",'申請者リスト'!D200)</f>
      </c>
      <c r="D361" s="111">
        <f>IF('申請者リスト'!C200="","",'申請者リスト'!C200)</f>
      </c>
      <c r="E361" s="42">
        <f>IF('申請者リスト'!B200="","",'申請者リスト'!B200)</f>
      </c>
      <c r="F361" s="44">
        <f>IF('申請者リスト'!H200="","",'申請者リスト'!H200)</f>
      </c>
      <c r="G361" s="5" t="s">
        <v>24</v>
      </c>
      <c r="H361" s="3">
        <f>IF('申請者リスト'!I200="","",'申請者リスト'!I200)</f>
      </c>
      <c r="I361" s="5" t="s">
        <v>24</v>
      </c>
      <c r="J361" s="4">
        <f>IF('申請者リスト'!J200="","",'申請者リスト'!J200)</f>
      </c>
      <c r="K361" s="42">
        <f>IF('申請者リスト'!K200="","",'申請者リスト'!K200)</f>
      </c>
      <c r="L361" s="42">
        <f>IF('申請者リスト'!L200="","",'申請者リスト'!L200)</f>
      </c>
      <c r="M361" s="42">
        <f>IF('申請者リスト'!M200="","",'申請者リスト'!M200)</f>
      </c>
      <c r="N361" s="42">
        <f>IF('申請者リスト'!N200="","",'申請者リスト'!N200)</f>
      </c>
      <c r="O361" s="42">
        <f>IF('申請者リスト'!O200=0,"",'申請者リスト'!O200)</f>
      </c>
      <c r="P361" s="56"/>
      <c r="S361" s="57"/>
    </row>
    <row r="362" spans="1:16" ht="46.5" customHeight="1">
      <c r="A362" s="6">
        <v>3</v>
      </c>
      <c r="B362" s="115">
        <f t="shared" si="13"/>
      </c>
      <c r="C362" s="42">
        <f>IF('申請者リスト'!D201="","",'申請者リスト'!D201)</f>
      </c>
      <c r="D362" s="111">
        <f>IF('申請者リスト'!C201="","",'申請者リスト'!C201)</f>
      </c>
      <c r="E362" s="42">
        <f>IF('申請者リスト'!B201="","",'申請者リスト'!B201)</f>
      </c>
      <c r="F362" s="44">
        <f>IF('申請者リスト'!H201="","",'申請者リスト'!H201)</f>
      </c>
      <c r="G362" s="5" t="s">
        <v>24</v>
      </c>
      <c r="H362" s="3">
        <f>IF('申請者リスト'!I201="","",'申請者リスト'!I201)</f>
      </c>
      <c r="I362" s="5" t="s">
        <v>24</v>
      </c>
      <c r="J362" s="4">
        <f>IF('申請者リスト'!J201="","",'申請者リスト'!J201)</f>
      </c>
      <c r="K362" s="42">
        <f>IF('申請者リスト'!K201="","",'申請者リスト'!K201)</f>
      </c>
      <c r="L362" s="42">
        <f>IF('申請者リスト'!L201="","",'申請者リスト'!L201)</f>
      </c>
      <c r="M362" s="42">
        <f>IF('申請者リスト'!M201="","",'申請者リスト'!M201)</f>
      </c>
      <c r="N362" s="42">
        <f>IF('申請者リスト'!N201="","",'申請者リスト'!N201)</f>
      </c>
      <c r="O362" s="42">
        <f>IF('申請者リスト'!O201=0,"",'申請者リスト'!O201)</f>
      </c>
      <c r="P362" s="56"/>
    </row>
    <row r="363" spans="1:16" ht="46.5" customHeight="1">
      <c r="A363" s="6">
        <v>4</v>
      </c>
      <c r="B363" s="115">
        <f t="shared" si="13"/>
      </c>
      <c r="C363" s="42">
        <f>IF('申請者リスト'!D202="","",'申請者リスト'!D202)</f>
      </c>
      <c r="D363" s="111">
        <f>IF('申請者リスト'!C202="","",'申請者リスト'!C202)</f>
      </c>
      <c r="E363" s="42">
        <f>IF('申請者リスト'!B202="","",'申請者リスト'!B202)</f>
      </c>
      <c r="F363" s="44">
        <f>IF('申請者リスト'!H202="","",'申請者リスト'!H202)</f>
      </c>
      <c r="G363" s="5" t="s">
        <v>24</v>
      </c>
      <c r="H363" s="3">
        <f>IF('申請者リスト'!I202="","",'申請者リスト'!I202)</f>
      </c>
      <c r="I363" s="5" t="s">
        <v>24</v>
      </c>
      <c r="J363" s="4">
        <f>IF('申請者リスト'!J202="","",'申請者リスト'!J202)</f>
      </c>
      <c r="K363" s="42">
        <f>IF('申請者リスト'!K202="","",'申請者リスト'!K202)</f>
      </c>
      <c r="L363" s="42">
        <f>IF('申請者リスト'!L202="","",'申請者リスト'!L202)</f>
      </c>
      <c r="M363" s="42">
        <f>IF('申請者リスト'!M202="","",'申請者リスト'!M202)</f>
      </c>
      <c r="N363" s="42">
        <f>IF('申請者リスト'!N202="","",'申請者リスト'!N202)</f>
      </c>
      <c r="O363" s="42">
        <f>IF('申請者リスト'!O202=0,"",'申請者リスト'!O202)</f>
      </c>
      <c r="P363" s="56"/>
    </row>
    <row r="364" spans="1:16" ht="46.5" customHeight="1">
      <c r="A364" s="6">
        <v>5</v>
      </c>
      <c r="B364" s="115">
        <f t="shared" si="13"/>
      </c>
      <c r="C364" s="42">
        <f>IF('申請者リスト'!D203="","",'申請者リスト'!D203)</f>
      </c>
      <c r="D364" s="111">
        <f>IF('申請者リスト'!C203="","",'申請者リスト'!C203)</f>
      </c>
      <c r="E364" s="42">
        <f>IF('申請者リスト'!B203="","",'申請者リスト'!B203)</f>
      </c>
      <c r="F364" s="44">
        <f>IF('申請者リスト'!H203="","",'申請者リスト'!H203)</f>
      </c>
      <c r="G364" s="5" t="s">
        <v>24</v>
      </c>
      <c r="H364" s="3">
        <f>IF('申請者リスト'!I203="","",'申請者リスト'!I203)</f>
      </c>
      <c r="I364" s="5" t="s">
        <v>24</v>
      </c>
      <c r="J364" s="4">
        <f>IF('申請者リスト'!J203="","",'申請者リスト'!J203)</f>
      </c>
      <c r="K364" s="42">
        <f>IF('申請者リスト'!K203="","",'申請者リスト'!K203)</f>
      </c>
      <c r="L364" s="42">
        <f>IF('申請者リスト'!L203="","",'申請者リスト'!L203)</f>
      </c>
      <c r="M364" s="42">
        <f>IF('申請者リスト'!M203="","",'申請者リスト'!M203)</f>
      </c>
      <c r="N364" s="42">
        <f>IF('申請者リスト'!N203="","",'申請者リスト'!N203)</f>
      </c>
      <c r="O364" s="42">
        <f>IF('申請者リスト'!O203=0,"",'申請者リスト'!O203)</f>
      </c>
      <c r="P364" s="56"/>
    </row>
    <row r="365" spans="1:16" ht="46.5" customHeight="1">
      <c r="A365" s="6">
        <v>6</v>
      </c>
      <c r="B365" s="115">
        <f t="shared" si="13"/>
      </c>
      <c r="C365" s="42">
        <f>IF('申請者リスト'!D204="","",'申請者リスト'!D204)</f>
      </c>
      <c r="D365" s="111">
        <f>IF('申請者リスト'!C204="","",'申請者リスト'!C204)</f>
      </c>
      <c r="E365" s="42">
        <f>IF('申請者リスト'!B204="","",'申請者リスト'!B204)</f>
      </c>
      <c r="F365" s="44">
        <f>IF('申請者リスト'!H204="","",'申請者リスト'!H204)</f>
      </c>
      <c r="G365" s="5" t="s">
        <v>24</v>
      </c>
      <c r="H365" s="3">
        <f>IF('申請者リスト'!I204="","",'申請者リスト'!I204)</f>
      </c>
      <c r="I365" s="5" t="s">
        <v>24</v>
      </c>
      <c r="J365" s="4">
        <f>IF('申請者リスト'!J204="","",'申請者リスト'!J204)</f>
      </c>
      <c r="K365" s="42">
        <f>IF('申請者リスト'!K204="","",'申請者リスト'!K204)</f>
      </c>
      <c r="L365" s="42">
        <f>IF('申請者リスト'!L204="","",'申請者リスト'!L204)</f>
      </c>
      <c r="M365" s="42">
        <f>IF('申請者リスト'!M204="","",'申請者リスト'!M204)</f>
      </c>
      <c r="N365" s="42">
        <f>IF('申請者リスト'!N204="","",'申請者リスト'!N204)</f>
      </c>
      <c r="O365" s="42">
        <f>IF('申請者リスト'!O204=0,"",'申請者リスト'!O204)</f>
      </c>
      <c r="P365" s="56"/>
    </row>
    <row r="366" spans="1:16" ht="46.5" customHeight="1">
      <c r="A366" s="6">
        <v>7</v>
      </c>
      <c r="B366" s="115">
        <f t="shared" si="13"/>
      </c>
      <c r="C366" s="42">
        <f>IF('申請者リスト'!D205="","",'申請者リスト'!D205)</f>
      </c>
      <c r="D366" s="111">
        <f>IF('申請者リスト'!C205="","",'申請者リスト'!C205)</f>
      </c>
      <c r="E366" s="42">
        <f>IF('申請者リスト'!B205="","",'申請者リスト'!B205)</f>
      </c>
      <c r="F366" s="44">
        <f>IF('申請者リスト'!H205="","",'申請者リスト'!H205)</f>
      </c>
      <c r="G366" s="5" t="s">
        <v>24</v>
      </c>
      <c r="H366" s="3">
        <f>IF('申請者リスト'!I205="","",'申請者リスト'!I205)</f>
      </c>
      <c r="I366" s="5" t="s">
        <v>24</v>
      </c>
      <c r="J366" s="4">
        <f>IF('申請者リスト'!J205="","",'申請者リスト'!J205)</f>
      </c>
      <c r="K366" s="42">
        <f>IF('申請者リスト'!K205="","",'申請者リスト'!K205)</f>
      </c>
      <c r="L366" s="42">
        <f>IF('申請者リスト'!L205="","",'申請者リスト'!L205)</f>
      </c>
      <c r="M366" s="42">
        <f>IF('申請者リスト'!M205="","",'申請者リスト'!M205)</f>
      </c>
      <c r="N366" s="42">
        <f>IF('申請者リスト'!N205="","",'申請者リスト'!N205)</f>
      </c>
      <c r="O366" s="42">
        <f>IF('申請者リスト'!O205=0,"",'申請者リスト'!O205)</f>
      </c>
      <c r="P366" s="56"/>
    </row>
    <row r="367" spans="1:16" ht="46.5" customHeight="1">
      <c r="A367" s="6">
        <v>8</v>
      </c>
      <c r="B367" s="115">
        <f t="shared" si="13"/>
      </c>
      <c r="C367" s="42">
        <f>IF('申請者リスト'!D206="","",'申請者リスト'!D206)</f>
      </c>
      <c r="D367" s="111">
        <f>IF('申請者リスト'!C206="","",'申請者リスト'!C206)</f>
      </c>
      <c r="E367" s="42">
        <f>IF('申請者リスト'!B206="","",'申請者リスト'!B206)</f>
      </c>
      <c r="F367" s="44">
        <f>IF('申請者リスト'!H206="","",'申請者リスト'!H206)</f>
      </c>
      <c r="G367" s="5" t="s">
        <v>24</v>
      </c>
      <c r="H367" s="3">
        <f>IF('申請者リスト'!I206="","",'申請者リスト'!I206)</f>
      </c>
      <c r="I367" s="5" t="s">
        <v>24</v>
      </c>
      <c r="J367" s="4">
        <f>IF('申請者リスト'!J206="","",'申請者リスト'!J206)</f>
      </c>
      <c r="K367" s="42">
        <f>IF('申請者リスト'!K206="","",'申請者リスト'!K206)</f>
      </c>
      <c r="L367" s="42">
        <f>IF('申請者リスト'!L206="","",'申請者リスト'!L206)</f>
      </c>
      <c r="M367" s="42">
        <f>IF('申請者リスト'!M206="","",'申請者リスト'!M206)</f>
      </c>
      <c r="N367" s="42">
        <f>IF('申請者リスト'!N206="","",'申請者リスト'!N206)</f>
      </c>
      <c r="O367" s="42">
        <f>IF('申請者リスト'!O206=0,"",'申請者リスト'!O206)</f>
      </c>
      <c r="P367" s="56"/>
    </row>
    <row r="368" spans="1:16" ht="46.5" customHeight="1">
      <c r="A368" s="6">
        <v>9</v>
      </c>
      <c r="B368" s="115">
        <f t="shared" si="13"/>
      </c>
      <c r="C368" s="42">
        <f>IF('申請者リスト'!D207="","",'申請者リスト'!D207)</f>
      </c>
      <c r="D368" s="111">
        <f>IF('申請者リスト'!C207="","",'申請者リスト'!C207)</f>
      </c>
      <c r="E368" s="42">
        <f>IF('申請者リスト'!B207="","",'申請者リスト'!B207)</f>
      </c>
      <c r="F368" s="44">
        <f>IF('申請者リスト'!H207="","",'申請者リスト'!H207)</f>
      </c>
      <c r="G368" s="5" t="s">
        <v>24</v>
      </c>
      <c r="H368" s="3">
        <f>IF('申請者リスト'!I207="","",'申請者リスト'!I207)</f>
      </c>
      <c r="I368" s="5" t="s">
        <v>24</v>
      </c>
      <c r="J368" s="4">
        <f>IF('申請者リスト'!J207="","",'申請者リスト'!J207)</f>
      </c>
      <c r="K368" s="42">
        <f>IF('申請者リスト'!K207="","",'申請者リスト'!K207)</f>
      </c>
      <c r="L368" s="42">
        <f>IF('申請者リスト'!L207="","",'申請者リスト'!L207)</f>
      </c>
      <c r="M368" s="42">
        <f>IF('申請者リスト'!M207="","",'申請者リスト'!M207)</f>
      </c>
      <c r="N368" s="42">
        <f>IF('申請者リスト'!N207="","",'申請者リスト'!N207)</f>
      </c>
      <c r="O368" s="42">
        <f>IF('申請者リスト'!O207=0,"",'申請者リスト'!O207)</f>
      </c>
      <c r="P368" s="56"/>
    </row>
    <row r="369" spans="1:16" ht="46.5" customHeight="1">
      <c r="A369" s="6">
        <v>10</v>
      </c>
      <c r="B369" s="115">
        <f t="shared" si="13"/>
      </c>
      <c r="C369" s="42">
        <f>IF('申請者リスト'!D208="","",'申請者リスト'!D208)</f>
      </c>
      <c r="D369" s="111">
        <f>IF('申請者リスト'!C208="","",'申請者リスト'!C208)</f>
      </c>
      <c r="E369" s="42">
        <f>IF('申請者リスト'!B208="","",'申請者リスト'!B208)</f>
      </c>
      <c r="F369" s="44">
        <f>IF('申請者リスト'!H208="","",'申請者リスト'!H208)</f>
      </c>
      <c r="G369" s="5" t="s">
        <v>24</v>
      </c>
      <c r="H369" s="3">
        <f>IF('申請者リスト'!I208="","",'申請者リスト'!I208)</f>
      </c>
      <c r="I369" s="5" t="s">
        <v>24</v>
      </c>
      <c r="J369" s="4">
        <f>IF('申請者リスト'!J208="","",'申請者リスト'!J208)</f>
      </c>
      <c r="K369" s="42">
        <f>IF('申請者リスト'!K208="","",'申請者リスト'!K208)</f>
      </c>
      <c r="L369" s="42">
        <f>IF('申請者リスト'!L208="","",'申請者リスト'!L208)</f>
      </c>
      <c r="M369" s="42">
        <f>IF('申請者リスト'!M208="","",'申請者リスト'!M208)</f>
      </c>
      <c r="N369" s="42">
        <f>IF('申請者リスト'!N208="","",'申請者リスト'!N208)</f>
      </c>
      <c r="O369" s="42">
        <f>IF('申請者リスト'!O208=0,"",'申請者リスト'!O208)</f>
      </c>
      <c r="P369" s="56"/>
    </row>
    <row r="370" spans="1:16" ht="46.5" customHeight="1">
      <c r="A370" s="6">
        <v>11</v>
      </c>
      <c r="B370" s="115">
        <f t="shared" si="13"/>
      </c>
      <c r="C370" s="42">
        <f>IF('申請者リスト'!D209="","",'申請者リスト'!D209)</f>
      </c>
      <c r="D370" s="111">
        <f>IF('申請者リスト'!C209="","",'申請者リスト'!C209)</f>
      </c>
      <c r="E370" s="42">
        <f>IF('申請者リスト'!B209="","",'申請者リスト'!B209)</f>
      </c>
      <c r="F370" s="44">
        <f>IF('申請者リスト'!H209="","",'申請者リスト'!H209)</f>
      </c>
      <c r="G370" s="5" t="s">
        <v>24</v>
      </c>
      <c r="H370" s="3">
        <f>IF('申請者リスト'!I209="","",'申請者リスト'!I209)</f>
      </c>
      <c r="I370" s="5" t="s">
        <v>24</v>
      </c>
      <c r="J370" s="4">
        <f>IF('申請者リスト'!J209="","",'申請者リスト'!J209)</f>
      </c>
      <c r="K370" s="42">
        <f>IF('申請者リスト'!K209="","",'申請者リスト'!K209)</f>
      </c>
      <c r="L370" s="42">
        <f>IF('申請者リスト'!L209="","",'申請者リスト'!L209)</f>
      </c>
      <c r="M370" s="42">
        <f>IF('申請者リスト'!M209="","",'申請者リスト'!M209)</f>
      </c>
      <c r="N370" s="42">
        <f>IF('申請者リスト'!N209="","",'申請者リスト'!N209)</f>
      </c>
      <c r="O370" s="42">
        <f>IF('申請者リスト'!O209=0,"",'申請者リスト'!O209)</f>
      </c>
      <c r="P370" s="56"/>
    </row>
    <row r="371" spans="1:16" ht="46.5" customHeight="1">
      <c r="A371" s="6">
        <v>12</v>
      </c>
      <c r="B371" s="115">
        <f t="shared" si="13"/>
      </c>
      <c r="C371" s="42">
        <f>IF('申請者リスト'!D210="","",'申請者リスト'!D210)</f>
      </c>
      <c r="D371" s="111">
        <f>IF('申請者リスト'!C210="","",'申請者リスト'!C210)</f>
      </c>
      <c r="E371" s="42">
        <f>IF('申請者リスト'!B210="","",'申請者リスト'!B210)</f>
      </c>
      <c r="F371" s="44">
        <f>IF('申請者リスト'!H210="","",'申請者リスト'!H210)</f>
      </c>
      <c r="G371" s="5" t="s">
        <v>24</v>
      </c>
      <c r="H371" s="3">
        <f>IF('申請者リスト'!I210="","",'申請者リスト'!I210)</f>
      </c>
      <c r="I371" s="5" t="s">
        <v>24</v>
      </c>
      <c r="J371" s="4">
        <f>IF('申請者リスト'!J210="","",'申請者リスト'!J210)</f>
      </c>
      <c r="K371" s="42">
        <f>IF('申請者リスト'!K210="","",'申請者リスト'!K210)</f>
      </c>
      <c r="L371" s="42">
        <f>IF('申請者リスト'!L210="","",'申請者リスト'!L210)</f>
      </c>
      <c r="M371" s="42">
        <f>IF('申請者リスト'!M210="","",'申請者リスト'!M210)</f>
      </c>
      <c r="N371" s="42">
        <f>IF('申請者リスト'!N210="","",'申請者リスト'!N210)</f>
      </c>
      <c r="O371" s="42">
        <f>IF('申請者リスト'!O210=0,"",'申請者リスト'!O210)</f>
      </c>
      <c r="P371" s="56"/>
    </row>
    <row r="372" spans="1:16" ht="46.5" customHeight="1">
      <c r="A372" s="6">
        <v>13</v>
      </c>
      <c r="B372" s="115">
        <f t="shared" si="13"/>
      </c>
      <c r="C372" s="42">
        <f>IF('申請者リスト'!D211="","",'申請者リスト'!D211)</f>
      </c>
      <c r="D372" s="111">
        <f>IF('申請者リスト'!C211="","",'申請者リスト'!C211)</f>
      </c>
      <c r="E372" s="42">
        <f>IF('申請者リスト'!B211="","",'申請者リスト'!B211)</f>
      </c>
      <c r="F372" s="44">
        <f>IF('申請者リスト'!H211="","",'申請者リスト'!H211)</f>
      </c>
      <c r="G372" s="5" t="s">
        <v>24</v>
      </c>
      <c r="H372" s="3">
        <f>IF('申請者リスト'!I211="","",'申請者リスト'!I211)</f>
      </c>
      <c r="I372" s="5" t="s">
        <v>24</v>
      </c>
      <c r="J372" s="4">
        <f>IF('申請者リスト'!J211="","",'申請者リスト'!J211)</f>
      </c>
      <c r="K372" s="42">
        <f>IF('申請者リスト'!K211="","",'申請者リスト'!K211)</f>
      </c>
      <c r="L372" s="42">
        <f>IF('申請者リスト'!L211="","",'申請者リスト'!L211)</f>
      </c>
      <c r="M372" s="42">
        <f>IF('申請者リスト'!M211="","",'申請者リスト'!M211)</f>
      </c>
      <c r="N372" s="42">
        <f>IF('申請者リスト'!N211="","",'申請者リスト'!N211)</f>
      </c>
      <c r="O372" s="42">
        <f>IF('申請者リスト'!O211=0,"",'申請者リスト'!O211)</f>
      </c>
      <c r="P372" s="56"/>
    </row>
    <row r="373" spans="1:16" ht="46.5" customHeight="1">
      <c r="A373" s="6">
        <v>14</v>
      </c>
      <c r="B373" s="115">
        <f t="shared" si="13"/>
      </c>
      <c r="C373" s="42">
        <f>IF('申請者リスト'!D212="","",'申請者リスト'!D212)</f>
      </c>
      <c r="D373" s="111">
        <f>IF('申請者リスト'!C212="","",'申請者リスト'!C212)</f>
      </c>
      <c r="E373" s="42">
        <f>IF('申請者リスト'!B212="","",'申請者リスト'!B212)</f>
      </c>
      <c r="F373" s="44">
        <f>IF('申請者リスト'!H212="","",'申請者リスト'!H212)</f>
      </c>
      <c r="G373" s="5" t="s">
        <v>24</v>
      </c>
      <c r="H373" s="3">
        <f>IF('申請者リスト'!I212="","",'申請者リスト'!I212)</f>
      </c>
      <c r="I373" s="5" t="s">
        <v>24</v>
      </c>
      <c r="J373" s="4">
        <f>IF('申請者リスト'!J212="","",'申請者リスト'!J212)</f>
      </c>
      <c r="K373" s="42">
        <f>IF('申請者リスト'!K212="","",'申請者リスト'!K212)</f>
      </c>
      <c r="L373" s="42">
        <f>IF('申請者リスト'!L212="","",'申請者リスト'!L212)</f>
      </c>
      <c r="M373" s="42">
        <f>IF('申請者リスト'!M212="","",'申請者リスト'!M212)</f>
      </c>
      <c r="N373" s="42">
        <f>IF('申請者リスト'!N212="","",'申請者リスト'!N212)</f>
      </c>
      <c r="O373" s="42">
        <f>IF('申請者リスト'!O212=0,"",'申請者リスト'!O212)</f>
      </c>
      <c r="P373" s="56"/>
    </row>
    <row r="374" spans="1:16" ht="46.5" customHeight="1">
      <c r="A374" s="6">
        <v>15</v>
      </c>
      <c r="B374" s="115">
        <f t="shared" si="13"/>
      </c>
      <c r="C374" s="42">
        <f>IF('申請者リスト'!D213="","",'申請者リスト'!D213)</f>
      </c>
      <c r="D374" s="111">
        <f>IF('申請者リスト'!C213="","",'申請者リスト'!C213)</f>
      </c>
      <c r="E374" s="42">
        <f>IF('申請者リスト'!B213="","",'申請者リスト'!B213)</f>
      </c>
      <c r="F374" s="44">
        <f>IF('申請者リスト'!H213="","",'申請者リスト'!H213)</f>
      </c>
      <c r="G374" s="5" t="s">
        <v>24</v>
      </c>
      <c r="H374" s="3">
        <f>IF('申請者リスト'!I213="","",'申請者リスト'!I213)</f>
      </c>
      <c r="I374" s="5" t="s">
        <v>24</v>
      </c>
      <c r="J374" s="4">
        <f>IF('申請者リスト'!J213="","",'申請者リスト'!J213)</f>
      </c>
      <c r="K374" s="42">
        <f>IF('申請者リスト'!K213="","",'申請者リスト'!K213)</f>
      </c>
      <c r="L374" s="42">
        <f>IF('申請者リスト'!L213="","",'申請者リスト'!L213)</f>
      </c>
      <c r="M374" s="42">
        <f>IF('申請者リスト'!M213="","",'申請者リスト'!M213)</f>
      </c>
      <c r="N374" s="42">
        <f>IF('申請者リスト'!N213="","",'申請者リスト'!N213)</f>
      </c>
      <c r="O374" s="42">
        <f>IF('申請者リスト'!O213=0,"",'申請者リスト'!O213)</f>
      </c>
      <c r="P374" s="56"/>
    </row>
    <row r="375" spans="2:16" ht="13.5" customHeight="1">
      <c r="B375" s="16" t="str">
        <f>B24</f>
        <v>※１　学科の欄には、大学科名を記入する。</v>
      </c>
      <c r="C375" s="2"/>
      <c r="D375" s="119"/>
      <c r="E375" s="2"/>
      <c r="F375" s="2"/>
      <c r="G375" s="2"/>
      <c r="H375" s="2"/>
      <c r="I375" s="2"/>
      <c r="J375" s="2"/>
      <c r="K375" s="2"/>
      <c r="L375" s="2"/>
      <c r="M375" s="2"/>
      <c r="N375" s="2"/>
      <c r="O375" s="2"/>
      <c r="P375" s="2"/>
    </row>
    <row r="376" spans="2:16" ht="13.5" customHeight="1">
      <c r="B376" s="16" t="str">
        <f>B25</f>
        <v>※２　資格・試験等ランクの欄には、取得個数を記入する。</v>
      </c>
      <c r="C376" s="2"/>
      <c r="D376" s="119"/>
      <c r="E376" s="2"/>
      <c r="F376" s="2"/>
      <c r="G376" s="2"/>
      <c r="H376" s="2"/>
      <c r="I376" s="2"/>
      <c r="J376" s="2"/>
      <c r="K376" s="2"/>
      <c r="L376" s="2"/>
      <c r="M376" s="2"/>
      <c r="N376" s="2"/>
      <c r="O376" s="2"/>
      <c r="P376" s="2"/>
    </row>
    <row r="377" spans="2:16" ht="13.5" customHeight="1">
      <c r="B377" s="16" t="str">
        <f>B26</f>
        <v>※３　得点合計欄には、得点の合計を記入する。</v>
      </c>
      <c r="C377" s="2"/>
      <c r="D377" s="119"/>
      <c r="E377" s="2"/>
      <c r="F377" s="2"/>
      <c r="G377" s="2"/>
      <c r="H377" s="2"/>
      <c r="I377" s="2"/>
      <c r="J377" s="2"/>
      <c r="K377" s="2"/>
      <c r="L377" s="2"/>
      <c r="M377" s="2"/>
      <c r="N377" s="2"/>
      <c r="O377" s="2"/>
      <c r="P377" s="2"/>
    </row>
    <row r="378" spans="2:16" ht="13.5" customHeight="1">
      <c r="B378" s="112"/>
      <c r="C378" s="2"/>
      <c r="D378" s="119"/>
      <c r="E378" s="2"/>
      <c r="F378" s="2"/>
      <c r="G378" s="2"/>
      <c r="H378" s="2"/>
      <c r="I378" s="2"/>
      <c r="J378" s="2"/>
      <c r="K378" s="2"/>
      <c r="L378" s="2"/>
      <c r="M378" s="2"/>
      <c r="N378" s="2"/>
      <c r="O378" s="2"/>
      <c r="P378" s="2"/>
    </row>
    <row r="379" spans="2:16" ht="14.25">
      <c r="B379" s="116" t="s">
        <v>7</v>
      </c>
      <c r="C379" s="59"/>
      <c r="D379" s="120"/>
      <c r="E379" s="59"/>
      <c r="F379" s="59"/>
      <c r="G379" s="59"/>
      <c r="H379" s="176" t="s">
        <v>143</v>
      </c>
      <c r="I379" s="176"/>
      <c r="J379" s="61">
        <f>+J352</f>
        <v>0</v>
      </c>
      <c r="K379" s="59" t="s">
        <v>51</v>
      </c>
      <c r="L379" s="59"/>
      <c r="M379" s="60">
        <f>+M352</f>
        <v>0</v>
      </c>
      <c r="N379" s="59" t="s">
        <v>124</v>
      </c>
      <c r="O379" s="60">
        <f>+O352+1</f>
        <v>15</v>
      </c>
      <c r="P379" s="59" t="s">
        <v>52</v>
      </c>
    </row>
    <row r="380" spans="2:26" ht="9" customHeight="1">
      <c r="B380" s="117"/>
      <c r="C380" s="59"/>
      <c r="D380" s="120"/>
      <c r="E380" s="59"/>
      <c r="F380" s="59"/>
      <c r="G380" s="59"/>
      <c r="H380" s="59"/>
      <c r="I380" s="59"/>
      <c r="J380" s="59"/>
      <c r="K380" s="59"/>
      <c r="L380" s="59"/>
      <c r="M380" s="59"/>
      <c r="N380" s="59"/>
      <c r="O380" s="59"/>
      <c r="P380" s="59"/>
      <c r="R380" s="1"/>
      <c r="V380" s="2"/>
      <c r="W380" s="2"/>
      <c r="X380" s="2"/>
      <c r="Y380" s="2"/>
      <c r="Z380" s="2"/>
    </row>
    <row r="381" spans="2:16" ht="14.25">
      <c r="B381" s="177" t="s">
        <v>8</v>
      </c>
      <c r="C381" s="177"/>
      <c r="D381" s="177"/>
      <c r="E381" s="177"/>
      <c r="F381" s="177"/>
      <c r="G381" s="177"/>
      <c r="H381" s="177"/>
      <c r="I381" s="177"/>
      <c r="J381" s="177"/>
      <c r="K381" s="177"/>
      <c r="L381" s="177"/>
      <c r="M381" s="177"/>
      <c r="N381" s="177"/>
      <c r="O381" s="177"/>
      <c r="P381" s="177"/>
    </row>
    <row r="382" spans="2:16" ht="16.5" customHeight="1">
      <c r="B382" s="117"/>
      <c r="C382" s="59"/>
      <c r="D382" s="120"/>
      <c r="E382" s="59"/>
      <c r="F382" s="58" t="s">
        <v>55</v>
      </c>
      <c r="G382" s="58"/>
      <c r="H382" s="58"/>
      <c r="I382" s="165">
        <f>+I355</f>
        <v>0</v>
      </c>
      <c r="J382" s="165"/>
      <c r="K382" s="165"/>
      <c r="L382" s="165"/>
      <c r="M382" s="165"/>
      <c r="N382" s="165"/>
      <c r="O382" s="58" t="s">
        <v>115</v>
      </c>
      <c r="P382" s="58"/>
    </row>
    <row r="383" spans="2:16" ht="16.5" customHeight="1">
      <c r="B383" s="117"/>
      <c r="C383" s="59"/>
      <c r="D383" s="120"/>
      <c r="E383" s="59"/>
      <c r="F383" s="58" t="s">
        <v>144</v>
      </c>
      <c r="G383" s="58"/>
      <c r="H383" s="58"/>
      <c r="I383" s="58"/>
      <c r="J383" s="58"/>
      <c r="K383" s="86">
        <f>+K356</f>
        <v>0</v>
      </c>
      <c r="L383" s="58" t="s">
        <v>16</v>
      </c>
      <c r="M383" s="86">
        <f>+M356</f>
        <v>0</v>
      </c>
      <c r="N383" s="58" t="s">
        <v>56</v>
      </c>
      <c r="O383" s="86">
        <f>+O356</f>
        <v>0</v>
      </c>
      <c r="P383" s="58" t="s">
        <v>57</v>
      </c>
    </row>
    <row r="384" spans="2:16" ht="13.5" customHeight="1">
      <c r="B384" s="179" t="s">
        <v>134</v>
      </c>
      <c r="C384" s="151" t="s">
        <v>121</v>
      </c>
      <c r="D384" s="174" t="s">
        <v>129</v>
      </c>
      <c r="E384" s="178" t="s">
        <v>79</v>
      </c>
      <c r="F384" s="178" t="s">
        <v>126</v>
      </c>
      <c r="G384" s="178"/>
      <c r="H384" s="178"/>
      <c r="I384" s="178"/>
      <c r="J384" s="178"/>
      <c r="K384" s="163" t="s">
        <v>10</v>
      </c>
      <c r="L384" s="163"/>
      <c r="M384" s="163"/>
      <c r="N384" s="163"/>
      <c r="O384" s="180" t="s">
        <v>4</v>
      </c>
      <c r="P384" s="178" t="s">
        <v>11</v>
      </c>
    </row>
    <row r="385" spans="2:16" ht="12" customHeight="1">
      <c r="B385" s="179"/>
      <c r="C385" s="151"/>
      <c r="D385" s="174"/>
      <c r="E385" s="178"/>
      <c r="F385" s="178"/>
      <c r="G385" s="178"/>
      <c r="H385" s="178"/>
      <c r="I385" s="178"/>
      <c r="J385" s="178"/>
      <c r="K385" s="45" t="s">
        <v>12</v>
      </c>
      <c r="L385" s="45" t="s">
        <v>13</v>
      </c>
      <c r="M385" s="45" t="s">
        <v>14</v>
      </c>
      <c r="N385" s="45" t="s">
        <v>15</v>
      </c>
      <c r="O385" s="154"/>
      <c r="P385" s="178"/>
    </row>
    <row r="386" spans="2:16" ht="12" customHeight="1">
      <c r="B386" s="179"/>
      <c r="C386" s="151"/>
      <c r="D386" s="174"/>
      <c r="E386" s="178"/>
      <c r="F386" s="178"/>
      <c r="G386" s="178"/>
      <c r="H386" s="178"/>
      <c r="I386" s="178"/>
      <c r="J386" s="178"/>
      <c r="K386" s="46">
        <v>6</v>
      </c>
      <c r="L386" s="46">
        <v>3</v>
      </c>
      <c r="M386" s="46">
        <v>2</v>
      </c>
      <c r="N386" s="46">
        <v>1</v>
      </c>
      <c r="O386" s="155"/>
      <c r="P386" s="178"/>
    </row>
    <row r="387" spans="1:19" ht="46.5" customHeight="1">
      <c r="A387" s="6">
        <v>1</v>
      </c>
      <c r="B387" s="115">
        <f>IF(E387="","",B374+1)</f>
      </c>
      <c r="C387" s="42">
        <f>IF('申請者リスト'!D214="","",'申請者リスト'!D214)</f>
      </c>
      <c r="D387" s="111">
        <f>IF('申請者リスト'!C214="","",'申請者リスト'!C214)</f>
      </c>
      <c r="E387" s="42">
        <f>IF('申請者リスト'!B214="","",'申請者リスト'!B214)</f>
      </c>
      <c r="F387" s="44">
        <f>IF('申請者リスト'!H214="","",'申請者リスト'!H214)</f>
      </c>
      <c r="G387" s="5" t="s">
        <v>24</v>
      </c>
      <c r="H387" s="3">
        <f>IF('申請者リスト'!I214="","",'申請者リスト'!I214)</f>
      </c>
      <c r="I387" s="5" t="s">
        <v>24</v>
      </c>
      <c r="J387" s="4">
        <f>IF('申請者リスト'!J214="","",'申請者リスト'!J214)</f>
      </c>
      <c r="K387" s="42">
        <f>IF('申請者リスト'!K214="","",'申請者リスト'!K214)</f>
      </c>
      <c r="L387" s="42">
        <f>IF('申請者リスト'!L214="","",'申請者リスト'!L214)</f>
      </c>
      <c r="M387" s="42">
        <f>IF('申請者リスト'!M214="","",'申請者リスト'!M214)</f>
      </c>
      <c r="N387" s="42">
        <f>IF('申請者リスト'!N214="","",'申請者リスト'!N214)</f>
      </c>
      <c r="O387" s="42">
        <f>IF('申請者リスト'!O214=0,"",'申請者リスト'!O214)</f>
      </c>
      <c r="P387" s="56"/>
      <c r="S387" s="17"/>
    </row>
    <row r="388" spans="1:19" ht="46.5" customHeight="1">
      <c r="A388" s="6">
        <v>2</v>
      </c>
      <c r="B388" s="115">
        <f aca="true" t="shared" si="14" ref="B388:B401">IF(E388="","",B387+1)</f>
      </c>
      <c r="C388" s="42">
        <f>IF('申請者リスト'!D215="","",'申請者リスト'!D215)</f>
      </c>
      <c r="D388" s="111">
        <f>IF('申請者リスト'!C215="","",'申請者リスト'!C215)</f>
      </c>
      <c r="E388" s="42">
        <f>IF('申請者リスト'!B215="","",'申請者リスト'!B215)</f>
      </c>
      <c r="F388" s="44">
        <f>IF('申請者リスト'!H215="","",'申請者リスト'!H215)</f>
      </c>
      <c r="G388" s="5" t="s">
        <v>24</v>
      </c>
      <c r="H388" s="3">
        <f>IF('申請者リスト'!I215="","",'申請者リスト'!I215)</f>
      </c>
      <c r="I388" s="5" t="s">
        <v>24</v>
      </c>
      <c r="J388" s="4">
        <f>IF('申請者リスト'!J215="","",'申請者リスト'!J215)</f>
      </c>
      <c r="K388" s="42">
        <f>IF('申請者リスト'!K215="","",'申請者リスト'!K215)</f>
      </c>
      <c r="L388" s="42">
        <f>IF('申請者リスト'!L215="","",'申請者リスト'!L215)</f>
      </c>
      <c r="M388" s="42">
        <f>IF('申請者リスト'!M215="","",'申請者リスト'!M215)</f>
      </c>
      <c r="N388" s="42">
        <f>IF('申請者リスト'!N215="","",'申請者リスト'!N215)</f>
      </c>
      <c r="O388" s="42">
        <f>IF('申請者リスト'!O215=0,"",'申請者リスト'!O215)</f>
      </c>
      <c r="P388" s="56"/>
      <c r="S388" s="57"/>
    </row>
    <row r="389" spans="1:16" ht="46.5" customHeight="1">
      <c r="A389" s="6">
        <v>3</v>
      </c>
      <c r="B389" s="115">
        <f t="shared" si="14"/>
      </c>
      <c r="C389" s="42">
        <f>IF('申請者リスト'!D216="","",'申請者リスト'!D216)</f>
      </c>
      <c r="D389" s="111">
        <f>IF('申請者リスト'!C216="","",'申請者リスト'!C216)</f>
      </c>
      <c r="E389" s="42">
        <f>IF('申請者リスト'!B216="","",'申請者リスト'!B216)</f>
      </c>
      <c r="F389" s="44">
        <f>IF('申請者リスト'!H216="","",'申請者リスト'!H216)</f>
      </c>
      <c r="G389" s="5" t="s">
        <v>24</v>
      </c>
      <c r="H389" s="3">
        <f>IF('申請者リスト'!I216="","",'申請者リスト'!I216)</f>
      </c>
      <c r="I389" s="5" t="s">
        <v>24</v>
      </c>
      <c r="J389" s="4">
        <f>IF('申請者リスト'!J216="","",'申請者リスト'!J216)</f>
      </c>
      <c r="K389" s="42">
        <f>IF('申請者リスト'!K216="","",'申請者リスト'!K216)</f>
      </c>
      <c r="L389" s="42">
        <f>IF('申請者リスト'!L216="","",'申請者リスト'!L216)</f>
      </c>
      <c r="M389" s="42">
        <f>IF('申請者リスト'!M216="","",'申請者リスト'!M216)</f>
      </c>
      <c r="N389" s="42">
        <f>IF('申請者リスト'!N216="","",'申請者リスト'!N216)</f>
      </c>
      <c r="O389" s="42">
        <f>IF('申請者リスト'!O216=0,"",'申請者リスト'!O216)</f>
      </c>
      <c r="P389" s="56"/>
    </row>
    <row r="390" spans="1:16" ht="46.5" customHeight="1">
      <c r="A390" s="6">
        <v>4</v>
      </c>
      <c r="B390" s="115">
        <f t="shared" si="14"/>
      </c>
      <c r="C390" s="42">
        <f>IF('申請者リスト'!D217="","",'申請者リスト'!D217)</f>
      </c>
      <c r="D390" s="111">
        <f>IF('申請者リスト'!C217="","",'申請者リスト'!C217)</f>
      </c>
      <c r="E390" s="42">
        <f>IF('申請者リスト'!B217="","",'申請者リスト'!B217)</f>
      </c>
      <c r="F390" s="44">
        <f>IF('申請者リスト'!H217="","",'申請者リスト'!H217)</f>
      </c>
      <c r="G390" s="5" t="s">
        <v>24</v>
      </c>
      <c r="H390" s="3">
        <f>IF('申請者リスト'!I217="","",'申請者リスト'!I217)</f>
      </c>
      <c r="I390" s="5" t="s">
        <v>24</v>
      </c>
      <c r="J390" s="4">
        <f>IF('申請者リスト'!J217="","",'申請者リスト'!J217)</f>
      </c>
      <c r="K390" s="42">
        <f>IF('申請者リスト'!K217="","",'申請者リスト'!K217)</f>
      </c>
      <c r="L390" s="42">
        <f>IF('申請者リスト'!L217="","",'申請者リスト'!L217)</f>
      </c>
      <c r="M390" s="42">
        <f>IF('申請者リスト'!M217="","",'申請者リスト'!M217)</f>
      </c>
      <c r="N390" s="42">
        <f>IF('申請者リスト'!N217="","",'申請者リスト'!N217)</f>
      </c>
      <c r="O390" s="42">
        <f>IF('申請者リスト'!O217=0,"",'申請者リスト'!O217)</f>
      </c>
      <c r="P390" s="56"/>
    </row>
    <row r="391" spans="1:16" ht="46.5" customHeight="1">
      <c r="A391" s="6">
        <v>5</v>
      </c>
      <c r="B391" s="115">
        <f t="shared" si="14"/>
      </c>
      <c r="C391" s="42">
        <f>IF('申請者リスト'!D218="","",'申請者リスト'!D218)</f>
      </c>
      <c r="D391" s="111">
        <f>IF('申請者リスト'!C218="","",'申請者リスト'!C218)</f>
      </c>
      <c r="E391" s="42">
        <f>IF('申請者リスト'!B218="","",'申請者リスト'!B218)</f>
      </c>
      <c r="F391" s="44">
        <f>IF('申請者リスト'!H218="","",'申請者リスト'!H218)</f>
      </c>
      <c r="G391" s="5" t="s">
        <v>24</v>
      </c>
      <c r="H391" s="3">
        <f>IF('申請者リスト'!I218="","",'申請者リスト'!I218)</f>
      </c>
      <c r="I391" s="5" t="s">
        <v>24</v>
      </c>
      <c r="J391" s="4">
        <f>IF('申請者リスト'!J218="","",'申請者リスト'!J218)</f>
      </c>
      <c r="K391" s="42">
        <f>IF('申請者リスト'!K218="","",'申請者リスト'!K218)</f>
      </c>
      <c r="L391" s="42">
        <f>IF('申請者リスト'!L218="","",'申請者リスト'!L218)</f>
      </c>
      <c r="M391" s="42">
        <f>IF('申請者リスト'!M218="","",'申請者リスト'!M218)</f>
      </c>
      <c r="N391" s="42">
        <f>IF('申請者リスト'!N218="","",'申請者リスト'!N218)</f>
      </c>
      <c r="O391" s="42">
        <f>IF('申請者リスト'!O218=0,"",'申請者リスト'!O218)</f>
      </c>
      <c r="P391" s="56"/>
    </row>
    <row r="392" spans="1:16" ht="46.5" customHeight="1">
      <c r="A392" s="6">
        <v>6</v>
      </c>
      <c r="B392" s="115">
        <f t="shared" si="14"/>
      </c>
      <c r="C392" s="42">
        <f>IF('申請者リスト'!D219="","",'申請者リスト'!D219)</f>
      </c>
      <c r="D392" s="111">
        <f>IF('申請者リスト'!C219="","",'申請者リスト'!C219)</f>
      </c>
      <c r="E392" s="42">
        <f>IF('申請者リスト'!B219="","",'申請者リスト'!B219)</f>
      </c>
      <c r="F392" s="44">
        <f>IF('申請者リスト'!H219="","",'申請者リスト'!H219)</f>
      </c>
      <c r="G392" s="5" t="s">
        <v>24</v>
      </c>
      <c r="H392" s="3">
        <f>IF('申請者リスト'!I219="","",'申請者リスト'!I219)</f>
      </c>
      <c r="I392" s="5" t="s">
        <v>24</v>
      </c>
      <c r="J392" s="4">
        <f>IF('申請者リスト'!J219="","",'申請者リスト'!J219)</f>
      </c>
      <c r="K392" s="42">
        <f>IF('申請者リスト'!K219="","",'申請者リスト'!K219)</f>
      </c>
      <c r="L392" s="42">
        <f>IF('申請者リスト'!L219="","",'申請者リスト'!L219)</f>
      </c>
      <c r="M392" s="42">
        <f>IF('申請者リスト'!M219="","",'申請者リスト'!M219)</f>
      </c>
      <c r="N392" s="42">
        <f>IF('申請者リスト'!N219="","",'申請者リスト'!N219)</f>
      </c>
      <c r="O392" s="42">
        <f>IF('申請者リスト'!O219=0,"",'申請者リスト'!O219)</f>
      </c>
      <c r="P392" s="56"/>
    </row>
    <row r="393" spans="1:16" ht="46.5" customHeight="1">
      <c r="A393" s="6">
        <v>7</v>
      </c>
      <c r="B393" s="115">
        <f t="shared" si="14"/>
      </c>
      <c r="C393" s="42">
        <f>IF('申請者リスト'!D220="","",'申請者リスト'!D220)</f>
      </c>
      <c r="D393" s="111">
        <f>IF('申請者リスト'!C220="","",'申請者リスト'!C220)</f>
      </c>
      <c r="E393" s="42">
        <f>IF('申請者リスト'!B220="","",'申請者リスト'!B220)</f>
      </c>
      <c r="F393" s="44">
        <f>IF('申請者リスト'!H220="","",'申請者リスト'!H220)</f>
      </c>
      <c r="G393" s="5" t="s">
        <v>24</v>
      </c>
      <c r="H393" s="3">
        <f>IF('申請者リスト'!I220="","",'申請者リスト'!I220)</f>
      </c>
      <c r="I393" s="5" t="s">
        <v>24</v>
      </c>
      <c r="J393" s="4">
        <f>IF('申請者リスト'!J220="","",'申請者リスト'!J220)</f>
      </c>
      <c r="K393" s="42">
        <f>IF('申請者リスト'!K220="","",'申請者リスト'!K220)</f>
      </c>
      <c r="L393" s="42">
        <f>IF('申請者リスト'!L220="","",'申請者リスト'!L220)</f>
      </c>
      <c r="M393" s="42">
        <f>IF('申請者リスト'!M220="","",'申請者リスト'!M220)</f>
      </c>
      <c r="N393" s="42">
        <f>IF('申請者リスト'!N220="","",'申請者リスト'!N220)</f>
      </c>
      <c r="O393" s="42">
        <f>IF('申請者リスト'!O220=0,"",'申請者リスト'!O220)</f>
      </c>
      <c r="P393" s="56"/>
    </row>
    <row r="394" spans="1:16" ht="46.5" customHeight="1">
      <c r="A394" s="6">
        <v>8</v>
      </c>
      <c r="B394" s="115">
        <f t="shared" si="14"/>
      </c>
      <c r="C394" s="42">
        <f>IF('申請者リスト'!D221="","",'申請者リスト'!D221)</f>
      </c>
      <c r="D394" s="111">
        <f>IF('申請者リスト'!C221="","",'申請者リスト'!C221)</f>
      </c>
      <c r="E394" s="42">
        <f>IF('申請者リスト'!B221="","",'申請者リスト'!B221)</f>
      </c>
      <c r="F394" s="44">
        <f>IF('申請者リスト'!H221="","",'申請者リスト'!H221)</f>
      </c>
      <c r="G394" s="5" t="s">
        <v>24</v>
      </c>
      <c r="H394" s="3">
        <f>IF('申請者リスト'!I221="","",'申請者リスト'!I221)</f>
      </c>
      <c r="I394" s="5" t="s">
        <v>24</v>
      </c>
      <c r="J394" s="4">
        <f>IF('申請者リスト'!J221="","",'申請者リスト'!J221)</f>
      </c>
      <c r="K394" s="42">
        <f>IF('申請者リスト'!K221="","",'申請者リスト'!K221)</f>
      </c>
      <c r="L394" s="42">
        <f>IF('申請者リスト'!L221="","",'申請者リスト'!L221)</f>
      </c>
      <c r="M394" s="42">
        <f>IF('申請者リスト'!M221="","",'申請者リスト'!M221)</f>
      </c>
      <c r="N394" s="42">
        <f>IF('申請者リスト'!N221="","",'申請者リスト'!N221)</f>
      </c>
      <c r="O394" s="42">
        <f>IF('申請者リスト'!O221=0,"",'申請者リスト'!O221)</f>
      </c>
      <c r="P394" s="56"/>
    </row>
    <row r="395" spans="1:16" ht="46.5" customHeight="1">
      <c r="A395" s="6">
        <v>9</v>
      </c>
      <c r="B395" s="115">
        <f t="shared" si="14"/>
      </c>
      <c r="C395" s="42">
        <f>IF('申請者リスト'!D222="","",'申請者リスト'!D222)</f>
      </c>
      <c r="D395" s="111">
        <f>IF('申請者リスト'!C222="","",'申請者リスト'!C222)</f>
      </c>
      <c r="E395" s="42">
        <f>IF('申請者リスト'!B222="","",'申請者リスト'!B222)</f>
      </c>
      <c r="F395" s="44">
        <f>IF('申請者リスト'!H222="","",'申請者リスト'!H222)</f>
      </c>
      <c r="G395" s="5" t="s">
        <v>24</v>
      </c>
      <c r="H395" s="3">
        <f>IF('申請者リスト'!I222="","",'申請者リスト'!I222)</f>
      </c>
      <c r="I395" s="5" t="s">
        <v>24</v>
      </c>
      <c r="J395" s="4">
        <f>IF('申請者リスト'!J222="","",'申請者リスト'!J222)</f>
      </c>
      <c r="K395" s="42">
        <f>IF('申請者リスト'!K222="","",'申請者リスト'!K222)</f>
      </c>
      <c r="L395" s="42">
        <f>IF('申請者リスト'!L222="","",'申請者リスト'!L222)</f>
      </c>
      <c r="M395" s="42">
        <f>IF('申請者リスト'!M222="","",'申請者リスト'!M222)</f>
      </c>
      <c r="N395" s="42">
        <f>IF('申請者リスト'!N222="","",'申請者リスト'!N222)</f>
      </c>
      <c r="O395" s="42">
        <f>IF('申請者リスト'!O222=0,"",'申請者リスト'!O222)</f>
      </c>
      <c r="P395" s="56"/>
    </row>
    <row r="396" spans="1:16" ht="46.5" customHeight="1">
      <c r="A396" s="6">
        <v>10</v>
      </c>
      <c r="B396" s="115">
        <f t="shared" si="14"/>
      </c>
      <c r="C396" s="42">
        <f>IF('申請者リスト'!D223="","",'申請者リスト'!D223)</f>
      </c>
      <c r="D396" s="111">
        <f>IF('申請者リスト'!C223="","",'申請者リスト'!C223)</f>
      </c>
      <c r="E396" s="42">
        <f>IF('申請者リスト'!B223="","",'申請者リスト'!B223)</f>
      </c>
      <c r="F396" s="44">
        <f>IF('申請者リスト'!H223="","",'申請者リスト'!H223)</f>
      </c>
      <c r="G396" s="5" t="s">
        <v>24</v>
      </c>
      <c r="H396" s="3">
        <f>IF('申請者リスト'!I223="","",'申請者リスト'!I223)</f>
      </c>
      <c r="I396" s="5" t="s">
        <v>24</v>
      </c>
      <c r="J396" s="4">
        <f>IF('申請者リスト'!J223="","",'申請者リスト'!J223)</f>
      </c>
      <c r="K396" s="42">
        <f>IF('申請者リスト'!K223="","",'申請者リスト'!K223)</f>
      </c>
      <c r="L396" s="42">
        <f>IF('申請者リスト'!L223="","",'申請者リスト'!L223)</f>
      </c>
      <c r="M396" s="42">
        <f>IF('申請者リスト'!M223="","",'申請者リスト'!M223)</f>
      </c>
      <c r="N396" s="42">
        <f>IF('申請者リスト'!N223="","",'申請者リスト'!N223)</f>
      </c>
      <c r="O396" s="42">
        <f>IF('申請者リスト'!O223=0,"",'申請者リスト'!O223)</f>
      </c>
      <c r="P396" s="56"/>
    </row>
    <row r="397" spans="1:16" ht="46.5" customHeight="1">
      <c r="A397" s="6">
        <v>11</v>
      </c>
      <c r="B397" s="115">
        <f t="shared" si="14"/>
      </c>
      <c r="C397" s="42">
        <f>IF('申請者リスト'!D224="","",'申請者リスト'!D224)</f>
      </c>
      <c r="D397" s="111">
        <f>IF('申請者リスト'!C224="","",'申請者リスト'!C224)</f>
      </c>
      <c r="E397" s="42">
        <f>IF('申請者リスト'!B224="","",'申請者リスト'!B224)</f>
      </c>
      <c r="F397" s="44">
        <f>IF('申請者リスト'!H224="","",'申請者リスト'!H224)</f>
      </c>
      <c r="G397" s="5" t="s">
        <v>24</v>
      </c>
      <c r="H397" s="3">
        <f>IF('申請者リスト'!I224="","",'申請者リスト'!I224)</f>
      </c>
      <c r="I397" s="5" t="s">
        <v>24</v>
      </c>
      <c r="J397" s="4">
        <f>IF('申請者リスト'!J224="","",'申請者リスト'!J224)</f>
      </c>
      <c r="K397" s="42">
        <f>IF('申請者リスト'!K224="","",'申請者リスト'!K224)</f>
      </c>
      <c r="L397" s="42">
        <f>IF('申請者リスト'!L224="","",'申請者リスト'!L224)</f>
      </c>
      <c r="M397" s="42">
        <f>IF('申請者リスト'!M224="","",'申請者リスト'!M224)</f>
      </c>
      <c r="N397" s="42">
        <f>IF('申請者リスト'!N224="","",'申請者リスト'!N224)</f>
      </c>
      <c r="O397" s="42">
        <f>IF('申請者リスト'!O224=0,"",'申請者リスト'!O224)</f>
      </c>
      <c r="P397" s="56"/>
    </row>
    <row r="398" spans="1:16" ht="46.5" customHeight="1">
      <c r="A398" s="6">
        <v>12</v>
      </c>
      <c r="B398" s="115">
        <f t="shared" si="14"/>
      </c>
      <c r="C398" s="42">
        <f>IF('申請者リスト'!D225="","",'申請者リスト'!D225)</f>
      </c>
      <c r="D398" s="111">
        <f>IF('申請者リスト'!C225="","",'申請者リスト'!C225)</f>
      </c>
      <c r="E398" s="42">
        <f>IF('申請者リスト'!B225="","",'申請者リスト'!B225)</f>
      </c>
      <c r="F398" s="44">
        <f>IF('申請者リスト'!H225="","",'申請者リスト'!H225)</f>
      </c>
      <c r="G398" s="5" t="s">
        <v>24</v>
      </c>
      <c r="H398" s="3">
        <f>IF('申請者リスト'!I225="","",'申請者リスト'!I225)</f>
      </c>
      <c r="I398" s="5" t="s">
        <v>24</v>
      </c>
      <c r="J398" s="4">
        <f>IF('申請者リスト'!J225="","",'申請者リスト'!J225)</f>
      </c>
      <c r="K398" s="42">
        <f>IF('申請者リスト'!K225="","",'申請者リスト'!K225)</f>
      </c>
      <c r="L398" s="42">
        <f>IF('申請者リスト'!L225="","",'申請者リスト'!L225)</f>
      </c>
      <c r="M398" s="42">
        <f>IF('申請者リスト'!M225="","",'申請者リスト'!M225)</f>
      </c>
      <c r="N398" s="42">
        <f>IF('申請者リスト'!N225="","",'申請者リスト'!N225)</f>
      </c>
      <c r="O398" s="42">
        <f>IF('申請者リスト'!O225=0,"",'申請者リスト'!O225)</f>
      </c>
      <c r="P398" s="56"/>
    </row>
    <row r="399" spans="1:16" ht="46.5" customHeight="1">
      <c r="A399" s="6">
        <v>13</v>
      </c>
      <c r="B399" s="115">
        <f t="shared" si="14"/>
      </c>
      <c r="C399" s="42">
        <f>IF('申請者リスト'!D226="","",'申請者リスト'!D226)</f>
      </c>
      <c r="D399" s="111">
        <f>IF('申請者リスト'!C226="","",'申請者リスト'!C226)</f>
      </c>
      <c r="E399" s="42">
        <f>IF('申請者リスト'!B226="","",'申請者リスト'!B226)</f>
      </c>
      <c r="F399" s="44">
        <f>IF('申請者リスト'!H226="","",'申請者リスト'!H226)</f>
      </c>
      <c r="G399" s="5" t="s">
        <v>24</v>
      </c>
      <c r="H399" s="3">
        <f>IF('申請者リスト'!I226="","",'申請者リスト'!I226)</f>
      </c>
      <c r="I399" s="5" t="s">
        <v>24</v>
      </c>
      <c r="J399" s="4">
        <f>IF('申請者リスト'!J226="","",'申請者リスト'!J226)</f>
      </c>
      <c r="K399" s="42">
        <f>IF('申請者リスト'!K226="","",'申請者リスト'!K226)</f>
      </c>
      <c r="L399" s="42">
        <f>IF('申請者リスト'!L226="","",'申請者リスト'!L226)</f>
      </c>
      <c r="M399" s="42">
        <f>IF('申請者リスト'!M226="","",'申請者リスト'!M226)</f>
      </c>
      <c r="N399" s="42">
        <f>IF('申請者リスト'!N226="","",'申請者リスト'!N226)</f>
      </c>
      <c r="O399" s="42">
        <f>IF('申請者リスト'!O226=0,"",'申請者リスト'!O226)</f>
      </c>
      <c r="P399" s="56"/>
    </row>
    <row r="400" spans="1:16" ht="46.5" customHeight="1">
      <c r="A400" s="6">
        <v>14</v>
      </c>
      <c r="B400" s="115">
        <f t="shared" si="14"/>
      </c>
      <c r="C400" s="42">
        <f>IF('申請者リスト'!D227="","",'申請者リスト'!D227)</f>
      </c>
      <c r="D400" s="111">
        <f>IF('申請者リスト'!C227="","",'申請者リスト'!C227)</f>
      </c>
      <c r="E400" s="42">
        <f>IF('申請者リスト'!B227="","",'申請者リスト'!B227)</f>
      </c>
      <c r="F400" s="44">
        <f>IF('申請者リスト'!H227="","",'申請者リスト'!H227)</f>
      </c>
      <c r="G400" s="5" t="s">
        <v>24</v>
      </c>
      <c r="H400" s="3">
        <f>IF('申請者リスト'!I227="","",'申請者リスト'!I227)</f>
      </c>
      <c r="I400" s="5" t="s">
        <v>24</v>
      </c>
      <c r="J400" s="4">
        <f>IF('申請者リスト'!J227="","",'申請者リスト'!J227)</f>
      </c>
      <c r="K400" s="42">
        <f>IF('申請者リスト'!K227="","",'申請者リスト'!K227)</f>
      </c>
      <c r="L400" s="42">
        <f>IF('申請者リスト'!L227="","",'申請者リスト'!L227)</f>
      </c>
      <c r="M400" s="42">
        <f>IF('申請者リスト'!M227="","",'申請者リスト'!M227)</f>
      </c>
      <c r="N400" s="42">
        <f>IF('申請者リスト'!N227="","",'申請者リスト'!N227)</f>
      </c>
      <c r="O400" s="42">
        <f>IF('申請者リスト'!O227=0,"",'申請者リスト'!O227)</f>
      </c>
      <c r="P400" s="56"/>
    </row>
    <row r="401" spans="1:16" ht="46.5" customHeight="1">
      <c r="A401" s="6">
        <v>15</v>
      </c>
      <c r="B401" s="115">
        <f t="shared" si="14"/>
      </c>
      <c r="C401" s="42">
        <f>IF('申請者リスト'!D228="","",'申請者リスト'!D228)</f>
      </c>
      <c r="D401" s="111">
        <f>IF('申請者リスト'!C228="","",'申請者リスト'!C228)</f>
      </c>
      <c r="E401" s="42">
        <f>IF('申請者リスト'!B228="","",'申請者リスト'!B228)</f>
      </c>
      <c r="F401" s="44">
        <f>IF('申請者リスト'!H228="","",'申請者リスト'!H228)</f>
      </c>
      <c r="G401" s="5" t="s">
        <v>24</v>
      </c>
      <c r="H401" s="3">
        <f>IF('申請者リスト'!I228="","",'申請者リスト'!I228)</f>
      </c>
      <c r="I401" s="5" t="s">
        <v>24</v>
      </c>
      <c r="J401" s="4">
        <f>IF('申請者リスト'!J228="","",'申請者リスト'!J228)</f>
      </c>
      <c r="K401" s="42">
        <f>IF('申請者リスト'!K228="","",'申請者リスト'!K228)</f>
      </c>
      <c r="L401" s="42">
        <f>IF('申請者リスト'!L228="","",'申請者リスト'!L228)</f>
      </c>
      <c r="M401" s="42">
        <f>IF('申請者リスト'!M228="","",'申請者リスト'!M228)</f>
      </c>
      <c r="N401" s="42">
        <f>IF('申請者リスト'!N228="","",'申請者リスト'!N228)</f>
      </c>
      <c r="O401" s="42">
        <f>IF('申請者リスト'!O228=0,"",'申請者リスト'!O228)</f>
      </c>
      <c r="P401" s="56"/>
    </row>
    <row r="402" spans="2:16" ht="13.5" customHeight="1">
      <c r="B402" s="16" t="str">
        <f>B24</f>
        <v>※１　学科の欄には、大学科名を記入する。</v>
      </c>
      <c r="C402" s="2"/>
      <c r="D402" s="119"/>
      <c r="E402" s="2"/>
      <c r="F402" s="2"/>
      <c r="G402" s="2"/>
      <c r="H402" s="2"/>
      <c r="I402" s="2"/>
      <c r="J402" s="2"/>
      <c r="K402" s="2"/>
      <c r="L402" s="2"/>
      <c r="M402" s="2"/>
      <c r="N402" s="2"/>
      <c r="O402" s="2"/>
      <c r="P402" s="2"/>
    </row>
    <row r="403" spans="2:16" ht="13.5" customHeight="1">
      <c r="B403" s="16" t="str">
        <f>B25</f>
        <v>※２　資格・試験等ランクの欄には、取得個数を記入する。</v>
      </c>
      <c r="C403" s="2"/>
      <c r="D403" s="119"/>
      <c r="E403" s="2"/>
      <c r="F403" s="2"/>
      <c r="G403" s="2"/>
      <c r="H403" s="2"/>
      <c r="I403" s="2"/>
      <c r="J403" s="2"/>
      <c r="K403" s="2"/>
      <c r="L403" s="2"/>
      <c r="M403" s="2"/>
      <c r="N403" s="2"/>
      <c r="O403" s="2"/>
      <c r="P403" s="2"/>
    </row>
    <row r="404" spans="2:16" ht="13.5" customHeight="1">
      <c r="B404" s="16" t="str">
        <f>B26</f>
        <v>※３　得点合計欄には、得点の合計を記入する。</v>
      </c>
      <c r="C404" s="2"/>
      <c r="D404" s="119"/>
      <c r="E404" s="2"/>
      <c r="F404" s="2"/>
      <c r="G404" s="2"/>
      <c r="H404" s="2"/>
      <c r="I404" s="2"/>
      <c r="J404" s="2"/>
      <c r="K404" s="2"/>
      <c r="L404" s="2"/>
      <c r="M404" s="2"/>
      <c r="N404" s="2"/>
      <c r="O404" s="2"/>
      <c r="P404" s="2"/>
    </row>
    <row r="405" spans="2:16" ht="13.5" customHeight="1">
      <c r="B405" s="112"/>
      <c r="C405" s="2"/>
      <c r="D405" s="119"/>
      <c r="E405" s="2"/>
      <c r="F405" s="2"/>
      <c r="G405" s="2"/>
      <c r="H405" s="2"/>
      <c r="I405" s="2"/>
      <c r="J405" s="2"/>
      <c r="K405" s="2"/>
      <c r="L405" s="2"/>
      <c r="M405" s="2"/>
      <c r="N405" s="2"/>
      <c r="O405" s="2"/>
      <c r="P405" s="2"/>
    </row>
    <row r="406" spans="2:16" ht="14.25">
      <c r="B406" s="116" t="s">
        <v>7</v>
      </c>
      <c r="C406" s="59"/>
      <c r="D406" s="120"/>
      <c r="E406" s="59"/>
      <c r="F406" s="59"/>
      <c r="G406" s="59"/>
      <c r="H406" s="176" t="s">
        <v>143</v>
      </c>
      <c r="I406" s="176"/>
      <c r="J406" s="61">
        <f>+J379</f>
        <v>0</v>
      </c>
      <c r="K406" s="59" t="s">
        <v>51</v>
      </c>
      <c r="L406" s="59"/>
      <c r="M406" s="60">
        <f>+M379</f>
        <v>0</v>
      </c>
      <c r="N406" s="59" t="s">
        <v>124</v>
      </c>
      <c r="O406" s="60">
        <f>+O379+1</f>
        <v>16</v>
      </c>
      <c r="P406" s="59" t="s">
        <v>52</v>
      </c>
    </row>
    <row r="407" spans="2:26" ht="9" customHeight="1">
      <c r="B407" s="117"/>
      <c r="C407" s="59"/>
      <c r="D407" s="120"/>
      <c r="E407" s="59"/>
      <c r="F407" s="59"/>
      <c r="G407" s="59"/>
      <c r="H407" s="59"/>
      <c r="I407" s="59"/>
      <c r="J407" s="59"/>
      <c r="K407" s="59"/>
      <c r="L407" s="59"/>
      <c r="M407" s="59"/>
      <c r="N407" s="59"/>
      <c r="O407" s="59"/>
      <c r="P407" s="59"/>
      <c r="R407" s="1"/>
      <c r="V407" s="2"/>
      <c r="W407" s="2"/>
      <c r="X407" s="2"/>
      <c r="Y407" s="2"/>
      <c r="Z407" s="2"/>
    </row>
    <row r="408" spans="2:16" ht="14.25">
      <c r="B408" s="177" t="s">
        <v>8</v>
      </c>
      <c r="C408" s="177"/>
      <c r="D408" s="177"/>
      <c r="E408" s="177"/>
      <c r="F408" s="177"/>
      <c r="G408" s="177"/>
      <c r="H408" s="177"/>
      <c r="I408" s="177"/>
      <c r="J408" s="177"/>
      <c r="K408" s="177"/>
      <c r="L408" s="177"/>
      <c r="M408" s="177"/>
      <c r="N408" s="177"/>
      <c r="O408" s="177"/>
      <c r="P408" s="177"/>
    </row>
    <row r="409" spans="2:16" ht="16.5" customHeight="1">
      <c r="B409" s="117"/>
      <c r="C409" s="59"/>
      <c r="D409" s="120"/>
      <c r="E409" s="59"/>
      <c r="F409" s="58" t="s">
        <v>55</v>
      </c>
      <c r="G409" s="58"/>
      <c r="H409" s="58"/>
      <c r="I409" s="165">
        <f>+I382</f>
        <v>0</v>
      </c>
      <c r="J409" s="165"/>
      <c r="K409" s="165"/>
      <c r="L409" s="165"/>
      <c r="M409" s="165"/>
      <c r="N409" s="165"/>
      <c r="O409" s="58" t="s">
        <v>115</v>
      </c>
      <c r="P409" s="58"/>
    </row>
    <row r="410" spans="2:16" ht="16.5" customHeight="1">
      <c r="B410" s="117"/>
      <c r="C410" s="59"/>
      <c r="D410" s="120"/>
      <c r="E410" s="59"/>
      <c r="F410" s="58" t="s">
        <v>144</v>
      </c>
      <c r="G410" s="58"/>
      <c r="H410" s="58"/>
      <c r="I410" s="58"/>
      <c r="J410" s="58"/>
      <c r="K410" s="86">
        <f>+K383</f>
        <v>0</v>
      </c>
      <c r="L410" s="58" t="s">
        <v>16</v>
      </c>
      <c r="M410" s="86">
        <f>+M383</f>
        <v>0</v>
      </c>
      <c r="N410" s="58" t="s">
        <v>56</v>
      </c>
      <c r="O410" s="86">
        <f>+O383</f>
        <v>0</v>
      </c>
      <c r="P410" s="58" t="s">
        <v>57</v>
      </c>
    </row>
    <row r="411" spans="2:16" ht="13.5" customHeight="1">
      <c r="B411" s="179" t="s">
        <v>134</v>
      </c>
      <c r="C411" s="151" t="s">
        <v>121</v>
      </c>
      <c r="D411" s="174" t="s">
        <v>129</v>
      </c>
      <c r="E411" s="178" t="s">
        <v>79</v>
      </c>
      <c r="F411" s="178" t="s">
        <v>126</v>
      </c>
      <c r="G411" s="178"/>
      <c r="H411" s="178"/>
      <c r="I411" s="178"/>
      <c r="J411" s="178"/>
      <c r="K411" s="163" t="s">
        <v>10</v>
      </c>
      <c r="L411" s="163"/>
      <c r="M411" s="163"/>
      <c r="N411" s="163"/>
      <c r="O411" s="180" t="s">
        <v>4</v>
      </c>
      <c r="P411" s="178" t="s">
        <v>11</v>
      </c>
    </row>
    <row r="412" spans="2:16" ht="12" customHeight="1">
      <c r="B412" s="179"/>
      <c r="C412" s="151"/>
      <c r="D412" s="174"/>
      <c r="E412" s="178"/>
      <c r="F412" s="178"/>
      <c r="G412" s="178"/>
      <c r="H412" s="178"/>
      <c r="I412" s="178"/>
      <c r="J412" s="178"/>
      <c r="K412" s="45" t="s">
        <v>12</v>
      </c>
      <c r="L412" s="45" t="s">
        <v>13</v>
      </c>
      <c r="M412" s="45" t="s">
        <v>14</v>
      </c>
      <c r="N412" s="45" t="s">
        <v>15</v>
      </c>
      <c r="O412" s="154"/>
      <c r="P412" s="178"/>
    </row>
    <row r="413" spans="2:16" ht="12" customHeight="1">
      <c r="B413" s="179"/>
      <c r="C413" s="151"/>
      <c r="D413" s="174"/>
      <c r="E413" s="178"/>
      <c r="F413" s="178"/>
      <c r="G413" s="178"/>
      <c r="H413" s="178"/>
      <c r="I413" s="178"/>
      <c r="J413" s="178"/>
      <c r="K413" s="46">
        <v>6</v>
      </c>
      <c r="L413" s="46">
        <v>3</v>
      </c>
      <c r="M413" s="46">
        <v>2</v>
      </c>
      <c r="N413" s="46">
        <v>1</v>
      </c>
      <c r="O413" s="155"/>
      <c r="P413" s="178"/>
    </row>
    <row r="414" spans="1:19" ht="46.5" customHeight="1">
      <c r="A414" s="6">
        <v>1</v>
      </c>
      <c r="B414" s="115">
        <f>IF(E414="","",B401+1)</f>
      </c>
      <c r="C414" s="42">
        <f>IF('申請者リスト'!D229="","",'申請者リスト'!D229)</f>
      </c>
      <c r="D414" s="111">
        <f>IF('申請者リスト'!C229="","",'申請者リスト'!C229)</f>
      </c>
      <c r="E414" s="42">
        <f>IF('申請者リスト'!B229="","",'申請者リスト'!B229)</f>
      </c>
      <c r="F414" s="44">
        <f>IF('申請者リスト'!H229="","",'申請者リスト'!H229)</f>
      </c>
      <c r="G414" s="5" t="s">
        <v>24</v>
      </c>
      <c r="H414" s="3">
        <f>IF('申請者リスト'!I229="","",'申請者リスト'!I229)</f>
      </c>
      <c r="I414" s="5" t="s">
        <v>24</v>
      </c>
      <c r="J414" s="4">
        <f>IF('申請者リスト'!J229="","",'申請者リスト'!J229)</f>
      </c>
      <c r="K414" s="42">
        <f>IF('申請者リスト'!K229="","",'申請者リスト'!K229)</f>
      </c>
      <c r="L414" s="42">
        <f>IF('申請者リスト'!L229="","",'申請者リスト'!L229)</f>
      </c>
      <c r="M414" s="42">
        <f>IF('申請者リスト'!M229="","",'申請者リスト'!M229)</f>
      </c>
      <c r="N414" s="42">
        <f>IF('申請者リスト'!N229="","",'申請者リスト'!N229)</f>
      </c>
      <c r="O414" s="42">
        <f>IF('申請者リスト'!O229=0,"",'申請者リスト'!O229)</f>
      </c>
      <c r="P414" s="56"/>
      <c r="S414" s="17"/>
    </row>
    <row r="415" spans="1:19" ht="46.5" customHeight="1">
      <c r="A415" s="6">
        <v>2</v>
      </c>
      <c r="B415" s="115">
        <f aca="true" t="shared" si="15" ref="B415:B428">IF(E415="","",B414+1)</f>
      </c>
      <c r="C415" s="42">
        <f>IF('申請者リスト'!D230="","",'申請者リスト'!D230)</f>
      </c>
      <c r="D415" s="111">
        <f>IF('申請者リスト'!C230="","",'申請者リスト'!C230)</f>
      </c>
      <c r="E415" s="42">
        <f>IF('申請者リスト'!B230="","",'申請者リスト'!B230)</f>
      </c>
      <c r="F415" s="44">
        <f>IF('申請者リスト'!H230="","",'申請者リスト'!H230)</f>
      </c>
      <c r="G415" s="5" t="s">
        <v>24</v>
      </c>
      <c r="H415" s="3">
        <f>IF('申請者リスト'!I230="","",'申請者リスト'!I230)</f>
      </c>
      <c r="I415" s="5" t="s">
        <v>24</v>
      </c>
      <c r="J415" s="4">
        <f>IF('申請者リスト'!J230="","",'申請者リスト'!J230)</f>
      </c>
      <c r="K415" s="42">
        <f>IF('申請者リスト'!K230="","",'申請者リスト'!K230)</f>
      </c>
      <c r="L415" s="42">
        <f>IF('申請者リスト'!L230="","",'申請者リスト'!L230)</f>
      </c>
      <c r="M415" s="42">
        <f>IF('申請者リスト'!M230="","",'申請者リスト'!M230)</f>
      </c>
      <c r="N415" s="42">
        <f>IF('申請者リスト'!N230="","",'申請者リスト'!N230)</f>
      </c>
      <c r="O415" s="42">
        <f>IF('申請者リスト'!O230=0,"",'申請者リスト'!O230)</f>
      </c>
      <c r="P415" s="56"/>
      <c r="S415" s="57"/>
    </row>
    <row r="416" spans="1:16" ht="46.5" customHeight="1">
      <c r="A416" s="6">
        <v>3</v>
      </c>
      <c r="B416" s="115">
        <f t="shared" si="15"/>
      </c>
      <c r="C416" s="42">
        <f>IF('申請者リスト'!D231="","",'申請者リスト'!D231)</f>
      </c>
      <c r="D416" s="111">
        <f>IF('申請者リスト'!C231="","",'申請者リスト'!C231)</f>
      </c>
      <c r="E416" s="42">
        <f>IF('申請者リスト'!B231="","",'申請者リスト'!B231)</f>
      </c>
      <c r="F416" s="44">
        <f>IF('申請者リスト'!H231="","",'申請者リスト'!H231)</f>
      </c>
      <c r="G416" s="5" t="s">
        <v>24</v>
      </c>
      <c r="H416" s="3">
        <f>IF('申請者リスト'!I231="","",'申請者リスト'!I231)</f>
      </c>
      <c r="I416" s="5" t="s">
        <v>24</v>
      </c>
      <c r="J416" s="4">
        <f>IF('申請者リスト'!J231="","",'申請者リスト'!J231)</f>
      </c>
      <c r="K416" s="42">
        <f>IF('申請者リスト'!K231="","",'申請者リスト'!K231)</f>
      </c>
      <c r="L416" s="42">
        <f>IF('申請者リスト'!L231="","",'申請者リスト'!L231)</f>
      </c>
      <c r="M416" s="42">
        <f>IF('申請者リスト'!M231="","",'申請者リスト'!M231)</f>
      </c>
      <c r="N416" s="42">
        <f>IF('申請者リスト'!N231="","",'申請者リスト'!N231)</f>
      </c>
      <c r="O416" s="42">
        <f>IF('申請者リスト'!O231=0,"",'申請者リスト'!O231)</f>
      </c>
      <c r="P416" s="56"/>
    </row>
    <row r="417" spans="1:16" ht="46.5" customHeight="1">
      <c r="A417" s="6">
        <v>4</v>
      </c>
      <c r="B417" s="115">
        <f t="shared" si="15"/>
      </c>
      <c r="C417" s="42">
        <f>IF('申請者リスト'!D232="","",'申請者リスト'!D232)</f>
      </c>
      <c r="D417" s="111">
        <f>IF('申請者リスト'!C232="","",'申請者リスト'!C232)</f>
      </c>
      <c r="E417" s="42">
        <f>IF('申請者リスト'!B232="","",'申請者リスト'!B232)</f>
      </c>
      <c r="F417" s="44">
        <f>IF('申請者リスト'!H232="","",'申請者リスト'!H232)</f>
      </c>
      <c r="G417" s="5" t="s">
        <v>24</v>
      </c>
      <c r="H417" s="3">
        <f>IF('申請者リスト'!I232="","",'申請者リスト'!I232)</f>
      </c>
      <c r="I417" s="5" t="s">
        <v>24</v>
      </c>
      <c r="J417" s="4">
        <f>IF('申請者リスト'!J232="","",'申請者リスト'!J232)</f>
      </c>
      <c r="K417" s="42">
        <f>IF('申請者リスト'!K232="","",'申請者リスト'!K232)</f>
      </c>
      <c r="L417" s="42">
        <f>IF('申請者リスト'!L232="","",'申請者リスト'!L232)</f>
      </c>
      <c r="M417" s="42">
        <f>IF('申請者リスト'!M232="","",'申請者リスト'!M232)</f>
      </c>
      <c r="N417" s="42">
        <f>IF('申請者リスト'!N232="","",'申請者リスト'!N232)</f>
      </c>
      <c r="O417" s="42">
        <f>IF('申請者リスト'!O232=0,"",'申請者リスト'!O232)</f>
      </c>
      <c r="P417" s="56"/>
    </row>
    <row r="418" spans="1:16" ht="46.5" customHeight="1">
      <c r="A418" s="6">
        <v>5</v>
      </c>
      <c r="B418" s="115">
        <f t="shared" si="15"/>
      </c>
      <c r="C418" s="42">
        <f>IF('申請者リスト'!D233="","",'申請者リスト'!D233)</f>
      </c>
      <c r="D418" s="111">
        <f>IF('申請者リスト'!C233="","",'申請者リスト'!C233)</f>
      </c>
      <c r="E418" s="42">
        <f>IF('申請者リスト'!B233="","",'申請者リスト'!B233)</f>
      </c>
      <c r="F418" s="44">
        <f>IF('申請者リスト'!H233="","",'申請者リスト'!H233)</f>
      </c>
      <c r="G418" s="5" t="s">
        <v>24</v>
      </c>
      <c r="H418" s="3">
        <f>IF('申請者リスト'!I233="","",'申請者リスト'!I233)</f>
      </c>
      <c r="I418" s="5" t="s">
        <v>24</v>
      </c>
      <c r="J418" s="4">
        <f>IF('申請者リスト'!J233="","",'申請者リスト'!J233)</f>
      </c>
      <c r="K418" s="42">
        <f>IF('申請者リスト'!K233="","",'申請者リスト'!K233)</f>
      </c>
      <c r="L418" s="42">
        <f>IF('申請者リスト'!L233="","",'申請者リスト'!L233)</f>
      </c>
      <c r="M418" s="42">
        <f>IF('申請者リスト'!M233="","",'申請者リスト'!M233)</f>
      </c>
      <c r="N418" s="42">
        <f>IF('申請者リスト'!N233="","",'申請者リスト'!N233)</f>
      </c>
      <c r="O418" s="42">
        <f>IF('申請者リスト'!O233=0,"",'申請者リスト'!O233)</f>
      </c>
      <c r="P418" s="56"/>
    </row>
    <row r="419" spans="1:16" ht="46.5" customHeight="1">
      <c r="A419" s="6">
        <v>6</v>
      </c>
      <c r="B419" s="115">
        <f t="shared" si="15"/>
      </c>
      <c r="C419" s="42">
        <f>IF('申請者リスト'!D234="","",'申請者リスト'!D234)</f>
      </c>
      <c r="D419" s="111">
        <f>IF('申請者リスト'!C234="","",'申請者リスト'!C234)</f>
      </c>
      <c r="E419" s="42">
        <f>IF('申請者リスト'!B234="","",'申請者リスト'!B234)</f>
      </c>
      <c r="F419" s="44">
        <f>IF('申請者リスト'!H234="","",'申請者リスト'!H234)</f>
      </c>
      <c r="G419" s="5" t="s">
        <v>24</v>
      </c>
      <c r="H419" s="3">
        <f>IF('申請者リスト'!I234="","",'申請者リスト'!I234)</f>
      </c>
      <c r="I419" s="5" t="s">
        <v>24</v>
      </c>
      <c r="J419" s="4">
        <f>IF('申請者リスト'!J234="","",'申請者リスト'!J234)</f>
      </c>
      <c r="K419" s="42">
        <f>IF('申請者リスト'!K234="","",'申請者リスト'!K234)</f>
      </c>
      <c r="L419" s="42">
        <f>IF('申請者リスト'!L234="","",'申請者リスト'!L234)</f>
      </c>
      <c r="M419" s="42">
        <f>IF('申請者リスト'!M234="","",'申請者リスト'!M234)</f>
      </c>
      <c r="N419" s="42">
        <f>IF('申請者リスト'!N234="","",'申請者リスト'!N234)</f>
      </c>
      <c r="O419" s="42">
        <f>IF('申請者リスト'!O234=0,"",'申請者リスト'!O234)</f>
      </c>
      <c r="P419" s="56"/>
    </row>
    <row r="420" spans="1:16" ht="46.5" customHeight="1">
      <c r="A420" s="6">
        <v>7</v>
      </c>
      <c r="B420" s="115">
        <f t="shared" si="15"/>
      </c>
      <c r="C420" s="42">
        <f>IF('申請者リスト'!D235="","",'申請者リスト'!D235)</f>
      </c>
      <c r="D420" s="111">
        <f>IF('申請者リスト'!C235="","",'申請者リスト'!C235)</f>
      </c>
      <c r="E420" s="42">
        <f>IF('申請者リスト'!B235="","",'申請者リスト'!B235)</f>
      </c>
      <c r="F420" s="44">
        <f>IF('申請者リスト'!H235="","",'申請者リスト'!H235)</f>
      </c>
      <c r="G420" s="5" t="s">
        <v>24</v>
      </c>
      <c r="H420" s="3">
        <f>IF('申請者リスト'!I235="","",'申請者リスト'!I235)</f>
      </c>
      <c r="I420" s="5" t="s">
        <v>24</v>
      </c>
      <c r="J420" s="4">
        <f>IF('申請者リスト'!J235="","",'申請者リスト'!J235)</f>
      </c>
      <c r="K420" s="42">
        <f>IF('申請者リスト'!K235="","",'申請者リスト'!K235)</f>
      </c>
      <c r="L420" s="42">
        <f>IF('申請者リスト'!L235="","",'申請者リスト'!L235)</f>
      </c>
      <c r="M420" s="42">
        <f>IF('申請者リスト'!M235="","",'申請者リスト'!M235)</f>
      </c>
      <c r="N420" s="42">
        <f>IF('申請者リスト'!N235="","",'申請者リスト'!N235)</f>
      </c>
      <c r="O420" s="42">
        <f>IF('申請者リスト'!O235=0,"",'申請者リスト'!O235)</f>
      </c>
      <c r="P420" s="56"/>
    </row>
    <row r="421" spans="1:16" ht="46.5" customHeight="1">
      <c r="A421" s="6">
        <v>8</v>
      </c>
      <c r="B421" s="115">
        <f t="shared" si="15"/>
      </c>
      <c r="C421" s="42">
        <f>IF('申請者リスト'!D236="","",'申請者リスト'!D236)</f>
      </c>
      <c r="D421" s="111">
        <f>IF('申請者リスト'!C236="","",'申請者リスト'!C236)</f>
      </c>
      <c r="E421" s="42">
        <f>IF('申請者リスト'!B236="","",'申請者リスト'!B236)</f>
      </c>
      <c r="F421" s="44">
        <f>IF('申請者リスト'!H236="","",'申請者リスト'!H236)</f>
      </c>
      <c r="G421" s="5" t="s">
        <v>24</v>
      </c>
      <c r="H421" s="3">
        <f>IF('申請者リスト'!I236="","",'申請者リスト'!I236)</f>
      </c>
      <c r="I421" s="5" t="s">
        <v>24</v>
      </c>
      <c r="J421" s="4">
        <f>IF('申請者リスト'!J236="","",'申請者リスト'!J236)</f>
      </c>
      <c r="K421" s="42">
        <f>IF('申請者リスト'!K236="","",'申請者リスト'!K236)</f>
      </c>
      <c r="L421" s="42">
        <f>IF('申請者リスト'!L236="","",'申請者リスト'!L236)</f>
      </c>
      <c r="M421" s="42">
        <f>IF('申請者リスト'!M236="","",'申請者リスト'!M236)</f>
      </c>
      <c r="N421" s="42">
        <f>IF('申請者リスト'!N236="","",'申請者リスト'!N236)</f>
      </c>
      <c r="O421" s="42">
        <f>IF('申請者リスト'!O236=0,"",'申請者リスト'!O236)</f>
      </c>
      <c r="P421" s="56"/>
    </row>
    <row r="422" spans="1:16" ht="46.5" customHeight="1">
      <c r="A422" s="6">
        <v>9</v>
      </c>
      <c r="B422" s="115">
        <f t="shared" si="15"/>
      </c>
      <c r="C422" s="42">
        <f>IF('申請者リスト'!D237="","",'申請者リスト'!D237)</f>
      </c>
      <c r="D422" s="111">
        <f>IF('申請者リスト'!C237="","",'申請者リスト'!C237)</f>
      </c>
      <c r="E422" s="42">
        <f>IF('申請者リスト'!B237="","",'申請者リスト'!B237)</f>
      </c>
      <c r="F422" s="44">
        <f>IF('申請者リスト'!H237="","",'申請者リスト'!H237)</f>
      </c>
      <c r="G422" s="5" t="s">
        <v>24</v>
      </c>
      <c r="H422" s="3">
        <f>IF('申請者リスト'!I237="","",'申請者リスト'!I237)</f>
      </c>
      <c r="I422" s="5" t="s">
        <v>24</v>
      </c>
      <c r="J422" s="4">
        <f>IF('申請者リスト'!J237="","",'申請者リスト'!J237)</f>
      </c>
      <c r="K422" s="42">
        <f>IF('申請者リスト'!K237="","",'申請者リスト'!K237)</f>
      </c>
      <c r="L422" s="42">
        <f>IF('申請者リスト'!L237="","",'申請者リスト'!L237)</f>
      </c>
      <c r="M422" s="42">
        <f>IF('申請者リスト'!M237="","",'申請者リスト'!M237)</f>
      </c>
      <c r="N422" s="42">
        <f>IF('申請者リスト'!N237="","",'申請者リスト'!N237)</f>
      </c>
      <c r="O422" s="42">
        <f>IF('申請者リスト'!O237=0,"",'申請者リスト'!O237)</f>
      </c>
      <c r="P422" s="56"/>
    </row>
    <row r="423" spans="1:16" ht="46.5" customHeight="1">
      <c r="A423" s="6">
        <v>10</v>
      </c>
      <c r="B423" s="115">
        <f t="shared" si="15"/>
      </c>
      <c r="C423" s="42">
        <f>IF('申請者リスト'!D238="","",'申請者リスト'!D238)</f>
      </c>
      <c r="D423" s="111">
        <f>IF('申請者リスト'!C238="","",'申請者リスト'!C238)</f>
      </c>
      <c r="E423" s="42">
        <f>IF('申請者リスト'!B238="","",'申請者リスト'!B238)</f>
      </c>
      <c r="F423" s="44">
        <f>IF('申請者リスト'!H238="","",'申請者リスト'!H238)</f>
      </c>
      <c r="G423" s="5" t="s">
        <v>24</v>
      </c>
      <c r="H423" s="3">
        <f>IF('申請者リスト'!I238="","",'申請者リスト'!I238)</f>
      </c>
      <c r="I423" s="5" t="s">
        <v>24</v>
      </c>
      <c r="J423" s="4">
        <f>IF('申請者リスト'!J238="","",'申請者リスト'!J238)</f>
      </c>
      <c r="K423" s="42">
        <f>IF('申請者リスト'!K238="","",'申請者リスト'!K238)</f>
      </c>
      <c r="L423" s="42">
        <f>IF('申請者リスト'!L238="","",'申請者リスト'!L238)</f>
      </c>
      <c r="M423" s="42">
        <f>IF('申請者リスト'!M238="","",'申請者リスト'!M238)</f>
      </c>
      <c r="N423" s="42">
        <f>IF('申請者リスト'!N238="","",'申請者リスト'!N238)</f>
      </c>
      <c r="O423" s="42">
        <f>IF('申請者リスト'!O238=0,"",'申請者リスト'!O238)</f>
      </c>
      <c r="P423" s="56"/>
    </row>
    <row r="424" spans="1:16" ht="46.5" customHeight="1">
      <c r="A424" s="6">
        <v>11</v>
      </c>
      <c r="B424" s="115">
        <f t="shared" si="15"/>
      </c>
      <c r="C424" s="42">
        <f>IF('申請者リスト'!D239="","",'申請者リスト'!D239)</f>
      </c>
      <c r="D424" s="111">
        <f>IF('申請者リスト'!C239="","",'申請者リスト'!C239)</f>
      </c>
      <c r="E424" s="42">
        <f>IF('申請者リスト'!B239="","",'申請者リスト'!B239)</f>
      </c>
      <c r="F424" s="44">
        <f>IF('申請者リスト'!H239="","",'申請者リスト'!H239)</f>
      </c>
      <c r="G424" s="5" t="s">
        <v>24</v>
      </c>
      <c r="H424" s="3">
        <f>IF('申請者リスト'!I239="","",'申請者リスト'!I239)</f>
      </c>
      <c r="I424" s="5" t="s">
        <v>24</v>
      </c>
      <c r="J424" s="4">
        <f>IF('申請者リスト'!J239="","",'申請者リスト'!J239)</f>
      </c>
      <c r="K424" s="42">
        <f>IF('申請者リスト'!K239="","",'申請者リスト'!K239)</f>
      </c>
      <c r="L424" s="42">
        <f>IF('申請者リスト'!L239="","",'申請者リスト'!L239)</f>
      </c>
      <c r="M424" s="42">
        <f>IF('申請者リスト'!M239="","",'申請者リスト'!M239)</f>
      </c>
      <c r="N424" s="42">
        <f>IF('申請者リスト'!N239="","",'申請者リスト'!N239)</f>
      </c>
      <c r="O424" s="42">
        <f>IF('申請者リスト'!O239=0,"",'申請者リスト'!O239)</f>
      </c>
      <c r="P424" s="56"/>
    </row>
    <row r="425" spans="1:16" ht="46.5" customHeight="1">
      <c r="A425" s="6">
        <v>12</v>
      </c>
      <c r="B425" s="115">
        <f t="shared" si="15"/>
      </c>
      <c r="C425" s="42">
        <f>IF('申請者リスト'!D240="","",'申請者リスト'!D240)</f>
      </c>
      <c r="D425" s="111">
        <f>IF('申請者リスト'!C240="","",'申請者リスト'!C240)</f>
      </c>
      <c r="E425" s="42">
        <f>IF('申請者リスト'!B240="","",'申請者リスト'!B240)</f>
      </c>
      <c r="F425" s="44">
        <f>IF('申請者リスト'!H240="","",'申請者リスト'!H240)</f>
      </c>
      <c r="G425" s="5" t="s">
        <v>24</v>
      </c>
      <c r="H425" s="3">
        <f>IF('申請者リスト'!I240="","",'申請者リスト'!I240)</f>
      </c>
      <c r="I425" s="5" t="s">
        <v>24</v>
      </c>
      <c r="J425" s="4">
        <f>IF('申請者リスト'!J240="","",'申請者リスト'!J240)</f>
      </c>
      <c r="K425" s="42">
        <f>IF('申請者リスト'!K240="","",'申請者リスト'!K240)</f>
      </c>
      <c r="L425" s="42">
        <f>IF('申請者リスト'!L240="","",'申請者リスト'!L240)</f>
      </c>
      <c r="M425" s="42">
        <f>IF('申請者リスト'!M240="","",'申請者リスト'!M240)</f>
      </c>
      <c r="N425" s="42">
        <f>IF('申請者リスト'!N240="","",'申請者リスト'!N240)</f>
      </c>
      <c r="O425" s="42">
        <f>IF('申請者リスト'!O240=0,"",'申請者リスト'!O240)</f>
      </c>
      <c r="P425" s="56"/>
    </row>
    <row r="426" spans="1:16" ht="46.5" customHeight="1">
      <c r="A426" s="6">
        <v>13</v>
      </c>
      <c r="B426" s="115">
        <f t="shared" si="15"/>
      </c>
      <c r="C426" s="42">
        <f>IF('申請者リスト'!D241="","",'申請者リスト'!D241)</f>
      </c>
      <c r="D426" s="111">
        <f>IF('申請者リスト'!C241="","",'申請者リスト'!C241)</f>
      </c>
      <c r="E426" s="42">
        <f>IF('申請者リスト'!B241="","",'申請者リスト'!B241)</f>
      </c>
      <c r="F426" s="44">
        <f>IF('申請者リスト'!H241="","",'申請者リスト'!H241)</f>
      </c>
      <c r="G426" s="5" t="s">
        <v>24</v>
      </c>
      <c r="H426" s="3">
        <f>IF('申請者リスト'!I241="","",'申請者リスト'!I241)</f>
      </c>
      <c r="I426" s="5" t="s">
        <v>24</v>
      </c>
      <c r="J426" s="4">
        <f>IF('申請者リスト'!J241="","",'申請者リスト'!J241)</f>
      </c>
      <c r="K426" s="42">
        <f>IF('申請者リスト'!K241="","",'申請者リスト'!K241)</f>
      </c>
      <c r="L426" s="42">
        <f>IF('申請者リスト'!L241="","",'申請者リスト'!L241)</f>
      </c>
      <c r="M426" s="42">
        <f>IF('申請者リスト'!M241="","",'申請者リスト'!M241)</f>
      </c>
      <c r="N426" s="42">
        <f>IF('申請者リスト'!N241="","",'申請者リスト'!N241)</f>
      </c>
      <c r="O426" s="42">
        <f>IF('申請者リスト'!O241=0,"",'申請者リスト'!O241)</f>
      </c>
      <c r="P426" s="56"/>
    </row>
    <row r="427" spans="1:16" ht="46.5" customHeight="1">
      <c r="A427" s="6">
        <v>14</v>
      </c>
      <c r="B427" s="115">
        <f t="shared" si="15"/>
      </c>
      <c r="C427" s="42">
        <f>IF('申請者リスト'!D242="","",'申請者リスト'!D242)</f>
      </c>
      <c r="D427" s="111">
        <f>IF('申請者リスト'!C242="","",'申請者リスト'!C242)</f>
      </c>
      <c r="E427" s="42">
        <f>IF('申請者リスト'!B242="","",'申請者リスト'!B242)</f>
      </c>
      <c r="F427" s="44">
        <f>IF('申請者リスト'!H242="","",'申請者リスト'!H242)</f>
      </c>
      <c r="G427" s="5" t="s">
        <v>24</v>
      </c>
      <c r="H427" s="3">
        <f>IF('申請者リスト'!I242="","",'申請者リスト'!I242)</f>
      </c>
      <c r="I427" s="5" t="s">
        <v>24</v>
      </c>
      <c r="J427" s="4">
        <f>IF('申請者リスト'!J242="","",'申請者リスト'!J242)</f>
      </c>
      <c r="K427" s="42">
        <f>IF('申請者リスト'!K242="","",'申請者リスト'!K242)</f>
      </c>
      <c r="L427" s="42">
        <f>IF('申請者リスト'!L242="","",'申請者リスト'!L242)</f>
      </c>
      <c r="M427" s="42">
        <f>IF('申請者リスト'!M242="","",'申請者リスト'!M242)</f>
      </c>
      <c r="N427" s="42">
        <f>IF('申請者リスト'!N242="","",'申請者リスト'!N242)</f>
      </c>
      <c r="O427" s="42">
        <f>IF('申請者リスト'!O242=0,"",'申請者リスト'!O242)</f>
      </c>
      <c r="P427" s="56"/>
    </row>
    <row r="428" spans="1:16" ht="46.5" customHeight="1">
      <c r="A428" s="6">
        <v>15</v>
      </c>
      <c r="B428" s="115">
        <f t="shared" si="15"/>
      </c>
      <c r="C428" s="42">
        <f>IF('申請者リスト'!D243="","",'申請者リスト'!D243)</f>
      </c>
      <c r="D428" s="111">
        <f>IF('申請者リスト'!C243="","",'申請者リスト'!C243)</f>
      </c>
      <c r="E428" s="42">
        <f>IF('申請者リスト'!B243="","",'申請者リスト'!B243)</f>
      </c>
      <c r="F428" s="44">
        <f>IF('申請者リスト'!H243="","",'申請者リスト'!H243)</f>
      </c>
      <c r="G428" s="5" t="s">
        <v>24</v>
      </c>
      <c r="H428" s="3">
        <f>IF('申請者リスト'!I243="","",'申請者リスト'!I243)</f>
      </c>
      <c r="I428" s="5" t="s">
        <v>24</v>
      </c>
      <c r="J428" s="4">
        <f>IF('申請者リスト'!J243="","",'申請者リスト'!J243)</f>
      </c>
      <c r="K428" s="42">
        <f>IF('申請者リスト'!K243="","",'申請者リスト'!K243)</f>
      </c>
      <c r="L428" s="42">
        <f>IF('申請者リスト'!L243="","",'申請者リスト'!L243)</f>
      </c>
      <c r="M428" s="42">
        <f>IF('申請者リスト'!M243="","",'申請者リスト'!M243)</f>
      </c>
      <c r="N428" s="42">
        <f>IF('申請者リスト'!N243="","",'申請者リスト'!N243)</f>
      </c>
      <c r="O428" s="42">
        <f>IF('申請者リスト'!O243=0,"",'申請者リスト'!O243)</f>
      </c>
      <c r="P428" s="56"/>
    </row>
    <row r="429" spans="2:16" ht="13.5" customHeight="1">
      <c r="B429" s="16" t="str">
        <f>B24</f>
        <v>※１　学科の欄には、大学科名を記入する。</v>
      </c>
      <c r="C429" s="2"/>
      <c r="D429" s="119"/>
      <c r="E429" s="2"/>
      <c r="F429" s="2"/>
      <c r="G429" s="2"/>
      <c r="H429" s="2"/>
      <c r="I429" s="2"/>
      <c r="J429" s="2"/>
      <c r="K429" s="2"/>
      <c r="L429" s="2"/>
      <c r="M429" s="2"/>
      <c r="N429" s="2"/>
      <c r="O429" s="2"/>
      <c r="P429" s="2"/>
    </row>
    <row r="430" spans="2:16" ht="13.5" customHeight="1">
      <c r="B430" s="16" t="str">
        <f>B25</f>
        <v>※２　資格・試験等ランクの欄には、取得個数を記入する。</v>
      </c>
      <c r="C430" s="2"/>
      <c r="D430" s="119"/>
      <c r="E430" s="2"/>
      <c r="F430" s="2"/>
      <c r="G430" s="2"/>
      <c r="H430" s="2"/>
      <c r="I430" s="2"/>
      <c r="J430" s="2"/>
      <c r="K430" s="2"/>
      <c r="L430" s="2"/>
      <c r="M430" s="2"/>
      <c r="N430" s="2"/>
      <c r="O430" s="2"/>
      <c r="P430" s="2"/>
    </row>
    <row r="431" spans="2:16" ht="13.5" customHeight="1">
      <c r="B431" s="16" t="str">
        <f>B26</f>
        <v>※３　得点合計欄には、得点の合計を記入する。</v>
      </c>
      <c r="C431" s="2"/>
      <c r="D431" s="119"/>
      <c r="E431" s="2"/>
      <c r="F431" s="2"/>
      <c r="G431" s="2"/>
      <c r="H431" s="2"/>
      <c r="I431" s="2"/>
      <c r="J431" s="2"/>
      <c r="K431" s="2"/>
      <c r="L431" s="2"/>
      <c r="M431" s="2"/>
      <c r="N431" s="2"/>
      <c r="O431" s="2"/>
      <c r="P431" s="2"/>
    </row>
    <row r="432" spans="2:16" ht="13.5" customHeight="1">
      <c r="B432" s="112"/>
      <c r="C432" s="2"/>
      <c r="D432" s="119"/>
      <c r="E432" s="2"/>
      <c r="F432" s="2"/>
      <c r="G432" s="2"/>
      <c r="H432" s="2"/>
      <c r="I432" s="2"/>
      <c r="J432" s="2"/>
      <c r="K432" s="2"/>
      <c r="L432" s="2"/>
      <c r="M432" s="2"/>
      <c r="N432" s="2"/>
      <c r="O432" s="2"/>
      <c r="P432" s="2"/>
    </row>
  </sheetData>
  <sheetProtection/>
  <mergeCells count="176">
    <mergeCell ref="K384:N384"/>
    <mergeCell ref="F411:J413"/>
    <mergeCell ref="K411:N411"/>
    <mergeCell ref="O411:O413"/>
    <mergeCell ref="P411:P413"/>
    <mergeCell ref="O384:O386"/>
    <mergeCell ref="P384:P386"/>
    <mergeCell ref="I409:N409"/>
    <mergeCell ref="O357:O359"/>
    <mergeCell ref="P357:P359"/>
    <mergeCell ref="H379:I379"/>
    <mergeCell ref="B381:P381"/>
    <mergeCell ref="I382:N382"/>
    <mergeCell ref="B384:B386"/>
    <mergeCell ref="C384:C386"/>
    <mergeCell ref="D384:D386"/>
    <mergeCell ref="E384:E386"/>
    <mergeCell ref="F384:J386"/>
    <mergeCell ref="I355:N355"/>
    <mergeCell ref="B357:B359"/>
    <mergeCell ref="C357:C359"/>
    <mergeCell ref="D357:D359"/>
    <mergeCell ref="E357:E359"/>
    <mergeCell ref="F357:J359"/>
    <mergeCell ref="K357:N357"/>
    <mergeCell ref="F330:J332"/>
    <mergeCell ref="K330:N330"/>
    <mergeCell ref="O330:O332"/>
    <mergeCell ref="P330:P332"/>
    <mergeCell ref="H352:I352"/>
    <mergeCell ref="B354:P354"/>
    <mergeCell ref="B327:P327"/>
    <mergeCell ref="O303:O305"/>
    <mergeCell ref="P303:P305"/>
    <mergeCell ref="H406:I406"/>
    <mergeCell ref="B408:P408"/>
    <mergeCell ref="I328:N328"/>
    <mergeCell ref="B330:B332"/>
    <mergeCell ref="C330:C332"/>
    <mergeCell ref="D330:D332"/>
    <mergeCell ref="E330:E332"/>
    <mergeCell ref="B411:B413"/>
    <mergeCell ref="C411:C413"/>
    <mergeCell ref="D411:D413"/>
    <mergeCell ref="E411:E413"/>
    <mergeCell ref="F276:J278"/>
    <mergeCell ref="B276:B278"/>
    <mergeCell ref="C276:C278"/>
    <mergeCell ref="D276:D278"/>
    <mergeCell ref="E276:E278"/>
    <mergeCell ref="H325:I325"/>
    <mergeCell ref="H298:I298"/>
    <mergeCell ref="B300:P300"/>
    <mergeCell ref="O249:O251"/>
    <mergeCell ref="P249:P251"/>
    <mergeCell ref="H271:I271"/>
    <mergeCell ref="B273:P273"/>
    <mergeCell ref="I274:N274"/>
    <mergeCell ref="F249:J251"/>
    <mergeCell ref="K249:N249"/>
    <mergeCell ref="K276:N276"/>
    <mergeCell ref="O276:O278"/>
    <mergeCell ref="P276:P278"/>
    <mergeCell ref="O222:O224"/>
    <mergeCell ref="P222:P224"/>
    <mergeCell ref="H244:I244"/>
    <mergeCell ref="B246:P246"/>
    <mergeCell ref="I247:N247"/>
    <mergeCell ref="B249:B251"/>
    <mergeCell ref="C249:C251"/>
    <mergeCell ref="D249:D251"/>
    <mergeCell ref="E249:E251"/>
    <mergeCell ref="I220:N220"/>
    <mergeCell ref="B222:B224"/>
    <mergeCell ref="C222:C224"/>
    <mergeCell ref="D222:D224"/>
    <mergeCell ref="E222:E224"/>
    <mergeCell ref="F222:J224"/>
    <mergeCell ref="K222:N222"/>
    <mergeCell ref="F195:J197"/>
    <mergeCell ref="K195:N195"/>
    <mergeCell ref="O195:O197"/>
    <mergeCell ref="P195:P197"/>
    <mergeCell ref="H217:I217"/>
    <mergeCell ref="B219:P219"/>
    <mergeCell ref="O168:O170"/>
    <mergeCell ref="P168:P170"/>
    <mergeCell ref="H190:I190"/>
    <mergeCell ref="B192:P192"/>
    <mergeCell ref="I193:N193"/>
    <mergeCell ref="B195:B197"/>
    <mergeCell ref="C195:C197"/>
    <mergeCell ref="D195:D197"/>
    <mergeCell ref="E195:E197"/>
    <mergeCell ref="B168:B170"/>
    <mergeCell ref="C168:C170"/>
    <mergeCell ref="D168:D170"/>
    <mergeCell ref="E168:E170"/>
    <mergeCell ref="F168:J170"/>
    <mergeCell ref="K168:N168"/>
    <mergeCell ref="K141:N141"/>
    <mergeCell ref="O141:O143"/>
    <mergeCell ref="P141:P143"/>
    <mergeCell ref="H163:I163"/>
    <mergeCell ref="B165:P165"/>
    <mergeCell ref="I166:N166"/>
    <mergeCell ref="O114:O116"/>
    <mergeCell ref="P114:P116"/>
    <mergeCell ref="H136:I136"/>
    <mergeCell ref="B138:P138"/>
    <mergeCell ref="I139:N139"/>
    <mergeCell ref="B141:B143"/>
    <mergeCell ref="C141:C143"/>
    <mergeCell ref="D141:D143"/>
    <mergeCell ref="E141:E143"/>
    <mergeCell ref="F141:J143"/>
    <mergeCell ref="P87:P89"/>
    <mergeCell ref="H109:I109"/>
    <mergeCell ref="B111:P111"/>
    <mergeCell ref="I112:N112"/>
    <mergeCell ref="B114:B116"/>
    <mergeCell ref="C114:C116"/>
    <mergeCell ref="D114:D116"/>
    <mergeCell ref="E114:E116"/>
    <mergeCell ref="F114:J116"/>
    <mergeCell ref="K114:N114"/>
    <mergeCell ref="H82:I82"/>
    <mergeCell ref="B84:P84"/>
    <mergeCell ref="I85:N85"/>
    <mergeCell ref="B87:B89"/>
    <mergeCell ref="C87:C89"/>
    <mergeCell ref="D87:D89"/>
    <mergeCell ref="E87:E89"/>
    <mergeCell ref="F87:J89"/>
    <mergeCell ref="K87:N87"/>
    <mergeCell ref="O87:O89"/>
    <mergeCell ref="B57:P57"/>
    <mergeCell ref="I58:N58"/>
    <mergeCell ref="B60:B62"/>
    <mergeCell ref="C60:C62"/>
    <mergeCell ref="D60:D62"/>
    <mergeCell ref="E60:E62"/>
    <mergeCell ref="F60:J62"/>
    <mergeCell ref="K60:N60"/>
    <mergeCell ref="O60:O62"/>
    <mergeCell ref="P60:P62"/>
    <mergeCell ref="O33:O35"/>
    <mergeCell ref="P33:P35"/>
    <mergeCell ref="I301:N301"/>
    <mergeCell ref="B303:B305"/>
    <mergeCell ref="C303:C305"/>
    <mergeCell ref="D303:D305"/>
    <mergeCell ref="E303:E305"/>
    <mergeCell ref="F303:J305"/>
    <mergeCell ref="K303:N303"/>
    <mergeCell ref="H55:I55"/>
    <mergeCell ref="K6:N6"/>
    <mergeCell ref="O6:O8"/>
    <mergeCell ref="C6:C8"/>
    <mergeCell ref="I31:N31"/>
    <mergeCell ref="B33:B35"/>
    <mergeCell ref="C33:C35"/>
    <mergeCell ref="D33:D35"/>
    <mergeCell ref="E33:E35"/>
    <mergeCell ref="F33:J35"/>
    <mergeCell ref="K33:N33"/>
    <mergeCell ref="D6:D8"/>
    <mergeCell ref="H1:I1"/>
    <mergeCell ref="H28:I28"/>
    <mergeCell ref="B30:P30"/>
    <mergeCell ref="I4:N4"/>
    <mergeCell ref="B3:P3"/>
    <mergeCell ref="P6:P8"/>
    <mergeCell ref="B6:B8"/>
    <mergeCell ref="E6:E8"/>
    <mergeCell ref="F6:J8"/>
  </mergeCells>
  <printOptions/>
  <pageMargins left="0.7086614173228347" right="0.5118110236220472" top="0.4724409448818898" bottom="0.2755905511811024"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23"/>
  <sheetViews>
    <sheetView zoomScalePageLayoutView="0" workbookViewId="0" topLeftCell="A1">
      <selection activeCell="A1" sqref="A1"/>
    </sheetView>
  </sheetViews>
  <sheetFormatPr defaultColWidth="9.00390625" defaultRowHeight="13.5"/>
  <cols>
    <col min="1" max="1" width="4.875" style="65" customWidth="1"/>
    <col min="2" max="2" width="13.875" style="29" customWidth="1"/>
    <col min="3" max="4" width="4.125" style="29" customWidth="1"/>
    <col min="5" max="5" width="15.625" style="29" customWidth="1"/>
    <col min="6" max="6" width="4.625" style="29" customWidth="1"/>
    <col min="7" max="7" width="2.125" style="29" customWidth="1"/>
    <col min="8" max="8" width="4.625" style="29" customWidth="1"/>
    <col min="9" max="9" width="2.125" style="29" customWidth="1"/>
    <col min="10" max="10" width="4.625" style="29" customWidth="1"/>
    <col min="11" max="14" width="4.25390625" style="29" customWidth="1"/>
    <col min="15" max="15" width="8.25390625" style="29" customWidth="1"/>
    <col min="16" max="16" width="10.00390625" style="29" customWidth="1"/>
    <col min="17" max="16384" width="9.00390625" style="29" customWidth="1"/>
  </cols>
  <sheetData>
    <row r="1" ht="14.25">
      <c r="B1" s="29" t="s">
        <v>68</v>
      </c>
    </row>
    <row r="2" spans="7:16" ht="14.25">
      <c r="G2" s="87"/>
      <c r="H2" s="181" t="s">
        <v>146</v>
      </c>
      <c r="I2" s="181"/>
      <c r="J2" s="30"/>
      <c r="K2" s="87" t="s">
        <v>51</v>
      </c>
      <c r="L2" s="87"/>
      <c r="M2" s="28"/>
      <c r="N2" s="87" t="s">
        <v>124</v>
      </c>
      <c r="O2" s="28">
        <v>1</v>
      </c>
      <c r="P2" s="87" t="s">
        <v>52</v>
      </c>
    </row>
    <row r="3" ht="8.25" customHeight="1"/>
    <row r="4" spans="2:16" ht="14.25">
      <c r="B4" s="166" t="s">
        <v>69</v>
      </c>
      <c r="C4" s="166"/>
      <c r="D4" s="166"/>
      <c r="E4" s="166"/>
      <c r="F4" s="166"/>
      <c r="G4" s="166"/>
      <c r="H4" s="166"/>
      <c r="I4" s="166"/>
      <c r="J4" s="166"/>
      <c r="K4" s="166"/>
      <c r="L4" s="166"/>
      <c r="M4" s="166"/>
      <c r="N4" s="166"/>
      <c r="O4" s="166"/>
      <c r="P4" s="166"/>
    </row>
    <row r="5" ht="7.5" customHeight="1"/>
    <row r="6" spans="6:15" ht="14.25">
      <c r="F6" s="29" t="s">
        <v>55</v>
      </c>
      <c r="I6" s="162"/>
      <c r="J6" s="162"/>
      <c r="K6" s="162"/>
      <c r="L6" s="162"/>
      <c r="M6" s="162"/>
      <c r="N6" s="162"/>
      <c r="O6" s="29" t="s">
        <v>115</v>
      </c>
    </row>
    <row r="7" ht="7.5" customHeight="1"/>
    <row r="8" spans="6:16" ht="14.25">
      <c r="F8" s="29" t="s">
        <v>144</v>
      </c>
      <c r="K8" s="83"/>
      <c r="L8" s="29" t="s">
        <v>16</v>
      </c>
      <c r="M8" s="83"/>
      <c r="N8" s="75" t="s">
        <v>56</v>
      </c>
      <c r="O8" s="83"/>
      <c r="P8" s="29" t="s">
        <v>57</v>
      </c>
    </row>
    <row r="9" ht="7.5" customHeight="1"/>
    <row r="10" spans="2:16" ht="15.75" customHeight="1">
      <c r="B10" s="168" t="s">
        <v>70</v>
      </c>
      <c r="C10" s="151" t="s">
        <v>122</v>
      </c>
      <c r="D10" s="151" t="s">
        <v>123</v>
      </c>
      <c r="E10" s="182" t="s">
        <v>9</v>
      </c>
      <c r="F10" s="182" t="s">
        <v>126</v>
      </c>
      <c r="G10" s="182"/>
      <c r="H10" s="182"/>
      <c r="I10" s="182"/>
      <c r="J10" s="182"/>
      <c r="K10" s="182" t="s">
        <v>71</v>
      </c>
      <c r="L10" s="182"/>
      <c r="M10" s="182"/>
      <c r="N10" s="182"/>
      <c r="O10" s="182"/>
      <c r="P10" s="182" t="s">
        <v>11</v>
      </c>
    </row>
    <row r="11" spans="2:16" ht="15.75" customHeight="1">
      <c r="B11" s="168"/>
      <c r="C11" s="151"/>
      <c r="D11" s="151"/>
      <c r="E11" s="182"/>
      <c r="F11" s="182"/>
      <c r="G11" s="182"/>
      <c r="H11" s="182"/>
      <c r="I11" s="182"/>
      <c r="J11" s="182"/>
      <c r="K11" s="182"/>
      <c r="L11" s="182"/>
      <c r="M11" s="182"/>
      <c r="N11" s="182"/>
      <c r="O11" s="182"/>
      <c r="P11" s="182"/>
    </row>
    <row r="12" spans="2:16" ht="15.75" customHeight="1">
      <c r="B12" s="168"/>
      <c r="C12" s="151"/>
      <c r="D12" s="151"/>
      <c r="E12" s="182"/>
      <c r="F12" s="182"/>
      <c r="G12" s="182"/>
      <c r="H12" s="182"/>
      <c r="I12" s="182"/>
      <c r="J12" s="182"/>
      <c r="K12" s="182"/>
      <c r="L12" s="182"/>
      <c r="M12" s="182"/>
      <c r="N12" s="182"/>
      <c r="O12" s="182"/>
      <c r="P12" s="182"/>
    </row>
    <row r="13" spans="1:16" ht="74.25" customHeight="1">
      <c r="A13" s="65">
        <v>1</v>
      </c>
      <c r="B13" s="49"/>
      <c r="C13" s="48">
        <f>IF('様式５'!A22="","",'様式５'!A22)</f>
      </c>
      <c r="D13" s="50">
        <f>IF('様式５'!B22="","",'様式５'!B22)</f>
      </c>
      <c r="E13" s="48">
        <f>IF('様式５'!C22="","",'様式５'!C22)</f>
      </c>
      <c r="F13" s="52">
        <f>IF('様式５'!D22="","",'様式５'!D22)</f>
      </c>
      <c r="G13" s="53" t="s">
        <v>72</v>
      </c>
      <c r="H13" s="54">
        <f>IF('様式５'!F22="","",'様式５'!F22)</f>
      </c>
      <c r="I13" s="53" t="s">
        <v>72</v>
      </c>
      <c r="J13" s="55">
        <f>IF('様式５'!H22="","",'様式５'!H22)</f>
      </c>
      <c r="K13" s="168">
        <f>IF('様式５'!I22="","",'様式５'!I22)</f>
      </c>
      <c r="L13" s="168"/>
      <c r="M13" s="168"/>
      <c r="N13" s="168"/>
      <c r="O13" s="168"/>
      <c r="P13" s="51"/>
    </row>
    <row r="14" spans="1:16" ht="74.25" customHeight="1">
      <c r="A14" s="65">
        <v>2</v>
      </c>
      <c r="B14" s="49"/>
      <c r="C14" s="48">
        <f>IF('様式５'!A23="","",'様式５'!A23)</f>
      </c>
      <c r="D14" s="48">
        <f>IF('様式５'!B23="","",'様式５'!B23)</f>
      </c>
      <c r="E14" s="48">
        <f>IF('様式５'!C23="","",'様式５'!C23)</f>
      </c>
      <c r="F14" s="52">
        <f>IF('様式５'!D23="","",'様式５'!D23)</f>
      </c>
      <c r="G14" s="53" t="s">
        <v>72</v>
      </c>
      <c r="H14" s="54">
        <f>IF('様式５'!F23="","",'様式５'!F23)</f>
      </c>
      <c r="I14" s="53" t="s">
        <v>72</v>
      </c>
      <c r="J14" s="55">
        <f>IF('様式５'!H23="","",'様式５'!H23)</f>
      </c>
      <c r="K14" s="168">
        <f>IF('様式５'!I23="","",'様式５'!I23)</f>
      </c>
      <c r="L14" s="168"/>
      <c r="M14" s="168"/>
      <c r="N14" s="168"/>
      <c r="O14" s="168"/>
      <c r="P14" s="51"/>
    </row>
    <row r="15" spans="1:16" ht="74.25" customHeight="1">
      <c r="A15" s="65">
        <v>3</v>
      </c>
      <c r="B15" s="49"/>
      <c r="C15" s="48">
        <f>IF('様式５'!A24="","",'様式５'!A24)</f>
      </c>
      <c r="D15" s="48">
        <f>IF('様式５'!B24="","",'様式５'!B24)</f>
      </c>
      <c r="E15" s="48">
        <f>IF('様式５'!C24="","",'様式５'!C24)</f>
      </c>
      <c r="F15" s="52">
        <f>IF('様式５'!D24="","",'様式５'!D24)</f>
      </c>
      <c r="G15" s="53" t="s">
        <v>72</v>
      </c>
      <c r="H15" s="54">
        <f>IF('様式５'!F24="","",'様式５'!F24)</f>
      </c>
      <c r="I15" s="53" t="s">
        <v>72</v>
      </c>
      <c r="J15" s="55">
        <f>IF('様式５'!H24="","",'様式５'!H24)</f>
      </c>
      <c r="K15" s="168">
        <f>IF('様式５'!I24="","",'様式５'!I24)</f>
      </c>
      <c r="L15" s="168"/>
      <c r="M15" s="168"/>
      <c r="N15" s="168"/>
      <c r="O15" s="168"/>
      <c r="P15" s="51"/>
    </row>
    <row r="16" spans="1:16" ht="74.25" customHeight="1">
      <c r="A16" s="65">
        <v>4</v>
      </c>
      <c r="B16" s="49"/>
      <c r="C16" s="48">
        <f>IF('様式５'!A25="","",'様式５'!A25)</f>
      </c>
      <c r="D16" s="48">
        <f>IF('様式５'!B25="","",'様式５'!B25)</f>
      </c>
      <c r="E16" s="48">
        <f>IF('様式５'!C25="","",'様式５'!C25)</f>
      </c>
      <c r="F16" s="52">
        <f>IF('様式５'!D25="","",'様式５'!D25)</f>
      </c>
      <c r="G16" s="53" t="s">
        <v>72</v>
      </c>
      <c r="H16" s="54">
        <f>IF('様式５'!F25="","",'様式５'!F25)</f>
      </c>
      <c r="I16" s="53" t="s">
        <v>72</v>
      </c>
      <c r="J16" s="55">
        <f>IF('様式５'!H25="","",'様式５'!H25)</f>
      </c>
      <c r="K16" s="168">
        <f>IF('様式５'!I25="","",'様式５'!I25)</f>
      </c>
      <c r="L16" s="168"/>
      <c r="M16" s="168"/>
      <c r="N16" s="168"/>
      <c r="O16" s="168"/>
      <c r="P16" s="51"/>
    </row>
    <row r="17" spans="1:16" ht="74.25" customHeight="1">
      <c r="A17" s="65">
        <v>5</v>
      </c>
      <c r="B17" s="49"/>
      <c r="C17" s="48">
        <f>IF('様式５'!A26="","",'様式５'!A26)</f>
      </c>
      <c r="D17" s="48">
        <f>IF('様式５'!B26="","",'様式５'!B26)</f>
      </c>
      <c r="E17" s="48">
        <f>IF('様式５'!C26="","",'様式５'!C26)</f>
      </c>
      <c r="F17" s="52">
        <f>IF('様式５'!D26="","",'様式５'!D26)</f>
      </c>
      <c r="G17" s="53" t="s">
        <v>72</v>
      </c>
      <c r="H17" s="54">
        <f>IF('様式５'!F26="","",'様式５'!F26)</f>
      </c>
      <c r="I17" s="53" t="s">
        <v>72</v>
      </c>
      <c r="J17" s="55">
        <f>IF('様式５'!H26="","",'様式５'!H26)</f>
      </c>
      <c r="K17" s="168">
        <f>IF('様式５'!I26="","",'様式５'!I26)</f>
      </c>
      <c r="L17" s="168"/>
      <c r="M17" s="168"/>
      <c r="N17" s="168"/>
      <c r="O17" s="168"/>
      <c r="P17" s="51"/>
    </row>
    <row r="18" spans="2:16" ht="74.25" customHeight="1">
      <c r="B18" s="49"/>
      <c r="C18" s="48">
        <f>IF('様式５'!A27="","",'様式５'!A27)</f>
      </c>
      <c r="D18" s="48">
        <f>IF('様式５'!B27="","",'様式５'!B27)</f>
      </c>
      <c r="E18" s="48">
        <f>IF('様式５'!C27="","",'様式５'!C27)</f>
      </c>
      <c r="F18" s="52">
        <f>IF('様式５'!D27="","",'様式５'!D27)</f>
      </c>
      <c r="G18" s="53" t="s">
        <v>24</v>
      </c>
      <c r="H18" s="54">
        <f>IF('様式５'!F27="","",'様式５'!F27)</f>
      </c>
      <c r="I18" s="53" t="s">
        <v>24</v>
      </c>
      <c r="J18" s="55">
        <f>IF('様式５'!H27="","",'様式５'!H27)</f>
      </c>
      <c r="K18" s="168">
        <f>IF('様式５'!I27="","",'様式５'!I27)</f>
      </c>
      <c r="L18" s="168"/>
      <c r="M18" s="168"/>
      <c r="N18" s="168"/>
      <c r="O18" s="168"/>
      <c r="P18" s="51"/>
    </row>
    <row r="19" spans="2:16" ht="74.25" customHeight="1">
      <c r="B19" s="49"/>
      <c r="C19" s="48">
        <f>IF('様式５'!A28="","",'様式５'!A28)</f>
      </c>
      <c r="D19" s="48">
        <f>IF('様式５'!B28="","",'様式５'!B28)</f>
      </c>
      <c r="E19" s="48">
        <f>IF('様式５'!C28="","",'様式５'!C28)</f>
      </c>
      <c r="F19" s="52">
        <f>IF('様式５'!D28="","",'様式５'!D28)</f>
      </c>
      <c r="G19" s="53" t="s">
        <v>24</v>
      </c>
      <c r="H19" s="54">
        <f>IF('様式５'!F28="","",'様式５'!F28)</f>
      </c>
      <c r="I19" s="53" t="s">
        <v>24</v>
      </c>
      <c r="J19" s="55">
        <f>IF('様式５'!H28="","",'様式５'!H28)</f>
      </c>
      <c r="K19" s="168">
        <f>IF('様式５'!I28="","",'様式５'!I28)</f>
      </c>
      <c r="L19" s="168"/>
      <c r="M19" s="168"/>
      <c r="N19" s="168"/>
      <c r="O19" s="168"/>
      <c r="P19" s="51"/>
    </row>
    <row r="20" spans="1:16" ht="74.25" customHeight="1">
      <c r="A20" s="65">
        <v>6</v>
      </c>
      <c r="B20" s="49"/>
      <c r="C20" s="48">
        <f>IF('様式５'!A29="","",'様式５'!A29)</f>
      </c>
      <c r="D20" s="48">
        <f>IF('様式５'!B29="","",'様式５'!B29)</f>
      </c>
      <c r="E20" s="48">
        <f>IF('様式５'!C29="","",'様式５'!C29)</f>
      </c>
      <c r="F20" s="52">
        <f>IF('様式５'!D29="","",'様式５'!D29)</f>
      </c>
      <c r="G20" s="53" t="s">
        <v>24</v>
      </c>
      <c r="H20" s="54">
        <f>IF('様式５'!F29="","",'様式５'!F29)</f>
      </c>
      <c r="I20" s="53" t="s">
        <v>24</v>
      </c>
      <c r="J20" s="55">
        <f>IF('様式５'!H29="","",'様式５'!H29)</f>
      </c>
      <c r="K20" s="168">
        <f>IF('様式５'!I29="","",'様式５'!I29)</f>
      </c>
      <c r="L20" s="168"/>
      <c r="M20" s="168"/>
      <c r="N20" s="168"/>
      <c r="O20" s="168"/>
      <c r="P20" s="51"/>
    </row>
    <row r="21" spans="1:16" ht="74.25" customHeight="1">
      <c r="A21" s="65">
        <v>7</v>
      </c>
      <c r="B21" s="49"/>
      <c r="C21" s="48">
        <f>IF('様式５'!A30="","",'様式５'!A30)</f>
      </c>
      <c r="D21" s="48">
        <f>IF('様式５'!B30="","",'様式５'!B30)</f>
      </c>
      <c r="E21" s="48">
        <f>IF('様式５'!C30="","",'様式５'!C30)</f>
      </c>
      <c r="F21" s="52">
        <f>IF('様式５'!D30="","",'様式５'!D30)</f>
      </c>
      <c r="G21" s="53" t="s">
        <v>72</v>
      </c>
      <c r="H21" s="54">
        <f>IF('様式５'!F30="","",'様式５'!F30)</f>
      </c>
      <c r="I21" s="53" t="s">
        <v>72</v>
      </c>
      <c r="J21" s="55">
        <f>IF('様式５'!H30="","",'様式５'!H30)</f>
      </c>
      <c r="K21" s="168">
        <f>IF('様式５'!I30="","",'様式５'!I30)</f>
      </c>
      <c r="L21" s="168"/>
      <c r="M21" s="168"/>
      <c r="N21" s="168"/>
      <c r="O21" s="168"/>
      <c r="P21" s="51"/>
    </row>
    <row r="22" spans="1:16" ht="74.25" customHeight="1">
      <c r="A22" s="65">
        <v>8</v>
      </c>
      <c r="B22" s="49"/>
      <c r="C22" s="48">
        <f>IF('様式５'!A31="","",'様式５'!A31)</f>
      </c>
      <c r="D22" s="48">
        <f>IF('様式５'!B31="","",'様式５'!B31)</f>
      </c>
      <c r="E22" s="48">
        <f>IF('様式５'!C31="","",'様式５'!C31)</f>
      </c>
      <c r="F22" s="52">
        <f>IF('様式５'!D31="","",'様式５'!D31)</f>
      </c>
      <c r="G22" s="53" t="s">
        <v>72</v>
      </c>
      <c r="H22" s="54">
        <f>IF('様式５'!F31="","",'様式５'!F31)</f>
      </c>
      <c r="I22" s="53" t="s">
        <v>72</v>
      </c>
      <c r="J22" s="55">
        <f>IF('様式５'!H31="","",'様式５'!H31)</f>
      </c>
      <c r="K22" s="168">
        <f>IF('様式５'!I31="","",'様式５'!I31)</f>
      </c>
      <c r="L22" s="168"/>
      <c r="M22" s="168"/>
      <c r="N22" s="168"/>
      <c r="O22" s="168"/>
      <c r="P22" s="51"/>
    </row>
    <row r="23" ht="14.25">
      <c r="B23" s="29" t="s">
        <v>73</v>
      </c>
    </row>
  </sheetData>
  <sheetProtection/>
  <mergeCells count="20">
    <mergeCell ref="K18:O18"/>
    <mergeCell ref="C10:C12"/>
    <mergeCell ref="D10:D12"/>
    <mergeCell ref="I6:N6"/>
    <mergeCell ref="K22:O22"/>
    <mergeCell ref="K15:O15"/>
    <mergeCell ref="K16:O16"/>
    <mergeCell ref="K17:O17"/>
    <mergeCell ref="K20:O20"/>
    <mergeCell ref="K21:O21"/>
    <mergeCell ref="H2:I2"/>
    <mergeCell ref="B4:P4"/>
    <mergeCell ref="B10:B12"/>
    <mergeCell ref="E10:E12"/>
    <mergeCell ref="F10:J12"/>
    <mergeCell ref="K19:O19"/>
    <mergeCell ref="K13:O13"/>
    <mergeCell ref="K14:O14"/>
    <mergeCell ref="P10:P12"/>
    <mergeCell ref="K10:O12"/>
  </mergeCells>
  <printOptions/>
  <pageMargins left="0.7086614173228347" right="0.7086614173228347" top="0.7480314960629921" bottom="0.5511811023622047" header="0.31496062992125984" footer="0.3149606299212598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埼玉県</cp:lastModifiedBy>
  <cp:lastPrinted>2015-06-18T10:33:01Z</cp:lastPrinted>
  <dcterms:created xsi:type="dcterms:W3CDTF">2008-06-25T08:55:53Z</dcterms:created>
  <dcterms:modified xsi:type="dcterms:W3CDTF">2023-06-21T06:59:59Z</dcterms:modified>
  <cp:category/>
  <cp:version/>
  <cp:contentType/>
  <cp:contentStatus/>
</cp:coreProperties>
</file>