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１－１" sheetId="1" r:id="rId1"/>
  </sheets>
  <definedNames>
    <definedName name="_xlnm.Print_Area" localSheetId="0">'資料編１－１'!$A$1:$K$79</definedName>
  </definedNames>
  <calcPr fullCalcOnLoad="1"/>
</workbook>
</file>

<file path=xl/sharedStrings.xml><?xml version="1.0" encoding="utf-8"?>
<sst xmlns="http://schemas.openxmlformats.org/spreadsheetml/2006/main" count="109" uniqueCount="88">
  <si>
    <t>面    積</t>
  </si>
  <si>
    <t>総    数</t>
  </si>
  <si>
    <t>人口密度</t>
  </si>
  <si>
    <t>比率（％）</t>
  </si>
  <si>
    <t>増減数</t>
  </si>
  <si>
    <t>増減率</t>
  </si>
  <si>
    <t>（k㎡）</t>
  </si>
  <si>
    <t>（世帯）</t>
  </si>
  <si>
    <t>（人）</t>
  </si>
  <si>
    <t>（人／k㎡）</t>
  </si>
  <si>
    <t>面積</t>
  </si>
  <si>
    <t>人口</t>
  </si>
  <si>
    <t>（％）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</si>
  <si>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</si>
  <si>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</si>
  <si>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</si>
  <si>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</si>
  <si>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</si>
  <si>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</si>
  <si>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</si>
  <si>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</si>
  <si>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</si>
  <si>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</si>
  <si>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</si>
  <si>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</si>
  <si>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</si>
  <si>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</si>
  <si>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</si>
  <si>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</si>
  <si>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</si>
  <si>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</si>
  <si>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</si>
  <si>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</si>
  <si>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</si>
  <si>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</si>
  <si>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</si>
  <si>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</si>
  <si>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</si>
  <si>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</si>
  <si>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</si>
  <si>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</si>
  <si>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</si>
  <si>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</si>
  <si>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</si>
  <si>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</si>
  <si>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</si>
  <si>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</si>
  <si>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</si>
  <si>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</si>
  <si>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</si>
  <si>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</si>
  <si>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</si>
  <si>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</si>
  <si>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</si>
  <si>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</si>
  <si>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</si>
  <si>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</si>
  <si>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</si>
  <si>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</si>
  <si>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</si>
  <si>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</si>
  <si>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</si>
  <si>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</si>
  <si>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</si>
  <si>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</si>
  <si>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</si>
  <si>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</si>
  <si>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</si>
  <si>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</si>
  <si>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</si>
  <si>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</si>
  <si>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</si>
  <si>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さいたま市</t>
  </si>
  <si>
    <t>推計人口</t>
  </si>
  <si>
    <t>ふじみ野市</t>
  </si>
  <si>
    <t>ときがわ町</t>
  </si>
  <si>
    <t>第１　県土の現況関係</t>
  </si>
  <si>
    <t>白岡市</t>
  </si>
  <si>
    <t>世帯数</t>
  </si>
  <si>
    <t>　１－１　市町村別人口・面積</t>
  </si>
  <si>
    <t>県　　　　　計</t>
  </si>
  <si>
    <t xml:space="preserve"> （人）</t>
  </si>
  <si>
    <t>令　　　和　　　２　　　年</t>
  </si>
  <si>
    <t>平成27年～令和２年</t>
  </si>
  <si>
    <t>　 ２）　令和２年「世帯数～比率」、平成27年～令和２年「増減数、増減率」は、平成27年及び令和２年国勢調査結果（総務省）による。</t>
  </si>
  <si>
    <t>令和５年</t>
  </si>
  <si>
    <t>注１）　市町村は令和５年３月31日現在とし、「面積」は国土地理院「全国都道府県市区町村別面積調（令和５年７月１日）」による。
          なお、秩父市及び秩父郡横瀬町、三郷市及び東京都葛飾区においては境界の一部が未定のため、同面積調「参考値（k㎡）」
          の数値による。</t>
  </si>
  <si>
    <t>　 ３）　「令和５年推計人口」は、埼玉県推計人口（令和５年４月１日現在）による数値である。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</si>
</sst>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.00_ ;[Red]\-#,##0.00\ "/>
    <numFmt numFmtId="184" formatCode="#,##0.0_ ;[Red]\-#,##0.0\ "/>
    <numFmt numFmtId="185" formatCode="0_ "/>
    <numFmt numFmtId="186" formatCode="0.00_ "/>
    <numFmt numFmtId="187" formatCode="0.0_ "/>
    <numFmt numFmtId="188" formatCode="0;&quot;△ &quot;0"/>
    <numFmt numFmtId="189" formatCode="#,##0;&quot;△ &quot;#,##0"/>
    <numFmt numFmtId="190" formatCode="#,##0.0;&quot;△ &quot;#,##0.0"/>
    <numFmt numFmtId="191" formatCode="###,###,###,##0;&quot;-&quot;##,###,###,##0"/>
    <numFmt numFmtId="192" formatCode="#,###,###,##0.0;&quot; -&quot;###,###,##0.0"/>
    <numFmt numFmtId="193" formatCode="\-0.0"/>
    <numFmt numFmtId="194" formatCode="\(#,##0\)_ ;[Red]\(\-#,##0\)\ "/>
    <numFmt numFmtId="195" formatCode="0_);[Red]\(0\)"/>
    <numFmt numFmtId="196" formatCode="0.0;&quot;△ &quot;0.0"/>
    <numFmt numFmtId="197" formatCode="#,##0.00;&quot;△ &quot;#,##0.00"/>
    <numFmt numFmtId="198" formatCode="#,##0.00_ "/>
    <numFmt numFmtId="199" formatCode="#,##0_ "/>
    <numFmt numFmtId="200" formatCode="&quot;¥&quot;#,##0_);[Red]\(&quot;¥&quot;#,##0\)"/>
    <numFmt numFmtId="201" formatCode="#,##0.00_);[Red]\(#,##0.00\)"/>
    <numFmt numFmtId="202" formatCode="#,##0_);[Red]\(#,##0\)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34" borderId="11" xfId="0" applyFont="1" applyFill="1" applyBorder="1" applyAlignment="1">
      <alignment vertical="center"/>
    </xf>
    <xf numFmtId="196" fontId="0" fillId="0" borderId="12" xfId="42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20" xfId="0" applyFont="1" applyFill="1" applyBorder="1" applyAlignment="1">
      <alignment horizontal="right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36" borderId="24" xfId="0" applyFont="1" applyFill="1" applyBorder="1" applyAlignment="1">
      <alignment vertical="center"/>
    </xf>
    <xf numFmtId="0" fontId="0" fillId="34" borderId="29" xfId="0" applyFont="1" applyFill="1" applyBorder="1" applyAlignment="1">
      <alignment/>
    </xf>
    <xf numFmtId="0" fontId="0" fillId="33" borderId="30" xfId="0" applyFont="1" applyFill="1" applyBorder="1" applyAlignment="1">
      <alignment horizontal="right" vertical="center"/>
    </xf>
    <xf numFmtId="0" fontId="0" fillId="33" borderId="31" xfId="0" applyFont="1" applyFill="1" applyBorder="1" applyAlignment="1">
      <alignment horizontal="right" vertical="center"/>
    </xf>
    <xf numFmtId="0" fontId="0" fillId="33" borderId="3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3" xfId="0" applyFont="1" applyFill="1" applyBorder="1" applyAlignment="1">
      <alignment horizontal="right" vertical="center"/>
    </xf>
    <xf numFmtId="4" fontId="0" fillId="0" borderId="34" xfId="49" applyNumberFormat="1" applyFont="1" applyFill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186" fontId="0" fillId="0" borderId="35" xfId="42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186" fontId="0" fillId="0" borderId="37" xfId="42" applyNumberFormat="1" applyFont="1" applyFill="1" applyBorder="1" applyAlignment="1">
      <alignment vertical="center"/>
    </xf>
    <xf numFmtId="2" fontId="0" fillId="0" borderId="36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86" fontId="0" fillId="0" borderId="21" xfId="42" applyNumberFormat="1" applyFont="1" applyFill="1" applyBorder="1" applyAlignment="1">
      <alignment vertical="center"/>
    </xf>
    <xf numFmtId="2" fontId="0" fillId="0" borderId="39" xfId="0" applyNumberFormat="1" applyFont="1" applyBorder="1" applyAlignment="1">
      <alignment vertical="center"/>
    </xf>
    <xf numFmtId="186" fontId="0" fillId="0" borderId="40" xfId="42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6" fillId="0" borderId="28" xfId="0" applyFont="1" applyBorder="1" applyAlignment="1">
      <alignment/>
    </xf>
    <xf numFmtId="0" fontId="45" fillId="0" borderId="28" xfId="0" applyFont="1" applyBorder="1" applyAlignment="1">
      <alignment/>
    </xf>
    <xf numFmtId="38" fontId="0" fillId="0" borderId="0" xfId="0" applyNumberFormat="1" applyFont="1" applyAlignment="1">
      <alignment/>
    </xf>
    <xf numFmtId="0" fontId="0" fillId="33" borderId="41" xfId="0" applyFont="1" applyFill="1" applyBorder="1" applyAlignment="1">
      <alignment horizontal="centerContinuous" vertical="center"/>
    </xf>
    <xf numFmtId="0" fontId="0" fillId="33" borderId="42" xfId="0" applyFont="1" applyFill="1" applyBorder="1" applyAlignment="1">
      <alignment horizontal="centerContinuous" vertical="center"/>
    </xf>
    <xf numFmtId="0" fontId="0" fillId="33" borderId="43" xfId="0" applyFont="1" applyFill="1" applyBorder="1" applyAlignment="1">
      <alignment horizontal="centerContinuous" vertical="center"/>
    </xf>
    <xf numFmtId="0" fontId="0" fillId="33" borderId="43" xfId="0" applyFont="1" applyFill="1" applyBorder="1" applyAlignment="1">
      <alignment horizontal="centerContinuous" vertical="top"/>
    </xf>
    <xf numFmtId="38" fontId="0" fillId="0" borderId="12" xfId="49" applyNumberFormat="1" applyFont="1" applyBorder="1" applyAlignment="1">
      <alignment vertical="center"/>
    </xf>
    <xf numFmtId="196" fontId="0" fillId="0" borderId="12" xfId="49" applyNumberFormat="1" applyFont="1" applyFill="1" applyBorder="1" applyAlignment="1">
      <alignment horizontal="center" vertical="center"/>
    </xf>
    <xf numFmtId="38" fontId="0" fillId="0" borderId="35" xfId="49" applyNumberFormat="1" applyFont="1" applyBorder="1" applyAlignment="1">
      <alignment vertical="center"/>
    </xf>
    <xf numFmtId="38" fontId="0" fillId="0" borderId="37" xfId="49" applyNumberFormat="1" applyFont="1" applyBorder="1" applyAlignment="1">
      <alignment vertical="center"/>
    </xf>
    <xf numFmtId="38" fontId="0" fillId="0" borderId="21" xfId="49" applyNumberFormat="1" applyFont="1" applyBorder="1" applyAlignment="1">
      <alignment vertical="center"/>
    </xf>
    <xf numFmtId="38" fontId="0" fillId="0" borderId="40" xfId="49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207" fontId="0" fillId="0" borderId="12" xfId="0" applyNumberFormat="1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" fontId="0" fillId="0" borderId="45" xfId="49" applyNumberFormat="1" applyFont="1" applyBorder="1" applyAlignment="1">
      <alignment vertical="center"/>
    </xf>
    <xf numFmtId="208" fontId="0" fillId="0" borderId="46" xfId="0" applyNumberFormat="1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" fontId="0" fillId="0" borderId="37" xfId="49" applyNumberFormat="1" applyFont="1" applyBorder="1" applyAlignment="1">
      <alignment vertical="center"/>
    </xf>
    <xf numFmtId="208" fontId="0" fillId="0" borderId="37" xfId="0" applyNumberFormat="1" applyFont="1" applyBorder="1" applyAlignment="1">
      <alignment vertical="center"/>
    </xf>
    <xf numFmtId="3" fontId="0" fillId="0" borderId="37" xfId="49" applyNumberFormat="1" applyFont="1" applyFill="1" applyBorder="1" applyAlignment="1" quotePrefix="1">
      <alignment vertical="center"/>
    </xf>
    <xf numFmtId="208" fontId="0" fillId="0" borderId="37" xfId="61" applyNumberFormat="1" applyFont="1" applyFill="1" applyBorder="1" applyAlignment="1" quotePrefix="1">
      <alignment vertical="center"/>
      <protection/>
    </xf>
    <xf numFmtId="38" fontId="0" fillId="0" borderId="0" xfId="49" applyFont="1" applyAlignment="1">
      <alignment vertical="center"/>
    </xf>
    <xf numFmtId="38" fontId="0" fillId="0" borderId="21" xfId="49" applyFont="1" applyBorder="1" applyAlignment="1">
      <alignment vertical="center"/>
    </xf>
    <xf numFmtId="3" fontId="0" fillId="0" borderId="46" xfId="49" applyNumberFormat="1" applyFont="1" applyBorder="1" applyAlignment="1">
      <alignment vertical="center"/>
    </xf>
    <xf numFmtId="207" fontId="0" fillId="0" borderId="0" xfId="0" applyNumberFormat="1" applyFont="1" applyAlignment="1">
      <alignment vertical="center"/>
    </xf>
    <xf numFmtId="207" fontId="0" fillId="0" borderId="37" xfId="0" applyNumberFormat="1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" fontId="0" fillId="0" borderId="25" xfId="49" applyNumberFormat="1" applyFont="1" applyBorder="1" applyAlignment="1">
      <alignment vertical="center"/>
    </xf>
    <xf numFmtId="207" fontId="0" fillId="0" borderId="4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33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 horizontal="center"/>
    </xf>
    <xf numFmtId="38" fontId="0" fillId="0" borderId="51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85" zoomScaleNormal="85" zoomScaleSheetLayoutView="75" workbookViewId="0" topLeftCell="A52">
      <selection activeCell="I13" sqref="I13"/>
    </sheetView>
  </sheetViews>
  <sheetFormatPr defaultColWidth="9.00390625" defaultRowHeight="13.5"/>
  <cols>
    <col min="1" max="1" width="3.25390625" style="10" customWidth="1"/>
    <col min="2" max="2" width="10.625" style="10" customWidth="1"/>
    <col min="3" max="3" width="10.625" style="37" customWidth="1"/>
    <col min="4" max="5" width="12.625" style="37" customWidth="1"/>
    <col min="6" max="6" width="11.625" style="37" customWidth="1"/>
    <col min="7" max="8" width="6.625" style="37" customWidth="1"/>
    <col min="9" max="9" width="10.625" style="37" customWidth="1"/>
    <col min="10" max="10" width="8.625" style="37" customWidth="1"/>
    <col min="11" max="11" width="12.625" style="37" customWidth="1"/>
    <col min="12" max="12" width="9.00390625" style="37" customWidth="1"/>
    <col min="13" max="13" width="9.25390625" style="37" bestFit="1" customWidth="1"/>
    <col min="14" max="14" width="9.875" style="37" bestFit="1" customWidth="1"/>
    <col min="15" max="16384" width="9.00390625" style="37" customWidth="1"/>
  </cols>
  <sheetData>
    <row r="1" spans="1:5" ht="21">
      <c r="A1" s="35" t="s">
        <v>76</v>
      </c>
      <c r="B1" s="34"/>
      <c r="C1" s="34"/>
      <c r="D1" s="36"/>
      <c r="E1" s="59"/>
    </row>
    <row r="2" spans="1:4" ht="7.5" customHeight="1">
      <c r="A2" s="35"/>
      <c r="B2" s="34"/>
      <c r="C2" s="34"/>
      <c r="D2" s="36"/>
    </row>
    <row r="3" spans="1:11" ht="18" customHeight="1" thickBot="1">
      <c r="A3" s="32" t="s">
        <v>79</v>
      </c>
      <c r="B3" s="33"/>
      <c r="C3" s="33"/>
      <c r="D3" s="34"/>
      <c r="E3" s="61"/>
      <c r="F3" s="60"/>
      <c r="G3" s="10"/>
      <c r="H3" s="10"/>
      <c r="I3" s="10"/>
      <c r="J3" s="10"/>
      <c r="K3" s="10"/>
    </row>
    <row r="4" spans="1:11" ht="15.75" customHeight="1">
      <c r="A4" s="12"/>
      <c r="B4" s="16"/>
      <c r="C4" s="20"/>
      <c r="D4" s="63" t="s">
        <v>82</v>
      </c>
      <c r="E4" s="64"/>
      <c r="F4" s="64"/>
      <c r="G4" s="64"/>
      <c r="H4" s="65"/>
      <c r="I4" s="63" t="s">
        <v>83</v>
      </c>
      <c r="J4" s="66"/>
      <c r="K4" s="98" t="s">
        <v>85</v>
      </c>
    </row>
    <row r="5" spans="1:11" ht="15" customHeight="1">
      <c r="A5" s="15"/>
      <c r="B5" s="16"/>
      <c r="C5" s="17" t="s">
        <v>0</v>
      </c>
      <c r="D5" s="18" t="s">
        <v>78</v>
      </c>
      <c r="E5" s="19" t="s">
        <v>1</v>
      </c>
      <c r="F5" s="17" t="s">
        <v>2</v>
      </c>
      <c r="G5" s="94" t="s">
        <v>3</v>
      </c>
      <c r="H5" s="95"/>
      <c r="I5" s="17" t="s">
        <v>4</v>
      </c>
      <c r="J5" s="17" t="s">
        <v>5</v>
      </c>
      <c r="K5" s="29" t="s">
        <v>73</v>
      </c>
    </row>
    <row r="6" spans="1:11" ht="15" customHeight="1" thickBot="1">
      <c r="A6" s="15"/>
      <c r="B6" s="16"/>
      <c r="C6" s="21" t="s">
        <v>6</v>
      </c>
      <c r="D6" s="48" t="s">
        <v>7</v>
      </c>
      <c r="E6" s="22" t="s">
        <v>8</v>
      </c>
      <c r="F6" s="17" t="s">
        <v>9</v>
      </c>
      <c r="G6" s="18" t="s">
        <v>10</v>
      </c>
      <c r="H6" s="17" t="s">
        <v>11</v>
      </c>
      <c r="I6" s="23" t="s">
        <v>8</v>
      </c>
      <c r="J6" s="23" t="s">
        <v>12</v>
      </c>
      <c r="K6" s="1" t="s">
        <v>81</v>
      </c>
    </row>
    <row r="7" spans="1:14" ht="24.75" customHeight="1" thickBot="1">
      <c r="A7" s="96" t="s">
        <v>80</v>
      </c>
      <c r="B7" s="97"/>
      <c r="C7" s="49">
        <v>3797.75</v>
      </c>
      <c r="D7" s="73">
        <v>3162743</v>
      </c>
      <c r="E7" s="74">
        <v>7344765</v>
      </c>
      <c r="F7" s="67">
        <f>E7/C7</f>
        <v>1933.9780132973472</v>
      </c>
      <c r="G7" s="4">
        <v>100</v>
      </c>
      <c r="H7" s="68">
        <v>100</v>
      </c>
      <c r="I7" s="73">
        <v>78231</v>
      </c>
      <c r="J7" s="75">
        <v>1.07659</v>
      </c>
      <c r="K7" s="99">
        <v>7328073</v>
      </c>
      <c r="N7" s="38"/>
    </row>
    <row r="8" spans="1:13" ht="21" customHeight="1">
      <c r="A8" s="5">
        <v>1</v>
      </c>
      <c r="B8" s="24" t="s">
        <v>72</v>
      </c>
      <c r="C8" s="50">
        <v>217.43</v>
      </c>
      <c r="D8" s="76">
        <v>582475</v>
      </c>
      <c r="E8" s="77">
        <v>1324025</v>
      </c>
      <c r="F8" s="69">
        <f aca="true" t="shared" si="0" ref="F8:F47">E8/C8</f>
        <v>6089.431081267534</v>
      </c>
      <c r="G8" s="51">
        <f>+C8/$C$7*100</f>
        <v>5.7252320452899745</v>
      </c>
      <c r="H8" s="51">
        <f>+E8/$E$7*100</f>
        <v>18.026785063919675</v>
      </c>
      <c r="I8" s="78">
        <v>60046</v>
      </c>
      <c r="J8" s="79">
        <v>4.75055</v>
      </c>
      <c r="K8" s="100">
        <v>1341939</v>
      </c>
      <c r="M8" s="62"/>
    </row>
    <row r="9" spans="1:11" ht="21" customHeight="1">
      <c r="A9" s="5">
        <v>2</v>
      </c>
      <c r="B9" s="24" t="s">
        <v>13</v>
      </c>
      <c r="C9" s="52">
        <v>109.13</v>
      </c>
      <c r="D9" s="80">
        <v>153376</v>
      </c>
      <c r="E9" s="80">
        <v>354571</v>
      </c>
      <c r="F9" s="70">
        <f t="shared" si="0"/>
        <v>3249.0699166132135</v>
      </c>
      <c r="G9" s="53">
        <f aca="true" t="shared" si="1" ref="G9:G47">+C9/$C$7*100</f>
        <v>2.873543545520374</v>
      </c>
      <c r="H9" s="53">
        <f aca="true" t="shared" si="2" ref="H9:H47">+E9/$E$7*100</f>
        <v>4.827533624288864</v>
      </c>
      <c r="I9" s="81">
        <v>3826</v>
      </c>
      <c r="J9" s="82">
        <v>1.09082</v>
      </c>
      <c r="K9" s="101">
        <v>354448</v>
      </c>
    </row>
    <row r="10" spans="1:11" ht="21" customHeight="1">
      <c r="A10" s="3">
        <v>3</v>
      </c>
      <c r="B10" s="25" t="s">
        <v>14</v>
      </c>
      <c r="C10" s="52">
        <v>159.82</v>
      </c>
      <c r="D10" s="80">
        <v>80153</v>
      </c>
      <c r="E10" s="80">
        <v>194415</v>
      </c>
      <c r="F10" s="70">
        <f t="shared" si="0"/>
        <v>1216.4622700538107</v>
      </c>
      <c r="G10" s="53">
        <f t="shared" si="1"/>
        <v>4.208281219142913</v>
      </c>
      <c r="H10" s="53">
        <f t="shared" si="2"/>
        <v>2.6469873440470866</v>
      </c>
      <c r="I10" s="81">
        <v>-4327</v>
      </c>
      <c r="J10" s="82">
        <v>-2.17719</v>
      </c>
      <c r="K10" s="101">
        <v>191081</v>
      </c>
    </row>
    <row r="11" spans="1:11" ht="21" customHeight="1">
      <c r="A11" s="3">
        <v>4</v>
      </c>
      <c r="B11" s="25" t="s">
        <v>15</v>
      </c>
      <c r="C11" s="52">
        <v>61.95</v>
      </c>
      <c r="D11" s="80">
        <v>267141</v>
      </c>
      <c r="E11" s="80">
        <v>594274</v>
      </c>
      <c r="F11" s="70">
        <f t="shared" si="0"/>
        <v>9592.800645682</v>
      </c>
      <c r="G11" s="53">
        <f t="shared" si="1"/>
        <v>1.6312290171812258</v>
      </c>
      <c r="H11" s="53">
        <f t="shared" si="2"/>
        <v>8.09112340558207</v>
      </c>
      <c r="I11" s="81">
        <v>16162</v>
      </c>
      <c r="J11" s="82">
        <v>2.79565</v>
      </c>
      <c r="K11" s="101">
        <v>591717</v>
      </c>
    </row>
    <row r="12" spans="1:11" ht="21" customHeight="1">
      <c r="A12" s="3">
        <v>5</v>
      </c>
      <c r="B12" s="25" t="s">
        <v>16</v>
      </c>
      <c r="C12" s="52">
        <v>67.49</v>
      </c>
      <c r="D12" s="80">
        <v>31876</v>
      </c>
      <c r="E12" s="80">
        <v>78617</v>
      </c>
      <c r="F12" s="70">
        <f t="shared" si="0"/>
        <v>1164.8688694621426</v>
      </c>
      <c r="G12" s="53">
        <f t="shared" si="1"/>
        <v>1.777104864722533</v>
      </c>
      <c r="H12" s="53">
        <f t="shared" si="2"/>
        <v>1.070381421325257</v>
      </c>
      <c r="I12" s="81">
        <v>-3496</v>
      </c>
      <c r="J12" s="82">
        <v>-4.25755</v>
      </c>
      <c r="K12" s="101">
        <v>76860</v>
      </c>
    </row>
    <row r="13" spans="1:11" ht="21" customHeight="1">
      <c r="A13" s="3">
        <v>6</v>
      </c>
      <c r="B13" s="25" t="s">
        <v>17</v>
      </c>
      <c r="C13" s="52">
        <v>577.83</v>
      </c>
      <c r="D13" s="80">
        <v>23922</v>
      </c>
      <c r="E13" s="80">
        <v>59674</v>
      </c>
      <c r="F13" s="70">
        <f t="shared" si="0"/>
        <v>103.27258882370246</v>
      </c>
      <c r="G13" s="53">
        <f t="shared" si="1"/>
        <v>15.215061549601739</v>
      </c>
      <c r="H13" s="53">
        <f t="shared" si="2"/>
        <v>0.8124698339565664</v>
      </c>
      <c r="I13" s="81">
        <v>-3881</v>
      </c>
      <c r="J13" s="82">
        <v>-6.10652</v>
      </c>
      <c r="K13" s="101">
        <v>57236</v>
      </c>
    </row>
    <row r="14" spans="1:11" ht="21" customHeight="1">
      <c r="A14" s="3">
        <v>7</v>
      </c>
      <c r="B14" s="25" t="s">
        <v>18</v>
      </c>
      <c r="C14" s="52">
        <v>72.11</v>
      </c>
      <c r="D14" s="80">
        <v>152652</v>
      </c>
      <c r="E14" s="80">
        <v>342464</v>
      </c>
      <c r="F14" s="70">
        <f t="shared" si="0"/>
        <v>4749.188739425877</v>
      </c>
      <c r="G14" s="53">
        <f t="shared" si="1"/>
        <v>1.8987558422750312</v>
      </c>
      <c r="H14" s="53">
        <f t="shared" si="2"/>
        <v>4.662695130477285</v>
      </c>
      <c r="I14" s="81">
        <v>2078</v>
      </c>
      <c r="J14" s="82">
        <v>0.61048</v>
      </c>
      <c r="K14" s="101">
        <v>342027</v>
      </c>
    </row>
    <row r="15" spans="1:11" ht="21" customHeight="1">
      <c r="A15" s="3">
        <v>8</v>
      </c>
      <c r="B15" s="25" t="s">
        <v>19</v>
      </c>
      <c r="C15" s="52">
        <v>193.05</v>
      </c>
      <c r="D15" s="80">
        <v>33563</v>
      </c>
      <c r="E15" s="80">
        <v>80361</v>
      </c>
      <c r="F15" s="70">
        <f t="shared" si="0"/>
        <v>416.27039627039625</v>
      </c>
      <c r="G15" s="53">
        <f t="shared" si="1"/>
        <v>5.083272990586532</v>
      </c>
      <c r="H15" s="53">
        <f t="shared" si="2"/>
        <v>1.0941262245967025</v>
      </c>
      <c r="I15" s="81">
        <v>-354</v>
      </c>
      <c r="J15" s="82">
        <v>-0.43858</v>
      </c>
      <c r="K15" s="101">
        <v>79467</v>
      </c>
    </row>
    <row r="16" spans="1:11" ht="21" customHeight="1">
      <c r="A16" s="3">
        <v>9</v>
      </c>
      <c r="B16" s="25" t="s">
        <v>20</v>
      </c>
      <c r="C16" s="54">
        <v>133.3</v>
      </c>
      <c r="D16" s="80">
        <v>44295</v>
      </c>
      <c r="E16" s="80">
        <v>111623</v>
      </c>
      <c r="F16" s="70">
        <f t="shared" si="0"/>
        <v>837.3818454613653</v>
      </c>
      <c r="G16" s="53">
        <f t="shared" si="1"/>
        <v>3.509973010335067</v>
      </c>
      <c r="H16" s="53">
        <f t="shared" si="2"/>
        <v>1.5197627153489595</v>
      </c>
      <c r="I16" s="81">
        <v>-606</v>
      </c>
      <c r="J16" s="82">
        <v>-0.53997</v>
      </c>
      <c r="K16" s="101">
        <v>110995</v>
      </c>
    </row>
    <row r="17" spans="1:11" ht="21" customHeight="1">
      <c r="A17" s="3">
        <v>10</v>
      </c>
      <c r="B17" s="25" t="s">
        <v>21</v>
      </c>
      <c r="C17" s="52">
        <v>89.69</v>
      </c>
      <c r="D17" s="80">
        <v>33033</v>
      </c>
      <c r="E17" s="80">
        <v>78569</v>
      </c>
      <c r="F17" s="70">
        <f t="shared" si="0"/>
        <v>876.0062437283979</v>
      </c>
      <c r="G17" s="53">
        <f t="shared" si="1"/>
        <v>2.361661510104667</v>
      </c>
      <c r="H17" s="53">
        <f t="shared" si="2"/>
        <v>1.0697278946297124</v>
      </c>
      <c r="I17" s="81">
        <v>688</v>
      </c>
      <c r="J17" s="82">
        <v>0.8834</v>
      </c>
      <c r="K17" s="101">
        <v>78166</v>
      </c>
    </row>
    <row r="18" spans="1:11" ht="21" customHeight="1">
      <c r="A18" s="3">
        <v>11</v>
      </c>
      <c r="B18" s="25" t="s">
        <v>22</v>
      </c>
      <c r="C18" s="52">
        <v>65.35</v>
      </c>
      <c r="D18" s="80">
        <v>39797</v>
      </c>
      <c r="E18" s="80">
        <v>91791</v>
      </c>
      <c r="F18" s="70">
        <f t="shared" si="0"/>
        <v>1404.6059678653405</v>
      </c>
      <c r="G18" s="53">
        <f t="shared" si="1"/>
        <v>1.720755710618129</v>
      </c>
      <c r="H18" s="53">
        <f t="shared" si="2"/>
        <v>1.2497472689732074</v>
      </c>
      <c r="I18" s="81">
        <v>354</v>
      </c>
      <c r="J18" s="82">
        <v>0.38715</v>
      </c>
      <c r="K18" s="101">
        <v>92084</v>
      </c>
    </row>
    <row r="19" spans="1:11" ht="21" customHeight="1">
      <c r="A19" s="3">
        <v>12</v>
      </c>
      <c r="B19" s="25" t="s">
        <v>23</v>
      </c>
      <c r="C19" s="54">
        <v>66</v>
      </c>
      <c r="D19" s="80">
        <v>97638</v>
      </c>
      <c r="E19" s="80">
        <v>229792</v>
      </c>
      <c r="F19" s="70">
        <f t="shared" si="0"/>
        <v>3481.6969696969695</v>
      </c>
      <c r="G19" s="53">
        <f t="shared" si="1"/>
        <v>1.7378711078928313</v>
      </c>
      <c r="H19" s="53">
        <f t="shared" si="2"/>
        <v>3.1286501338027835</v>
      </c>
      <c r="I19" s="81">
        <v>-2917</v>
      </c>
      <c r="J19" s="82">
        <v>-1.2535</v>
      </c>
      <c r="K19" s="101">
        <v>227554</v>
      </c>
    </row>
    <row r="20" spans="1:11" ht="21" customHeight="1">
      <c r="A20" s="3">
        <v>13</v>
      </c>
      <c r="B20" s="25" t="s">
        <v>24</v>
      </c>
      <c r="C20" s="52">
        <v>48.99</v>
      </c>
      <c r="D20" s="80">
        <v>63776</v>
      </c>
      <c r="E20" s="80">
        <v>148699</v>
      </c>
      <c r="F20" s="70">
        <f t="shared" si="0"/>
        <v>3035.2929169218205</v>
      </c>
      <c r="G20" s="53">
        <f t="shared" si="1"/>
        <v>1.289974326904088</v>
      </c>
      <c r="H20" s="53">
        <f t="shared" si="2"/>
        <v>2.024557627099029</v>
      </c>
      <c r="I20" s="81">
        <v>-3706</v>
      </c>
      <c r="J20" s="82">
        <v>-2.43168</v>
      </c>
      <c r="K20" s="101">
        <v>147805</v>
      </c>
    </row>
    <row r="21" spans="1:11" ht="21" customHeight="1">
      <c r="A21" s="3">
        <v>14</v>
      </c>
      <c r="B21" s="25" t="s">
        <v>25</v>
      </c>
      <c r="C21" s="52">
        <v>58.64</v>
      </c>
      <c r="D21" s="80">
        <v>21159</v>
      </c>
      <c r="E21" s="80">
        <v>52862</v>
      </c>
      <c r="F21" s="70">
        <f t="shared" si="0"/>
        <v>901.4665757162346</v>
      </c>
      <c r="G21" s="53">
        <f t="shared" si="1"/>
        <v>1.544072147982358</v>
      </c>
      <c r="H21" s="53">
        <f t="shared" si="2"/>
        <v>0.7197235037472268</v>
      </c>
      <c r="I21" s="81">
        <v>-2012</v>
      </c>
      <c r="J21" s="82">
        <v>-3.66658</v>
      </c>
      <c r="K21" s="101">
        <v>52382</v>
      </c>
    </row>
    <row r="22" spans="1:11" ht="21" customHeight="1">
      <c r="A22" s="3">
        <v>15</v>
      </c>
      <c r="B22" s="25" t="s">
        <v>26</v>
      </c>
      <c r="C22" s="52">
        <v>67.44</v>
      </c>
      <c r="D22" s="80">
        <v>47499</v>
      </c>
      <c r="E22" s="80">
        <v>116828</v>
      </c>
      <c r="F22" s="70">
        <f t="shared" si="0"/>
        <v>1732.3250296559906</v>
      </c>
      <c r="G22" s="53">
        <f t="shared" si="1"/>
        <v>1.775788295701402</v>
      </c>
      <c r="H22" s="53">
        <f t="shared" si="2"/>
        <v>1.590629516397053</v>
      </c>
      <c r="I22" s="81">
        <v>-1244</v>
      </c>
      <c r="J22" s="82">
        <v>-1.05359</v>
      </c>
      <c r="K22" s="101">
        <v>116466</v>
      </c>
    </row>
    <row r="23" spans="1:11" ht="21" customHeight="1">
      <c r="A23" s="3">
        <v>16</v>
      </c>
      <c r="B23" s="25" t="s">
        <v>27</v>
      </c>
      <c r="C23" s="52">
        <v>138.37</v>
      </c>
      <c r="D23" s="80">
        <v>55854</v>
      </c>
      <c r="E23" s="80">
        <v>141268</v>
      </c>
      <c r="F23" s="70">
        <f t="shared" si="0"/>
        <v>1020.9438462094384</v>
      </c>
      <c r="G23" s="53">
        <f t="shared" si="1"/>
        <v>3.643473109077743</v>
      </c>
      <c r="H23" s="53">
        <f t="shared" si="2"/>
        <v>1.923383525545065</v>
      </c>
      <c r="I23" s="81">
        <v>-2543</v>
      </c>
      <c r="J23" s="82">
        <v>-1.76829</v>
      </c>
      <c r="K23" s="101">
        <v>139654</v>
      </c>
    </row>
    <row r="24" spans="1:11" ht="21" customHeight="1">
      <c r="A24" s="3">
        <v>17</v>
      </c>
      <c r="B24" s="25" t="s">
        <v>28</v>
      </c>
      <c r="C24" s="52">
        <v>45.51</v>
      </c>
      <c r="D24" s="80">
        <v>96559</v>
      </c>
      <c r="E24" s="80">
        <v>226940</v>
      </c>
      <c r="F24" s="70">
        <f t="shared" si="0"/>
        <v>4986.596352450011</v>
      </c>
      <c r="G24" s="53">
        <f t="shared" si="1"/>
        <v>1.198341123033375</v>
      </c>
      <c r="H24" s="53">
        <f t="shared" si="2"/>
        <v>3.089819755975855</v>
      </c>
      <c r="I24" s="81">
        <v>1744</v>
      </c>
      <c r="J24" s="82">
        <v>0.77444</v>
      </c>
      <c r="K24" s="101">
        <v>228018</v>
      </c>
    </row>
    <row r="25" spans="1:11" ht="21" customHeight="1">
      <c r="A25" s="3">
        <v>18</v>
      </c>
      <c r="B25" s="25" t="s">
        <v>29</v>
      </c>
      <c r="C25" s="52">
        <v>27.46</v>
      </c>
      <c r="D25" s="80">
        <v>111923</v>
      </c>
      <c r="E25" s="80">
        <v>248304</v>
      </c>
      <c r="F25" s="70">
        <f t="shared" si="0"/>
        <v>9042.388929351784</v>
      </c>
      <c r="G25" s="53">
        <f t="shared" si="1"/>
        <v>0.7230597064051083</v>
      </c>
      <c r="H25" s="53">
        <f t="shared" si="2"/>
        <v>3.3806935960510645</v>
      </c>
      <c r="I25" s="81">
        <v>1270</v>
      </c>
      <c r="J25" s="82">
        <v>0.5141</v>
      </c>
      <c r="K25" s="101">
        <v>249061</v>
      </c>
    </row>
    <row r="26" spans="1:11" ht="21" customHeight="1">
      <c r="A26" s="3">
        <v>19</v>
      </c>
      <c r="B26" s="25" t="s">
        <v>30</v>
      </c>
      <c r="C26" s="52">
        <v>60.24</v>
      </c>
      <c r="D26" s="80">
        <v>142774</v>
      </c>
      <c r="E26" s="80">
        <v>341621</v>
      </c>
      <c r="F26" s="70">
        <f t="shared" si="0"/>
        <v>5670.999335989376</v>
      </c>
      <c r="G26" s="53">
        <f t="shared" si="1"/>
        <v>1.586202356658548</v>
      </c>
      <c r="H26" s="53">
        <f t="shared" si="2"/>
        <v>4.651217567886787</v>
      </c>
      <c r="I26" s="81">
        <v>4123</v>
      </c>
      <c r="J26" s="82">
        <v>1.22164</v>
      </c>
      <c r="K26" s="101">
        <v>340098</v>
      </c>
    </row>
    <row r="27" spans="1:11" ht="21" customHeight="1">
      <c r="A27" s="3">
        <v>20</v>
      </c>
      <c r="B27" s="25" t="s">
        <v>31</v>
      </c>
      <c r="C27" s="52">
        <v>5.11</v>
      </c>
      <c r="D27" s="80">
        <v>36827</v>
      </c>
      <c r="E27" s="80">
        <v>74283</v>
      </c>
      <c r="F27" s="70">
        <f t="shared" si="0"/>
        <v>14536.79060665362</v>
      </c>
      <c r="G27" s="53">
        <f t="shared" si="1"/>
        <v>0.13455335395958135</v>
      </c>
      <c r="H27" s="53">
        <f t="shared" si="2"/>
        <v>1.011373406773396</v>
      </c>
      <c r="I27" s="81">
        <v>2023</v>
      </c>
      <c r="J27" s="82">
        <v>2.79961</v>
      </c>
      <c r="K27" s="101">
        <v>73795</v>
      </c>
    </row>
    <row r="28" spans="1:11" ht="21" customHeight="1">
      <c r="A28" s="3">
        <v>21</v>
      </c>
      <c r="B28" s="25" t="s">
        <v>32</v>
      </c>
      <c r="C28" s="52">
        <v>18.19</v>
      </c>
      <c r="D28" s="80">
        <v>64319</v>
      </c>
      <c r="E28" s="80">
        <v>140899</v>
      </c>
      <c r="F28" s="70">
        <f t="shared" si="0"/>
        <v>7745.959318306762</v>
      </c>
      <c r="G28" s="53">
        <f t="shared" si="1"/>
        <v>0.47896780988743337</v>
      </c>
      <c r="H28" s="53">
        <f t="shared" si="2"/>
        <v>1.9183595390730679</v>
      </c>
      <c r="I28" s="81">
        <v>4749</v>
      </c>
      <c r="J28" s="82">
        <v>3.48806</v>
      </c>
      <c r="K28" s="101">
        <v>142097</v>
      </c>
    </row>
    <row r="29" spans="1:11" ht="21" customHeight="1">
      <c r="A29" s="3">
        <v>22</v>
      </c>
      <c r="B29" s="25" t="s">
        <v>33</v>
      </c>
      <c r="C29" s="52">
        <v>44.69</v>
      </c>
      <c r="D29" s="80">
        <v>61222</v>
      </c>
      <c r="E29" s="80">
        <v>145651</v>
      </c>
      <c r="F29" s="70">
        <f t="shared" si="0"/>
        <v>3259.140747370777</v>
      </c>
      <c r="G29" s="53">
        <f t="shared" si="1"/>
        <v>1.1767493910868276</v>
      </c>
      <c r="H29" s="53">
        <f t="shared" si="2"/>
        <v>1.9830586819319609</v>
      </c>
      <c r="I29" s="81">
        <v>-2739</v>
      </c>
      <c r="J29" s="82">
        <v>-1.84581</v>
      </c>
      <c r="K29" s="101">
        <v>143718</v>
      </c>
    </row>
    <row r="30" spans="1:11" ht="21" customHeight="1">
      <c r="A30" s="3">
        <v>23</v>
      </c>
      <c r="B30" s="25" t="s">
        <v>34</v>
      </c>
      <c r="C30" s="52">
        <v>18.34</v>
      </c>
      <c r="D30" s="80">
        <v>62663</v>
      </c>
      <c r="E30" s="80">
        <v>141083</v>
      </c>
      <c r="F30" s="70">
        <f t="shared" si="0"/>
        <v>7692.639040348964</v>
      </c>
      <c r="G30" s="53">
        <f t="shared" si="1"/>
        <v>0.48291751695082613</v>
      </c>
      <c r="H30" s="53">
        <f t="shared" si="2"/>
        <v>1.9208647247393213</v>
      </c>
      <c r="I30" s="81">
        <v>4784</v>
      </c>
      <c r="J30" s="82">
        <v>3.50993</v>
      </c>
      <c r="K30" s="101">
        <v>142379</v>
      </c>
    </row>
    <row r="31" spans="1:11" ht="21" customHeight="1">
      <c r="A31" s="3">
        <v>24</v>
      </c>
      <c r="B31" s="25" t="s">
        <v>35</v>
      </c>
      <c r="C31" s="52">
        <v>9.05</v>
      </c>
      <c r="D31" s="80">
        <v>32730</v>
      </c>
      <c r="E31" s="80">
        <v>75346</v>
      </c>
      <c r="F31" s="70">
        <f t="shared" si="0"/>
        <v>8325.524861878452</v>
      </c>
      <c r="G31" s="53">
        <f t="shared" si="1"/>
        <v>0.23829899282469888</v>
      </c>
      <c r="H31" s="53">
        <f t="shared" si="2"/>
        <v>1.0258463000518057</v>
      </c>
      <c r="I31" s="81">
        <v>2670</v>
      </c>
      <c r="J31" s="82">
        <v>3.67384</v>
      </c>
      <c r="K31" s="101">
        <v>75349</v>
      </c>
    </row>
    <row r="32" spans="1:11" ht="21" customHeight="1">
      <c r="A32" s="3">
        <v>25</v>
      </c>
      <c r="B32" s="25" t="s">
        <v>36</v>
      </c>
      <c r="C32" s="52">
        <v>11.04</v>
      </c>
      <c r="D32" s="80">
        <v>39889</v>
      </c>
      <c r="E32" s="80">
        <v>83989</v>
      </c>
      <c r="F32" s="70">
        <f t="shared" si="0"/>
        <v>7607.699275362319</v>
      </c>
      <c r="G32" s="53">
        <f t="shared" si="1"/>
        <v>0.29069843986571</v>
      </c>
      <c r="H32" s="53">
        <f t="shared" si="2"/>
        <v>1.143521950668265</v>
      </c>
      <c r="I32" s="81">
        <v>3163</v>
      </c>
      <c r="J32" s="82">
        <v>3.91334</v>
      </c>
      <c r="K32" s="101">
        <v>83374</v>
      </c>
    </row>
    <row r="33" spans="1:11" ht="21" customHeight="1">
      <c r="A33" s="3">
        <v>26</v>
      </c>
      <c r="B33" s="25" t="s">
        <v>37</v>
      </c>
      <c r="C33" s="52">
        <v>22.78</v>
      </c>
      <c r="D33" s="80">
        <v>73686</v>
      </c>
      <c r="E33" s="80">
        <v>166017</v>
      </c>
      <c r="F33" s="70">
        <f t="shared" si="0"/>
        <v>7287.84021071115</v>
      </c>
      <c r="G33" s="53">
        <f t="shared" si="1"/>
        <v>0.5998288460272531</v>
      </c>
      <c r="H33" s="53">
        <f t="shared" si="2"/>
        <v>2.2603446127956444</v>
      </c>
      <c r="I33" s="81">
        <v>3895</v>
      </c>
      <c r="J33" s="82">
        <v>2.40251</v>
      </c>
      <c r="K33" s="101">
        <v>165405</v>
      </c>
    </row>
    <row r="34" spans="1:11" ht="21" customHeight="1">
      <c r="A34" s="3">
        <v>27</v>
      </c>
      <c r="B34" s="25" t="s">
        <v>38</v>
      </c>
      <c r="C34" s="52">
        <v>25.35</v>
      </c>
      <c r="D34" s="80">
        <v>30918</v>
      </c>
      <c r="E34" s="80">
        <v>74748</v>
      </c>
      <c r="F34" s="70">
        <f t="shared" si="0"/>
        <v>2948.639053254438</v>
      </c>
      <c r="G34" s="53">
        <f t="shared" si="1"/>
        <v>0.6675004937133829</v>
      </c>
      <c r="H34" s="53">
        <f t="shared" si="2"/>
        <v>1.017704446636482</v>
      </c>
      <c r="I34" s="81">
        <v>812</v>
      </c>
      <c r="J34" s="82">
        <v>1.09825</v>
      </c>
      <c r="K34" s="101">
        <v>74178</v>
      </c>
    </row>
    <row r="35" spans="1:11" ht="21" customHeight="1">
      <c r="A35" s="3">
        <v>28</v>
      </c>
      <c r="B35" s="25" t="s">
        <v>39</v>
      </c>
      <c r="C35" s="52">
        <v>82.41</v>
      </c>
      <c r="D35" s="80">
        <v>62578</v>
      </c>
      <c r="E35" s="80">
        <v>150582</v>
      </c>
      <c r="F35" s="70">
        <f t="shared" si="0"/>
        <v>1827.2297051328724</v>
      </c>
      <c r="G35" s="53">
        <f t="shared" si="1"/>
        <v>2.1699690606280035</v>
      </c>
      <c r="H35" s="53">
        <f t="shared" si="2"/>
        <v>2.0501949347596553</v>
      </c>
      <c r="I35" s="81">
        <v>-1729</v>
      </c>
      <c r="J35" s="82">
        <v>-1.13518</v>
      </c>
      <c r="K35" s="101">
        <v>148670</v>
      </c>
    </row>
    <row r="36" spans="1:11" ht="21" customHeight="1">
      <c r="A36" s="3">
        <v>29</v>
      </c>
      <c r="B36" s="25" t="s">
        <v>40</v>
      </c>
      <c r="C36" s="52">
        <v>19.82</v>
      </c>
      <c r="D36" s="80">
        <v>27403</v>
      </c>
      <c r="E36" s="80">
        <v>65201</v>
      </c>
      <c r="F36" s="70">
        <f t="shared" si="0"/>
        <v>3289.656912209889</v>
      </c>
      <c r="G36" s="53">
        <f t="shared" si="1"/>
        <v>0.5218879599763018</v>
      </c>
      <c r="H36" s="53">
        <f t="shared" si="2"/>
        <v>0.8877207099206034</v>
      </c>
      <c r="I36" s="81">
        <v>-2208</v>
      </c>
      <c r="J36" s="82">
        <v>-3.27553</v>
      </c>
      <c r="K36" s="101">
        <v>64751</v>
      </c>
    </row>
    <row r="37" spans="1:11" ht="21" customHeight="1">
      <c r="A37" s="3">
        <v>30</v>
      </c>
      <c r="B37" s="25" t="s">
        <v>41</v>
      </c>
      <c r="C37" s="52">
        <v>18.02</v>
      </c>
      <c r="D37" s="80">
        <v>42183</v>
      </c>
      <c r="E37" s="80">
        <v>93363</v>
      </c>
      <c r="F37" s="70">
        <f t="shared" si="0"/>
        <v>5181.076581576027</v>
      </c>
      <c r="G37" s="53">
        <f t="shared" si="1"/>
        <v>0.4744914752155881</v>
      </c>
      <c r="H37" s="53">
        <f t="shared" si="2"/>
        <v>1.271150268252286</v>
      </c>
      <c r="I37" s="81">
        <v>6646</v>
      </c>
      <c r="J37" s="82">
        <v>7.66401</v>
      </c>
      <c r="K37" s="101">
        <v>93507</v>
      </c>
    </row>
    <row r="38" spans="1:11" ht="21" customHeight="1">
      <c r="A38" s="3">
        <v>31</v>
      </c>
      <c r="B38" s="25" t="s">
        <v>42</v>
      </c>
      <c r="C38" s="52">
        <v>19.77</v>
      </c>
      <c r="D38" s="80">
        <v>50979</v>
      </c>
      <c r="E38" s="80">
        <v>111859</v>
      </c>
      <c r="F38" s="70">
        <f t="shared" si="0"/>
        <v>5658.017197774406</v>
      </c>
      <c r="G38" s="53">
        <f t="shared" si="1"/>
        <v>0.5205713909551708</v>
      </c>
      <c r="H38" s="53">
        <f t="shared" si="2"/>
        <v>1.5229758882687194</v>
      </c>
      <c r="I38" s="81">
        <v>3757</v>
      </c>
      <c r="J38" s="82">
        <v>3.47542</v>
      </c>
      <c r="K38" s="101">
        <v>112844</v>
      </c>
    </row>
    <row r="39" spans="1:11" ht="21" customHeight="1">
      <c r="A39" s="3">
        <v>32</v>
      </c>
      <c r="B39" s="25" t="s">
        <v>43</v>
      </c>
      <c r="C39" s="52">
        <v>30.13</v>
      </c>
      <c r="D39" s="80">
        <v>60829</v>
      </c>
      <c r="E39" s="80">
        <v>142145</v>
      </c>
      <c r="F39" s="70">
        <f t="shared" si="0"/>
        <v>4717.723199468968</v>
      </c>
      <c r="G39" s="53">
        <f t="shared" si="1"/>
        <v>0.7933644921335001</v>
      </c>
      <c r="H39" s="53">
        <f t="shared" si="2"/>
        <v>1.9353240028782404</v>
      </c>
      <c r="I39" s="81">
        <v>5624</v>
      </c>
      <c r="J39" s="82">
        <v>4.11951</v>
      </c>
      <c r="K39" s="101">
        <v>141510</v>
      </c>
    </row>
    <row r="40" spans="1:11" ht="21" customHeight="1">
      <c r="A40" s="3">
        <v>33</v>
      </c>
      <c r="B40" s="25" t="s">
        <v>44</v>
      </c>
      <c r="C40" s="52">
        <v>27.28</v>
      </c>
      <c r="D40" s="80">
        <v>25474</v>
      </c>
      <c r="E40" s="80">
        <v>61499</v>
      </c>
      <c r="F40" s="70">
        <f t="shared" si="0"/>
        <v>2254.3621700879767</v>
      </c>
      <c r="G40" s="53">
        <f t="shared" si="1"/>
        <v>0.718320057929037</v>
      </c>
      <c r="H40" s="53">
        <f t="shared" si="2"/>
        <v>0.8373174635267431</v>
      </c>
      <c r="I40" s="81">
        <v>-881</v>
      </c>
      <c r="J40" s="82">
        <v>-1.41231</v>
      </c>
      <c r="K40" s="101">
        <v>61107</v>
      </c>
    </row>
    <row r="41" spans="1:11" ht="21" customHeight="1">
      <c r="A41" s="3">
        <v>34</v>
      </c>
      <c r="B41" s="25" t="s">
        <v>45</v>
      </c>
      <c r="C41" s="52">
        <v>41.02</v>
      </c>
      <c r="D41" s="80">
        <v>44555</v>
      </c>
      <c r="E41" s="80">
        <v>100275</v>
      </c>
      <c r="F41" s="70">
        <f t="shared" si="0"/>
        <v>2444.5392491467574</v>
      </c>
      <c r="G41" s="53">
        <f t="shared" si="1"/>
        <v>1.0801132249358172</v>
      </c>
      <c r="H41" s="53">
        <f t="shared" si="2"/>
        <v>1.3652581124106762</v>
      </c>
      <c r="I41" s="81">
        <v>-1404</v>
      </c>
      <c r="J41" s="82">
        <v>-1.38082</v>
      </c>
      <c r="K41" s="101">
        <v>99376</v>
      </c>
    </row>
    <row r="42" spans="1:11" ht="21" customHeight="1">
      <c r="A42" s="3">
        <v>35</v>
      </c>
      <c r="B42" s="25" t="s">
        <v>46</v>
      </c>
      <c r="C42" s="52">
        <v>33.93</v>
      </c>
      <c r="D42" s="80">
        <v>20851</v>
      </c>
      <c r="E42" s="80">
        <v>50066</v>
      </c>
      <c r="F42" s="70">
        <f t="shared" si="0"/>
        <v>1475.5673445328619</v>
      </c>
      <c r="G42" s="53">
        <f t="shared" si="1"/>
        <v>0.8934237377394509</v>
      </c>
      <c r="H42" s="53">
        <f t="shared" si="2"/>
        <v>0.6816555737317668</v>
      </c>
      <c r="I42" s="81">
        <v>-2458</v>
      </c>
      <c r="J42" s="82">
        <v>-4.67977</v>
      </c>
      <c r="K42" s="101">
        <v>48990</v>
      </c>
    </row>
    <row r="43" spans="1:11" ht="21" customHeight="1">
      <c r="A43" s="3">
        <v>36</v>
      </c>
      <c r="B43" s="25" t="s">
        <v>47</v>
      </c>
      <c r="C43" s="52">
        <v>17.65</v>
      </c>
      <c r="D43" s="80">
        <v>30537</v>
      </c>
      <c r="E43" s="80">
        <v>70117</v>
      </c>
      <c r="F43" s="70">
        <f t="shared" si="0"/>
        <v>3972.634560906516</v>
      </c>
      <c r="G43" s="53">
        <f t="shared" si="1"/>
        <v>0.4647488644592192</v>
      </c>
      <c r="H43" s="53">
        <f t="shared" si="2"/>
        <v>0.9546527356559399</v>
      </c>
      <c r="I43" s="81">
        <v>-138</v>
      </c>
      <c r="J43" s="82">
        <v>-0.19643</v>
      </c>
      <c r="K43" s="101">
        <v>70329</v>
      </c>
    </row>
    <row r="44" spans="1:11" ht="21" customHeight="1">
      <c r="A44" s="3">
        <v>37</v>
      </c>
      <c r="B44" s="25" t="s">
        <v>48</v>
      </c>
      <c r="C44" s="52">
        <v>47.48</v>
      </c>
      <c r="D44" s="80">
        <v>22379</v>
      </c>
      <c r="E44" s="80">
        <v>54571</v>
      </c>
      <c r="F44" s="70">
        <f t="shared" si="0"/>
        <v>1149.347093513058</v>
      </c>
      <c r="G44" s="53">
        <f t="shared" si="1"/>
        <v>1.2502139424659335</v>
      </c>
      <c r="H44" s="53">
        <f t="shared" si="2"/>
        <v>0.7429917771365047</v>
      </c>
      <c r="I44" s="81">
        <v>-1949</v>
      </c>
      <c r="J44" s="82">
        <v>-3.44834</v>
      </c>
      <c r="K44" s="101">
        <v>53734</v>
      </c>
    </row>
    <row r="45" spans="1:11" ht="21" customHeight="1">
      <c r="A45" s="3">
        <v>38</v>
      </c>
      <c r="B45" s="25" t="s">
        <v>49</v>
      </c>
      <c r="C45" s="52">
        <v>31.66</v>
      </c>
      <c r="D45" s="80">
        <v>27901</v>
      </c>
      <c r="E45" s="80">
        <v>71979</v>
      </c>
      <c r="F45" s="70">
        <f t="shared" si="0"/>
        <v>2273.49968414403</v>
      </c>
      <c r="G45" s="53">
        <f t="shared" si="1"/>
        <v>0.8336515041801067</v>
      </c>
      <c r="H45" s="53">
        <f t="shared" si="2"/>
        <v>0.9800041253872657</v>
      </c>
      <c r="I45" s="81">
        <v>2241</v>
      </c>
      <c r="J45" s="82">
        <v>3.21346</v>
      </c>
      <c r="K45" s="101">
        <v>71635</v>
      </c>
    </row>
    <row r="46" spans="1:11" ht="21" customHeight="1">
      <c r="A46" s="27">
        <v>39</v>
      </c>
      <c r="B46" s="25" t="s">
        <v>74</v>
      </c>
      <c r="C46" s="52">
        <v>14.64</v>
      </c>
      <c r="D46" s="80">
        <v>49395</v>
      </c>
      <c r="E46" s="80">
        <v>113597</v>
      </c>
      <c r="F46" s="70">
        <f t="shared" si="0"/>
        <v>7759.357923497268</v>
      </c>
      <c r="G46" s="53">
        <f t="shared" si="1"/>
        <v>0.3854914093871371</v>
      </c>
      <c r="H46" s="53">
        <f t="shared" si="2"/>
        <v>1.546639000703222</v>
      </c>
      <c r="I46" s="81">
        <v>2627</v>
      </c>
      <c r="J46" s="82">
        <v>2.36731</v>
      </c>
      <c r="K46" s="101">
        <v>113113</v>
      </c>
    </row>
    <row r="47" spans="1:11" ht="21" customHeight="1">
      <c r="A47" s="30">
        <v>40</v>
      </c>
      <c r="B47" s="40" t="s">
        <v>77</v>
      </c>
      <c r="C47" s="52">
        <v>24.92</v>
      </c>
      <c r="D47" s="80">
        <v>20513</v>
      </c>
      <c r="E47" s="80">
        <v>52214</v>
      </c>
      <c r="F47" s="70">
        <f t="shared" si="0"/>
        <v>2095.264847512038</v>
      </c>
      <c r="G47" s="53">
        <f t="shared" si="1"/>
        <v>0.656178000131657</v>
      </c>
      <c r="H47" s="53">
        <f t="shared" si="2"/>
        <v>0.7109008933573776</v>
      </c>
      <c r="I47" s="83">
        <v>679</v>
      </c>
      <c r="J47" s="84">
        <v>1.31755</v>
      </c>
      <c r="K47" s="101">
        <v>52517</v>
      </c>
    </row>
    <row r="48" spans="1:11" ht="13.5">
      <c r="A48" s="7"/>
      <c r="B48" s="7"/>
      <c r="C48" s="8"/>
      <c r="D48" s="9"/>
      <c r="E48" s="9"/>
      <c r="F48" s="9"/>
      <c r="G48" s="9"/>
      <c r="H48" s="9"/>
      <c r="I48" s="9"/>
      <c r="J48" s="9"/>
      <c r="K48" s="31"/>
    </row>
    <row r="49" spans="3:11" ht="13.5" customHeight="1" thickBot="1">
      <c r="C49" s="11"/>
      <c r="D49" s="11"/>
      <c r="E49" s="11"/>
      <c r="F49" s="2"/>
      <c r="G49" s="2"/>
      <c r="H49" s="2"/>
      <c r="I49" s="2"/>
      <c r="J49" s="2"/>
      <c r="K49" s="2"/>
    </row>
    <row r="50" spans="1:11" ht="19.5" customHeight="1">
      <c r="A50" s="12"/>
      <c r="B50" s="13"/>
      <c r="C50" s="14"/>
      <c r="D50" s="63" t="s">
        <v>82</v>
      </c>
      <c r="E50" s="64"/>
      <c r="F50" s="64"/>
      <c r="G50" s="64"/>
      <c r="H50" s="65"/>
      <c r="I50" s="63" t="s">
        <v>83</v>
      </c>
      <c r="J50" s="66"/>
      <c r="K50" s="98" t="s">
        <v>85</v>
      </c>
    </row>
    <row r="51" spans="1:11" ht="15" customHeight="1">
      <c r="A51" s="15"/>
      <c r="B51" s="16"/>
      <c r="C51" s="17" t="s">
        <v>0</v>
      </c>
      <c r="D51" s="18" t="s">
        <v>78</v>
      </c>
      <c r="E51" s="19" t="s">
        <v>1</v>
      </c>
      <c r="F51" s="17" t="s">
        <v>2</v>
      </c>
      <c r="G51" s="94" t="s">
        <v>3</v>
      </c>
      <c r="H51" s="95"/>
      <c r="I51" s="17" t="s">
        <v>4</v>
      </c>
      <c r="J51" s="17" t="s">
        <v>5</v>
      </c>
      <c r="K51" s="29" t="s">
        <v>73</v>
      </c>
    </row>
    <row r="52" spans="1:11" ht="15" customHeight="1" thickBot="1">
      <c r="A52" s="28"/>
      <c r="B52" s="41"/>
      <c r="C52" s="42" t="s">
        <v>6</v>
      </c>
      <c r="D52" s="43" t="s">
        <v>7</v>
      </c>
      <c r="E52" s="43" t="s">
        <v>8</v>
      </c>
      <c r="F52" s="44" t="s">
        <v>9</v>
      </c>
      <c r="G52" s="45" t="s">
        <v>10</v>
      </c>
      <c r="H52" s="44" t="s">
        <v>11</v>
      </c>
      <c r="I52" s="46" t="s">
        <v>8</v>
      </c>
      <c r="J52" s="46" t="s">
        <v>12</v>
      </c>
      <c r="K52" s="47" t="s">
        <v>81</v>
      </c>
    </row>
    <row r="53" spans="1:11" ht="21" customHeight="1">
      <c r="A53" s="5">
        <v>41</v>
      </c>
      <c r="B53" s="24" t="s">
        <v>50</v>
      </c>
      <c r="C53" s="55">
        <v>14.79</v>
      </c>
      <c r="D53" s="85">
        <v>17812</v>
      </c>
      <c r="E53" s="86">
        <v>44841</v>
      </c>
      <c r="F53" s="71">
        <f aca="true" t="shared" si="3" ref="F53:F75">E53/C53</f>
        <v>3031.84584178499</v>
      </c>
      <c r="G53" s="56">
        <f>+C53/$C$7*100</f>
        <v>0.3894411164505299</v>
      </c>
      <c r="H53" s="56">
        <f aca="true" t="shared" si="4" ref="H53:H75">+E53/$E$7*100</f>
        <v>0.6105164698938631</v>
      </c>
      <c r="I53" s="87">
        <v>399</v>
      </c>
      <c r="J53" s="88">
        <v>0.8978</v>
      </c>
      <c r="K53" s="102">
        <v>45077</v>
      </c>
    </row>
    <row r="54" spans="1:11" ht="21" customHeight="1">
      <c r="A54" s="3">
        <v>42</v>
      </c>
      <c r="B54" s="24" t="s">
        <v>51</v>
      </c>
      <c r="C54" s="55">
        <v>15.33</v>
      </c>
      <c r="D54" s="80">
        <v>15035</v>
      </c>
      <c r="E54" s="80">
        <v>38434</v>
      </c>
      <c r="F54" s="70">
        <f t="shared" si="3"/>
        <v>2507.110241356817</v>
      </c>
      <c r="G54" s="53">
        <f aca="true" t="shared" si="5" ref="G54:G75">+C54/$C$7*100</f>
        <v>0.40366006187874404</v>
      </c>
      <c r="H54" s="53">
        <f t="shared" si="4"/>
        <v>0.5232842711781793</v>
      </c>
      <c r="I54" s="81">
        <v>-22</v>
      </c>
      <c r="J54" s="89">
        <v>-0.05721</v>
      </c>
      <c r="K54" s="102">
        <v>37926</v>
      </c>
    </row>
    <row r="55" spans="1:11" ht="21" customHeight="1">
      <c r="A55" s="3">
        <v>43</v>
      </c>
      <c r="B55" s="25" t="s">
        <v>52</v>
      </c>
      <c r="C55" s="52">
        <v>34.07</v>
      </c>
      <c r="D55" s="80">
        <v>15764</v>
      </c>
      <c r="E55" s="80">
        <v>35366</v>
      </c>
      <c r="F55" s="70">
        <f t="shared" si="3"/>
        <v>1038.0393307895508</v>
      </c>
      <c r="G55" s="53">
        <f t="shared" si="5"/>
        <v>0.8971101309986176</v>
      </c>
      <c r="H55" s="53">
        <f t="shared" si="4"/>
        <v>0.4815130232213012</v>
      </c>
      <c r="I55" s="81">
        <v>-1909</v>
      </c>
      <c r="J55" s="89">
        <v>-5.1214</v>
      </c>
      <c r="K55" s="101">
        <v>34573</v>
      </c>
    </row>
    <row r="56" spans="1:11" ht="21" customHeight="1">
      <c r="A56" s="3">
        <v>44</v>
      </c>
      <c r="B56" s="25" t="s">
        <v>53</v>
      </c>
      <c r="C56" s="52">
        <v>40.39</v>
      </c>
      <c r="D56" s="80">
        <v>4587</v>
      </c>
      <c r="E56" s="80">
        <v>11029</v>
      </c>
      <c r="F56" s="70">
        <f t="shared" si="3"/>
        <v>273.06263926714536</v>
      </c>
      <c r="G56" s="53">
        <f t="shared" si="5"/>
        <v>1.0635244552695675</v>
      </c>
      <c r="H56" s="53">
        <f t="shared" si="4"/>
        <v>0.15016137344081124</v>
      </c>
      <c r="I56" s="81">
        <v>-687</v>
      </c>
      <c r="J56" s="89">
        <v>-5.86378</v>
      </c>
      <c r="K56" s="101">
        <v>10695</v>
      </c>
    </row>
    <row r="57" spans="1:11" ht="21" customHeight="1">
      <c r="A57" s="3">
        <v>45</v>
      </c>
      <c r="B57" s="25" t="s">
        <v>54</v>
      </c>
      <c r="C57" s="52">
        <v>29.68</v>
      </c>
      <c r="D57" s="80">
        <v>7650</v>
      </c>
      <c r="E57" s="80">
        <v>19732</v>
      </c>
      <c r="F57" s="70">
        <f t="shared" si="3"/>
        <v>664.8247978436658</v>
      </c>
      <c r="G57" s="53">
        <f t="shared" si="5"/>
        <v>0.7815153709433217</v>
      </c>
      <c r="H57" s="53">
        <f t="shared" si="4"/>
        <v>0.2686539324267012</v>
      </c>
      <c r="I57" s="81">
        <v>1520</v>
      </c>
      <c r="J57" s="89">
        <v>8.34615</v>
      </c>
      <c r="K57" s="101">
        <v>20012</v>
      </c>
    </row>
    <row r="58" spans="1:11" ht="21" customHeight="1">
      <c r="A58" s="3">
        <v>46</v>
      </c>
      <c r="B58" s="25" t="s">
        <v>55</v>
      </c>
      <c r="C58" s="52">
        <v>29.92</v>
      </c>
      <c r="D58" s="80">
        <v>7421</v>
      </c>
      <c r="E58" s="80">
        <v>17889</v>
      </c>
      <c r="F58" s="70">
        <f t="shared" si="3"/>
        <v>597.894385026738</v>
      </c>
      <c r="G58" s="53">
        <f t="shared" si="5"/>
        <v>0.7878349022447502</v>
      </c>
      <c r="H58" s="53">
        <f t="shared" si="4"/>
        <v>0.2435612303456952</v>
      </c>
      <c r="I58" s="81">
        <v>-452</v>
      </c>
      <c r="J58" s="89">
        <v>-2.46442</v>
      </c>
      <c r="K58" s="101">
        <v>17658</v>
      </c>
    </row>
    <row r="59" spans="1:11" ht="21" customHeight="1">
      <c r="A59" s="3">
        <v>47</v>
      </c>
      <c r="B59" s="25" t="s">
        <v>56</v>
      </c>
      <c r="C59" s="52">
        <v>60.36</v>
      </c>
      <c r="D59" s="80">
        <v>11781</v>
      </c>
      <c r="E59" s="80">
        <v>28524</v>
      </c>
      <c r="F59" s="70">
        <f t="shared" si="3"/>
        <v>472.56461232604374</v>
      </c>
      <c r="G59" s="53">
        <f t="shared" si="5"/>
        <v>1.589362122309262</v>
      </c>
      <c r="H59" s="53">
        <f t="shared" si="4"/>
        <v>0.38835823882724635</v>
      </c>
      <c r="I59" s="81">
        <v>-2654</v>
      </c>
      <c r="J59" s="89">
        <v>-8.51241</v>
      </c>
      <c r="K59" s="101">
        <v>27362</v>
      </c>
    </row>
    <row r="60" spans="1:11" ht="21" customHeight="1">
      <c r="A60" s="3">
        <v>48</v>
      </c>
      <c r="B60" s="25" t="s">
        <v>57</v>
      </c>
      <c r="C60" s="52">
        <v>41.63</v>
      </c>
      <c r="D60" s="80">
        <v>7269</v>
      </c>
      <c r="E60" s="80">
        <v>19378</v>
      </c>
      <c r="F60" s="70">
        <f t="shared" si="3"/>
        <v>465.4816238289695</v>
      </c>
      <c r="G60" s="53">
        <f t="shared" si="5"/>
        <v>1.0961753669936147</v>
      </c>
      <c r="H60" s="53">
        <f t="shared" si="4"/>
        <v>0.2638341730470614</v>
      </c>
      <c r="I60" s="81">
        <v>-1410</v>
      </c>
      <c r="J60" s="89">
        <v>-6.78276</v>
      </c>
      <c r="K60" s="101">
        <v>18744</v>
      </c>
    </row>
    <row r="61" spans="1:11" ht="21" customHeight="1">
      <c r="A61" s="3">
        <v>49</v>
      </c>
      <c r="B61" s="25" t="s">
        <v>58</v>
      </c>
      <c r="C61" s="52">
        <v>38.64</v>
      </c>
      <c r="D61" s="80">
        <v>6864</v>
      </c>
      <c r="E61" s="80">
        <v>18192</v>
      </c>
      <c r="F61" s="70">
        <f t="shared" si="3"/>
        <v>470.8074534161491</v>
      </c>
      <c r="G61" s="53">
        <f t="shared" si="5"/>
        <v>1.017444539529985</v>
      </c>
      <c r="H61" s="53">
        <f t="shared" si="4"/>
        <v>0.24768661761131908</v>
      </c>
      <c r="I61" s="81">
        <v>-1439</v>
      </c>
      <c r="J61" s="89">
        <v>-7.33024</v>
      </c>
      <c r="K61" s="101">
        <v>17527</v>
      </c>
    </row>
    <row r="62" spans="1:11" ht="21" customHeight="1">
      <c r="A62" s="3">
        <v>50</v>
      </c>
      <c r="B62" s="25" t="s">
        <v>59</v>
      </c>
      <c r="C62" s="52">
        <v>25.73</v>
      </c>
      <c r="D62" s="80">
        <v>5399</v>
      </c>
      <c r="E62" s="80">
        <v>13560</v>
      </c>
      <c r="F62" s="70">
        <f t="shared" si="3"/>
        <v>527.0112708900117</v>
      </c>
      <c r="G62" s="53">
        <f t="shared" si="5"/>
        <v>0.677506418273978</v>
      </c>
      <c r="H62" s="53">
        <f t="shared" si="4"/>
        <v>0.18462129149128664</v>
      </c>
      <c r="I62" s="81">
        <v>-778</v>
      </c>
      <c r="J62" s="89">
        <v>-5.42614</v>
      </c>
      <c r="K62" s="101">
        <v>13177</v>
      </c>
    </row>
    <row r="63" spans="1:11" ht="21" customHeight="1">
      <c r="A63" s="3">
        <v>51</v>
      </c>
      <c r="B63" s="25" t="s">
        <v>75</v>
      </c>
      <c r="C63" s="54">
        <v>55.9</v>
      </c>
      <c r="D63" s="80">
        <v>4201</v>
      </c>
      <c r="E63" s="80">
        <v>10540</v>
      </c>
      <c r="F63" s="70">
        <f t="shared" si="3"/>
        <v>188.55098389982112</v>
      </c>
      <c r="G63" s="53">
        <f t="shared" si="5"/>
        <v>1.4719241656243827</v>
      </c>
      <c r="H63" s="53">
        <f t="shared" si="4"/>
        <v>0.1435035702299529</v>
      </c>
      <c r="I63" s="81">
        <v>-952</v>
      </c>
      <c r="J63" s="89">
        <v>-8.28402</v>
      </c>
      <c r="K63" s="101">
        <v>10125</v>
      </c>
    </row>
    <row r="64" spans="1:11" ht="21" customHeight="1">
      <c r="A64" s="3">
        <v>52</v>
      </c>
      <c r="B64" s="25" t="s">
        <v>60</v>
      </c>
      <c r="C64" s="52">
        <v>49.36</v>
      </c>
      <c r="D64" s="80">
        <v>3080</v>
      </c>
      <c r="E64" s="80">
        <v>7979</v>
      </c>
      <c r="F64" s="70">
        <f t="shared" si="3"/>
        <v>161.64910858995137</v>
      </c>
      <c r="G64" s="53">
        <f t="shared" si="5"/>
        <v>1.2997169376604567</v>
      </c>
      <c r="H64" s="53">
        <f t="shared" si="4"/>
        <v>0.10863519799476226</v>
      </c>
      <c r="I64" s="81">
        <v>-540</v>
      </c>
      <c r="J64" s="89">
        <v>-6.33877</v>
      </c>
      <c r="K64" s="101">
        <v>7667</v>
      </c>
    </row>
    <row r="65" spans="1:11" ht="21" customHeight="1">
      <c r="A65" s="3">
        <v>53</v>
      </c>
      <c r="B65" s="25" t="s">
        <v>61</v>
      </c>
      <c r="C65" s="52">
        <v>63.74</v>
      </c>
      <c r="D65" s="80">
        <v>3584</v>
      </c>
      <c r="E65" s="80">
        <v>9302</v>
      </c>
      <c r="F65" s="70">
        <f t="shared" si="3"/>
        <v>145.9366175086288</v>
      </c>
      <c r="G65" s="53">
        <f t="shared" si="5"/>
        <v>1.6783621881377133</v>
      </c>
      <c r="H65" s="53">
        <f t="shared" si="4"/>
        <v>0.12664802754070414</v>
      </c>
      <c r="I65" s="81">
        <v>-831</v>
      </c>
      <c r="J65" s="89">
        <v>-8.20093</v>
      </c>
      <c r="K65" s="101">
        <v>8935</v>
      </c>
    </row>
    <row r="66" spans="1:11" ht="21" customHeight="1">
      <c r="A66" s="3">
        <v>54</v>
      </c>
      <c r="B66" s="25" t="s">
        <v>62</v>
      </c>
      <c r="C66" s="52">
        <v>30.43</v>
      </c>
      <c r="D66" s="80">
        <v>2605</v>
      </c>
      <c r="E66" s="80">
        <v>6807</v>
      </c>
      <c r="F66" s="70">
        <f t="shared" si="3"/>
        <v>223.69372329937562</v>
      </c>
      <c r="G66" s="53">
        <f t="shared" si="5"/>
        <v>0.8012639062602858</v>
      </c>
      <c r="H66" s="53">
        <f t="shared" si="4"/>
        <v>0.09267825451188705</v>
      </c>
      <c r="I66" s="81">
        <v>-517</v>
      </c>
      <c r="J66" s="89">
        <v>-7.05898</v>
      </c>
      <c r="K66" s="101">
        <v>6527</v>
      </c>
    </row>
    <row r="67" spans="1:11" ht="21" customHeight="1">
      <c r="A67" s="3">
        <v>55</v>
      </c>
      <c r="B67" s="25" t="s">
        <v>63</v>
      </c>
      <c r="C67" s="52">
        <v>171.26</v>
      </c>
      <c r="D67" s="80">
        <v>4170</v>
      </c>
      <c r="E67" s="80">
        <v>10928</v>
      </c>
      <c r="F67" s="70">
        <f t="shared" si="3"/>
        <v>63.8094125890459</v>
      </c>
      <c r="G67" s="53">
        <f t="shared" si="5"/>
        <v>4.509512211177671</v>
      </c>
      <c r="H67" s="53">
        <f t="shared" si="4"/>
        <v>0.14878624435226995</v>
      </c>
      <c r="I67" s="81">
        <v>-1189</v>
      </c>
      <c r="J67" s="89">
        <v>-9.81266</v>
      </c>
      <c r="K67" s="101">
        <v>10162</v>
      </c>
    </row>
    <row r="68" spans="1:11" ht="21" customHeight="1">
      <c r="A68" s="3">
        <v>56</v>
      </c>
      <c r="B68" s="25" t="s">
        <v>64</v>
      </c>
      <c r="C68" s="52">
        <v>37.06</v>
      </c>
      <c r="D68" s="80">
        <v>990</v>
      </c>
      <c r="E68" s="80">
        <v>2709</v>
      </c>
      <c r="F68" s="70">
        <f t="shared" si="3"/>
        <v>73.09767943874797</v>
      </c>
      <c r="G68" s="53">
        <f t="shared" si="5"/>
        <v>0.9758409584622475</v>
      </c>
      <c r="H68" s="53">
        <f t="shared" si="4"/>
        <v>0.03688341287978581</v>
      </c>
      <c r="I68" s="81">
        <v>-206</v>
      </c>
      <c r="J68" s="89">
        <v>-7.0669</v>
      </c>
      <c r="K68" s="101">
        <v>2501</v>
      </c>
    </row>
    <row r="69" spans="1:11" ht="21" customHeight="1">
      <c r="A69" s="3">
        <v>57</v>
      </c>
      <c r="B69" s="25" t="s">
        <v>65</v>
      </c>
      <c r="C69" s="52">
        <v>33.41</v>
      </c>
      <c r="D69" s="80">
        <v>3854</v>
      </c>
      <c r="E69" s="80">
        <v>11039</v>
      </c>
      <c r="F69" s="70">
        <f t="shared" si="3"/>
        <v>330.41005686920084</v>
      </c>
      <c r="G69" s="53">
        <f t="shared" si="5"/>
        <v>0.8797314199196892</v>
      </c>
      <c r="H69" s="53">
        <f t="shared" si="4"/>
        <v>0.15029752483571635</v>
      </c>
      <c r="I69" s="81">
        <v>-168</v>
      </c>
      <c r="J69" s="89">
        <v>-1.49906</v>
      </c>
      <c r="K69" s="101">
        <v>10820</v>
      </c>
    </row>
    <row r="70" spans="1:11" ht="21" customHeight="1">
      <c r="A70" s="3">
        <v>58</v>
      </c>
      <c r="B70" s="25" t="s">
        <v>66</v>
      </c>
      <c r="C70" s="54">
        <v>47.4</v>
      </c>
      <c r="D70" s="80">
        <v>5220</v>
      </c>
      <c r="E70" s="80">
        <v>13359</v>
      </c>
      <c r="F70" s="70">
        <f t="shared" si="3"/>
        <v>281.8354430379747</v>
      </c>
      <c r="G70" s="53">
        <f t="shared" si="5"/>
        <v>1.2481074320321242</v>
      </c>
      <c r="H70" s="53">
        <f t="shared" si="4"/>
        <v>0.18188464845369456</v>
      </c>
      <c r="I70" s="81">
        <v>-371</v>
      </c>
      <c r="J70" s="89">
        <v>-2.70211</v>
      </c>
      <c r="K70" s="101">
        <v>13038</v>
      </c>
    </row>
    <row r="71" spans="1:11" ht="21" customHeight="1">
      <c r="A71" s="3">
        <v>59</v>
      </c>
      <c r="B71" s="25" t="s">
        <v>67</v>
      </c>
      <c r="C71" s="52">
        <v>29.18</v>
      </c>
      <c r="D71" s="80">
        <v>11856</v>
      </c>
      <c r="E71" s="80">
        <v>30343</v>
      </c>
      <c r="F71" s="70">
        <f t="shared" si="3"/>
        <v>1039.8560657984922</v>
      </c>
      <c r="G71" s="53">
        <f t="shared" si="5"/>
        <v>0.7683496807320124</v>
      </c>
      <c r="H71" s="53">
        <f t="shared" si="4"/>
        <v>0.41312417756048014</v>
      </c>
      <c r="I71" s="81">
        <v>-222</v>
      </c>
      <c r="J71" s="89">
        <v>-0.72632</v>
      </c>
      <c r="K71" s="101">
        <v>29990</v>
      </c>
    </row>
    <row r="72" spans="1:11" ht="21" customHeight="1">
      <c r="A72" s="3">
        <v>60</v>
      </c>
      <c r="B72" s="25" t="s">
        <v>68</v>
      </c>
      <c r="C72" s="52">
        <v>64.25</v>
      </c>
      <c r="D72" s="80">
        <v>13287</v>
      </c>
      <c r="E72" s="80">
        <v>32374</v>
      </c>
      <c r="F72" s="70">
        <f t="shared" si="3"/>
        <v>503.87548638132296</v>
      </c>
      <c r="G72" s="53">
        <f t="shared" si="5"/>
        <v>1.6917911921532487</v>
      </c>
      <c r="H72" s="53">
        <f t="shared" si="4"/>
        <v>0.4407765258657016</v>
      </c>
      <c r="I72" s="81">
        <v>-1707</v>
      </c>
      <c r="J72" s="89">
        <v>-5.00866</v>
      </c>
      <c r="K72" s="101">
        <v>31434</v>
      </c>
    </row>
    <row r="73" spans="1:11" ht="21" customHeight="1">
      <c r="A73" s="3">
        <v>61</v>
      </c>
      <c r="B73" s="25" t="s">
        <v>69</v>
      </c>
      <c r="C73" s="52">
        <v>15.95</v>
      </c>
      <c r="D73" s="80">
        <v>14572</v>
      </c>
      <c r="E73" s="80">
        <v>34147</v>
      </c>
      <c r="F73" s="70">
        <f t="shared" si="3"/>
        <v>2140.8777429467086</v>
      </c>
      <c r="G73" s="53">
        <f t="shared" si="5"/>
        <v>0.41998551774076753</v>
      </c>
      <c r="H73" s="53">
        <f t="shared" si="4"/>
        <v>0.464916168182372</v>
      </c>
      <c r="I73" s="81">
        <v>442</v>
      </c>
      <c r="J73" s="89">
        <v>1.31138</v>
      </c>
      <c r="K73" s="101">
        <v>33634</v>
      </c>
    </row>
    <row r="74" spans="1:11" ht="21" customHeight="1">
      <c r="A74" s="3">
        <v>62</v>
      </c>
      <c r="B74" s="25" t="s">
        <v>70</v>
      </c>
      <c r="C74" s="52">
        <v>30.03</v>
      </c>
      <c r="D74" s="80">
        <v>17706</v>
      </c>
      <c r="E74" s="80">
        <v>43845</v>
      </c>
      <c r="F74" s="70">
        <f t="shared" si="3"/>
        <v>1460.03996003996</v>
      </c>
      <c r="G74" s="53">
        <f t="shared" si="5"/>
        <v>0.7907313540912384</v>
      </c>
      <c r="H74" s="53">
        <f t="shared" si="4"/>
        <v>0.5969557909613173</v>
      </c>
      <c r="I74" s="81">
        <v>-1650</v>
      </c>
      <c r="J74" s="89">
        <v>-3.62677</v>
      </c>
      <c r="K74" s="101">
        <v>43461</v>
      </c>
    </row>
    <row r="75" spans="1:11" ht="21" customHeight="1" thickBot="1">
      <c r="A75" s="6">
        <v>63</v>
      </c>
      <c r="B75" s="26" t="s">
        <v>71</v>
      </c>
      <c r="C75" s="57">
        <v>16.2</v>
      </c>
      <c r="D75" s="90">
        <v>10740</v>
      </c>
      <c r="E75" s="90">
        <v>28266</v>
      </c>
      <c r="F75" s="72">
        <f t="shared" si="3"/>
        <v>1744.8148148148148</v>
      </c>
      <c r="G75" s="58">
        <f t="shared" si="5"/>
        <v>0.4265683628464222</v>
      </c>
      <c r="H75" s="58">
        <f t="shared" si="4"/>
        <v>0.3848455328386953</v>
      </c>
      <c r="I75" s="91">
        <v>-1795</v>
      </c>
      <c r="J75" s="92">
        <v>-5.97119</v>
      </c>
      <c r="K75" s="103">
        <v>27592</v>
      </c>
    </row>
    <row r="76" s="39" customFormat="1" ht="15" customHeight="1"/>
    <row r="77" spans="1:12" ht="42" customHeight="1">
      <c r="A77" s="93" t="s">
        <v>86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</row>
    <row r="78" spans="1:11" ht="31.5" customHeight="1">
      <c r="A78" s="93" t="s">
        <v>84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1:11" ht="18.75" customHeight="1">
      <c r="A79" s="93" t="s">
        <v>87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</row>
  </sheetData>
  <sheetProtection/>
  <mergeCells count="6">
    <mergeCell ref="A79:K79"/>
    <mergeCell ref="G5:H5"/>
    <mergeCell ref="A7:B7"/>
    <mergeCell ref="G51:H51"/>
    <mergeCell ref="A77:L77"/>
    <mergeCell ref="A78:K78"/>
  </mergeCells>
  <printOptions horizontalCentered="1"/>
  <pageMargins left="0.4724409448818898" right="0.4724409448818898" top="0.7874015748031497" bottom="0.7874015748031497" header="0.5118110236220472" footer="0.5118110236220472"/>
  <pageSetup firstPageNumber="66" useFirstPageNumber="1" fitToHeight="0" horizontalDpi="600" verticalDpi="600" orientation="portrait" paperSize="9" scale="7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2022-11-29T07:20:14Z</cp:lastPrinted>
  <dcterms:created xsi:type="dcterms:W3CDTF">1999-02-18T05:20:38Z</dcterms:created>
  <dcterms:modified xsi:type="dcterms:W3CDTF">2024-02-09T10:03:02Z</dcterms:modified>
  <cp:category/>
  <cp:version/>
  <cp:contentType/>
  <cp:contentStatus/>
</cp:coreProperties>
</file>