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６②" sheetId="1" r:id="rId1"/>
  </sheets>
  <definedNames>
    <definedName name="_xlnm.Print_Area" localSheetId="0">'資料編１－６②'!$A$1:$L$75</definedName>
    <definedName name="_xlnm.Print_Titles" localSheetId="0">'資料編１－６②'!$1:$5</definedName>
  </definedNames>
  <calcPr fullCalcOnLoad="1"/>
</workbook>
</file>

<file path=xl/sharedStrings.xml><?xml version="1.0" encoding="utf-8"?>
<sst xmlns="http://schemas.openxmlformats.org/spreadsheetml/2006/main" count="89" uniqueCount="89">
  <si>
    <t>市町村名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</si>
  <si>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</si>
  <si>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</si>
  <si>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</si>
  <si>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</si>
  <si>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</si>
  <si>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</si>
  <si>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</si>
  <si>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</si>
  <si>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</si>
  <si>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</si>
  <si>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</si>
  <si>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</si>
  <si>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</si>
  <si>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</si>
  <si>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</si>
  <si>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</si>
  <si>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</si>
  <si>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</si>
  <si>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</si>
  <si>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</si>
  <si>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</si>
  <si>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</si>
  <si>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</si>
  <si>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</si>
  <si>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</si>
  <si>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</si>
  <si>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</si>
  <si>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</si>
  <si>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</si>
  <si>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</si>
  <si>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</si>
  <si>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</si>
  <si>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</si>
  <si>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</si>
  <si>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</si>
  <si>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</si>
  <si>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</si>
  <si>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</si>
  <si>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</si>
  <si>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</si>
  <si>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</si>
  <si>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</si>
  <si>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</si>
  <si>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</si>
  <si>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</si>
  <si>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</si>
  <si>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</si>
  <si>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</si>
  <si>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</si>
  <si>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</si>
  <si>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</si>
  <si>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</si>
  <si>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</si>
  <si>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</si>
  <si>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</si>
  <si>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</si>
  <si>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</si>
  <si>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</si>
  <si>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</si>
  <si>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</si>
  <si>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</si>
  <si>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農用地　　区　域</t>
  </si>
  <si>
    <t>国立公園普通地域</t>
  </si>
  <si>
    <t>国立公園特別地域</t>
  </si>
  <si>
    <t>県立公園普通地域</t>
  </si>
  <si>
    <t>県立公園特別地域</t>
  </si>
  <si>
    <t>さいたま市</t>
  </si>
  <si>
    <t>農用地　区域外</t>
  </si>
  <si>
    <t>ふじみ野市</t>
  </si>
  <si>
    <t>ときがわ町</t>
  </si>
  <si>
    <t>資料：</t>
  </si>
  <si>
    <t>県計と各市町村の合計が一致しないところは、端数処理の関係による。</t>
  </si>
  <si>
    <t>自然公園地域</t>
  </si>
  <si>
    <t>自然環境保全地域</t>
  </si>
  <si>
    <t>保安林</t>
  </si>
  <si>
    <t>普通
地区</t>
  </si>
  <si>
    <t>特別
地区</t>
  </si>
  <si>
    <t>１－６　県内市町村の土地利用規制状況②</t>
  </si>
  <si>
    <t>注）</t>
  </si>
  <si>
    <t>白岡市</t>
  </si>
  <si>
    <t>森林地域</t>
  </si>
  <si>
    <t>森林計画対象民有林</t>
  </si>
  <si>
    <t>農業地域</t>
  </si>
  <si>
    <t>農　振地域</t>
  </si>
  <si>
    <t>「農業地域」は、農業政策課調べ（令和2年12月31日現在）</t>
  </si>
  <si>
    <r>
      <t>「森林地域」は、森づくり課調べ（平成</t>
    </r>
    <r>
      <rPr>
        <sz val="11"/>
        <rFont val="ＭＳ Ｐゴシック"/>
        <family val="3"/>
      </rPr>
      <t>29年3月31日現在（但し、保安林面積は令和4年3月31日現在の数値））</t>
    </r>
  </si>
  <si>
    <t>「自然公園地域」は、みどり自然課調べ（令和4年3月31日現在）</t>
  </si>
  <si>
    <t>「自然環境保全地域」は、みどり自然課調べ（令和4年3月31日現在）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</si>
</sst>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_ "/>
    <numFmt numFmtId="184" formatCode="#,##0_);[Red]\(#,##0\)"/>
    <numFmt numFmtId="185" formatCode="#,##0.00_ ;[Red]\-#,##0.00\ "/>
    <numFmt numFmtId="186" formatCode="\(#,##0\)_ ;[Red]\(\-#,##0\)\ "/>
    <numFmt numFmtId="187" formatCode="#,##0_);\(#,##0\)"/>
    <numFmt numFmtId="188" formatCode="0_);[Red]\(0\)"/>
    <numFmt numFmtId="189" formatCode="0;[Red]0"/>
    <numFmt numFmtId="190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8" fontId="42" fillId="33" borderId="10" xfId="48" applyFont="1" applyFill="1" applyBorder="1" applyAlignment="1">
      <alignment vertical="center"/>
    </xf>
    <xf numFmtId="38" fontId="42" fillId="33" borderId="11" xfId="48" applyFont="1" applyFill="1" applyBorder="1" applyAlignment="1">
      <alignment vertical="center"/>
    </xf>
    <xf numFmtId="38" fontId="42" fillId="33" borderId="12" xfId="48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 vertical="center"/>
    </xf>
    <xf numFmtId="38" fontId="42" fillId="0" borderId="13" xfId="48" applyFont="1" applyBorder="1" applyAlignment="1">
      <alignment vertical="center"/>
    </xf>
    <xf numFmtId="38" fontId="42" fillId="0" borderId="14" xfId="48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38" fontId="42" fillId="0" borderId="16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33" borderId="18" xfId="48" applyFont="1" applyFill="1" applyBorder="1" applyAlignment="1">
      <alignment vertical="center"/>
    </xf>
    <xf numFmtId="184" fontId="42" fillId="0" borderId="19" xfId="48" applyNumberFormat="1" applyFont="1" applyBorder="1" applyAlignment="1">
      <alignment vertical="center"/>
    </xf>
    <xf numFmtId="184" fontId="42" fillId="0" borderId="13" xfId="48" applyNumberFormat="1" applyFont="1" applyBorder="1" applyAlignment="1">
      <alignment vertical="center"/>
    </xf>
    <xf numFmtId="184" fontId="42" fillId="0" borderId="14" xfId="48" applyNumberFormat="1" applyFont="1" applyBorder="1" applyAlignment="1">
      <alignment vertical="center"/>
    </xf>
    <xf numFmtId="184" fontId="42" fillId="0" borderId="20" xfId="48" applyNumberFormat="1" applyFont="1" applyBorder="1" applyAlignment="1">
      <alignment vertical="center"/>
    </xf>
    <xf numFmtId="184" fontId="42" fillId="0" borderId="21" xfId="48" applyNumberFormat="1" applyFont="1" applyBorder="1" applyAlignment="1">
      <alignment vertical="center"/>
    </xf>
    <xf numFmtId="184" fontId="42" fillId="0" borderId="22" xfId="48" applyNumberFormat="1" applyFont="1" applyBorder="1" applyAlignment="1">
      <alignment vertical="center"/>
    </xf>
    <xf numFmtId="184" fontId="42" fillId="0" borderId="23" xfId="48" applyNumberFormat="1" applyFont="1" applyBorder="1" applyAlignment="1">
      <alignment vertical="center"/>
    </xf>
    <xf numFmtId="184" fontId="42" fillId="0" borderId="15" xfId="48" applyNumberFormat="1" applyFont="1" applyBorder="1" applyAlignment="1">
      <alignment vertical="center"/>
    </xf>
    <xf numFmtId="184" fontId="42" fillId="0" borderId="24" xfId="48" applyNumberFormat="1" applyFont="1" applyBorder="1" applyAlignment="1">
      <alignment vertical="center"/>
    </xf>
    <xf numFmtId="184" fontId="42" fillId="0" borderId="16" xfId="48" applyNumberFormat="1" applyFont="1" applyBorder="1" applyAlignment="1">
      <alignment vertical="center"/>
    </xf>
    <xf numFmtId="184" fontId="42" fillId="0" borderId="25" xfId="48" applyNumberFormat="1" applyFont="1" applyBorder="1" applyAlignment="1">
      <alignment vertical="center"/>
    </xf>
    <xf numFmtId="184" fontId="42" fillId="0" borderId="17" xfId="48" applyNumberFormat="1" applyFont="1" applyBorder="1" applyAlignment="1">
      <alignment vertical="center"/>
    </xf>
    <xf numFmtId="0" fontId="2" fillId="34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centerContinuous" vertical="center"/>
    </xf>
    <xf numFmtId="0" fontId="4" fillId="35" borderId="28" xfId="0" applyFont="1" applyFill="1" applyBorder="1" applyAlignment="1">
      <alignment horizontal="centerContinuous" vertical="center"/>
    </xf>
    <xf numFmtId="0" fontId="4" fillId="35" borderId="29" xfId="0" applyFont="1" applyFill="1" applyBorder="1" applyAlignment="1">
      <alignment horizontal="centerContinuous" vertical="center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38" fontId="42" fillId="33" borderId="34" xfId="48" applyFont="1" applyFill="1" applyBorder="1" applyAlignment="1">
      <alignment vertical="center"/>
    </xf>
    <xf numFmtId="38" fontId="42" fillId="0" borderId="19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42" fillId="0" borderId="20" xfId="48" applyFont="1" applyFill="1" applyBorder="1" applyAlignment="1">
      <alignment horizontal="right" vertical="center"/>
    </xf>
    <xf numFmtId="38" fontId="42" fillId="0" borderId="23" xfId="48" applyFont="1" applyFill="1" applyBorder="1" applyAlignment="1">
      <alignment vertical="center"/>
    </xf>
    <xf numFmtId="38" fontId="42" fillId="0" borderId="19" xfId="48" applyFont="1" applyFill="1" applyBorder="1" applyAlignment="1">
      <alignment vertical="center"/>
    </xf>
    <xf numFmtId="38" fontId="42" fillId="0" borderId="13" xfId="48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19" xfId="48" applyFont="1" applyFill="1" applyBorder="1" applyAlignment="1">
      <alignment horizontal="right" vertical="center"/>
    </xf>
    <xf numFmtId="38" fontId="42" fillId="0" borderId="13" xfId="48" applyFont="1" applyFill="1" applyBorder="1" applyAlignment="1">
      <alignment horizontal="right" vertical="center"/>
    </xf>
    <xf numFmtId="38" fontId="42" fillId="0" borderId="16" xfId="48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35" borderId="35" xfId="0" applyFont="1" applyFill="1" applyBorder="1" applyAlignment="1">
      <alignment horizontal="distributed" vertical="center" wrapText="1"/>
    </xf>
    <xf numFmtId="0" fontId="4" fillId="35" borderId="36" xfId="0" applyFont="1" applyFill="1" applyBorder="1" applyAlignment="1">
      <alignment horizontal="distributed" vertical="center" wrapText="1"/>
    </xf>
    <xf numFmtId="0" fontId="4" fillId="35" borderId="37" xfId="0" applyFont="1" applyFill="1" applyBorder="1" applyAlignment="1">
      <alignment horizontal="distributed" vertical="center" wrapText="1"/>
    </xf>
    <xf numFmtId="0" fontId="4" fillId="35" borderId="38" xfId="0" applyFont="1" applyFill="1" applyBorder="1" applyAlignment="1">
      <alignment horizontal="distributed" vertical="center" wrapText="1"/>
    </xf>
    <xf numFmtId="0" fontId="4" fillId="35" borderId="39" xfId="0" applyFont="1" applyFill="1" applyBorder="1" applyAlignment="1">
      <alignment horizontal="distributed" vertical="center" wrapText="1"/>
    </xf>
    <xf numFmtId="0" fontId="4" fillId="35" borderId="40" xfId="0" applyFont="1" applyFill="1" applyBorder="1" applyAlignment="1">
      <alignment horizontal="distributed" vertical="center" wrapText="1"/>
    </xf>
    <xf numFmtId="0" fontId="4" fillId="35" borderId="41" xfId="0" applyFont="1" applyFill="1" applyBorder="1" applyAlignment="1">
      <alignment horizontal="distributed" vertical="center" wrapText="1"/>
    </xf>
    <xf numFmtId="0" fontId="4" fillId="35" borderId="42" xfId="0" applyFont="1" applyFill="1" applyBorder="1" applyAlignment="1">
      <alignment horizontal="distributed" vertical="center" wrapText="1"/>
    </xf>
    <xf numFmtId="0" fontId="4" fillId="35" borderId="43" xfId="0" applyFont="1" applyFill="1" applyBorder="1" applyAlignment="1">
      <alignment horizontal="distributed" vertical="center" wrapText="1"/>
    </xf>
    <xf numFmtId="0" fontId="4" fillId="35" borderId="44" xfId="0" applyFont="1" applyFill="1" applyBorder="1" applyAlignment="1">
      <alignment horizontal="distributed" vertical="center" wrapText="1"/>
    </xf>
    <xf numFmtId="0" fontId="4" fillId="35" borderId="45" xfId="0" applyFont="1" applyFill="1" applyBorder="1" applyAlignment="1">
      <alignment horizontal="distributed" vertical="center" wrapText="1"/>
    </xf>
    <xf numFmtId="0" fontId="4" fillId="35" borderId="46" xfId="0" applyFont="1" applyFill="1" applyBorder="1" applyAlignment="1">
      <alignment horizontal="distributed" vertical="center" wrapText="1"/>
    </xf>
    <xf numFmtId="0" fontId="4" fillId="35" borderId="41" xfId="0" applyFont="1" applyFill="1" applyBorder="1" applyAlignment="1">
      <alignment horizontal="center" vertical="center" shrinkToFit="1"/>
    </xf>
    <xf numFmtId="0" fontId="4" fillId="35" borderId="42" xfId="0" applyFont="1" applyFill="1" applyBorder="1" applyAlignment="1">
      <alignment horizontal="center" vertical="center" shrinkToFit="1"/>
    </xf>
    <xf numFmtId="0" fontId="4" fillId="35" borderId="43" xfId="0" applyFont="1" applyFill="1" applyBorder="1" applyAlignment="1">
      <alignment horizontal="center" vertical="center" shrinkToFi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distributed" vertical="center"/>
    </xf>
    <xf numFmtId="0" fontId="4" fillId="36" borderId="48" xfId="0" applyFont="1" applyFill="1" applyBorder="1" applyAlignment="1">
      <alignment horizontal="distributed" vertical="center"/>
    </xf>
    <xf numFmtId="0" fontId="4" fillId="36" borderId="49" xfId="0" applyFont="1" applyFill="1" applyBorder="1" applyAlignment="1">
      <alignment horizontal="distributed" vertical="center"/>
    </xf>
    <xf numFmtId="0" fontId="4" fillId="35" borderId="44" xfId="0" applyFont="1" applyFill="1" applyBorder="1" applyAlignment="1">
      <alignment horizontal="distributed" vertical="center"/>
    </xf>
    <xf numFmtId="0" fontId="4" fillId="35" borderId="45" xfId="0" applyFont="1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4" fillId="35" borderId="35" xfId="0" applyFont="1" applyFill="1" applyBorder="1" applyAlignment="1">
      <alignment horizontal="distributed" vertical="center"/>
    </xf>
    <xf numFmtId="0" fontId="4" fillId="35" borderId="36" xfId="0" applyFont="1" applyFill="1" applyBorder="1" applyAlignment="1">
      <alignment horizontal="distributed" vertical="center"/>
    </xf>
    <xf numFmtId="0" fontId="4" fillId="35" borderId="37" xfId="0" applyFont="1" applyFill="1" applyBorder="1" applyAlignment="1">
      <alignment horizontal="distributed" vertical="center"/>
    </xf>
    <xf numFmtId="0" fontId="4" fillId="35" borderId="50" xfId="0" applyFont="1" applyFill="1" applyBorder="1" applyAlignment="1">
      <alignment horizontal="distributed" vertical="center"/>
    </xf>
    <xf numFmtId="0" fontId="4" fillId="35" borderId="51" xfId="0" applyFont="1" applyFill="1" applyBorder="1" applyAlignment="1">
      <alignment horizontal="distributed" vertical="center"/>
    </xf>
    <xf numFmtId="0" fontId="4" fillId="35" borderId="52" xfId="0" applyFont="1" applyFill="1" applyBorder="1" applyAlignment="1">
      <alignment horizontal="distributed" vertical="center"/>
    </xf>
    <xf numFmtId="38" fontId="42" fillId="0" borderId="11" xfId="48" applyFont="1" applyFill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38" fontId="42" fillId="0" borderId="21" xfId="48" applyFont="1" applyFill="1" applyBorder="1" applyAlignment="1">
      <alignment horizontal="right" vertical="center"/>
    </xf>
    <xf numFmtId="38" fontId="42" fillId="0" borderId="22" xfId="48" applyFont="1" applyFill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42" xfId="48" applyFont="1" applyFill="1" applyBorder="1" applyAlignment="1">
      <alignment vertical="center"/>
    </xf>
    <xf numFmtId="38" fontId="42" fillId="0" borderId="24" xfId="48" applyFont="1" applyFill="1" applyBorder="1" applyAlignment="1">
      <alignment vertical="center"/>
    </xf>
    <xf numFmtId="0" fontId="24" fillId="0" borderId="53" xfId="0" applyFont="1" applyBorder="1" applyAlignment="1">
      <alignment horizontal="left" vertical="center"/>
    </xf>
    <xf numFmtId="0" fontId="24" fillId="0" borderId="53" xfId="0" applyFont="1" applyBorder="1" applyAlignment="1">
      <alignment horizontal="center" vertical="center"/>
    </xf>
    <xf numFmtId="38" fontId="42" fillId="0" borderId="25" xfId="48" applyFont="1" applyFill="1" applyBorder="1" applyAlignment="1">
      <alignment vertical="center"/>
    </xf>
    <xf numFmtId="38" fontId="42" fillId="0" borderId="1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SheetLayoutView="90" workbookViewId="0" topLeftCell="A76">
      <selection activeCell="N84" sqref="N84"/>
    </sheetView>
  </sheetViews>
  <sheetFormatPr defaultColWidth="9.00390625" defaultRowHeight="13.5"/>
  <cols>
    <col min="1" max="1" width="11.375" style="38" customWidth="1"/>
    <col min="2" max="10" width="9.00390625" style="38" customWidth="1"/>
    <col min="11" max="12" width="10.875" style="38" customWidth="1"/>
    <col min="13" max="16384" width="9.00390625" style="38" customWidth="1"/>
  </cols>
  <sheetData>
    <row r="1" spans="1:12" s="40" customFormat="1" ht="24" customHeight="1" thickBot="1">
      <c r="A1" s="44" t="s">
        <v>78</v>
      </c>
      <c r="B1" s="43"/>
      <c r="C1" s="43"/>
      <c r="D1" s="43"/>
      <c r="E1" s="43"/>
      <c r="F1" s="43"/>
      <c r="G1" s="92"/>
      <c r="H1" s="93"/>
      <c r="I1" s="93"/>
      <c r="J1" s="93"/>
      <c r="K1" s="43"/>
      <c r="L1" s="54" t="s">
        <v>61</v>
      </c>
    </row>
    <row r="2" spans="1:14" ht="21">
      <c r="A2" s="73" t="s">
        <v>0</v>
      </c>
      <c r="B2" s="28" t="s">
        <v>83</v>
      </c>
      <c r="C2" s="28"/>
      <c r="D2" s="28"/>
      <c r="E2" s="29" t="s">
        <v>81</v>
      </c>
      <c r="F2" s="28"/>
      <c r="G2" s="29" t="s">
        <v>73</v>
      </c>
      <c r="H2" s="28"/>
      <c r="I2" s="28"/>
      <c r="J2" s="30"/>
      <c r="K2" s="28" t="s">
        <v>74</v>
      </c>
      <c r="L2" s="30"/>
      <c r="M2" s="39"/>
      <c r="N2" s="39"/>
    </row>
    <row r="3" spans="1:14" ht="13.5" customHeight="1">
      <c r="A3" s="74"/>
      <c r="B3" s="76" t="s">
        <v>84</v>
      </c>
      <c r="C3" s="79" t="s">
        <v>62</v>
      </c>
      <c r="D3" s="82" t="s">
        <v>68</v>
      </c>
      <c r="E3" s="70" t="s">
        <v>82</v>
      </c>
      <c r="F3" s="67" t="s">
        <v>75</v>
      </c>
      <c r="G3" s="64" t="s">
        <v>63</v>
      </c>
      <c r="H3" s="55" t="s">
        <v>64</v>
      </c>
      <c r="I3" s="55" t="s">
        <v>65</v>
      </c>
      <c r="J3" s="61" t="s">
        <v>66</v>
      </c>
      <c r="K3" s="58" t="s">
        <v>76</v>
      </c>
      <c r="L3" s="61" t="s">
        <v>77</v>
      </c>
      <c r="M3" s="39"/>
      <c r="N3" s="39"/>
    </row>
    <row r="4" spans="1:14" ht="13.5" customHeight="1">
      <c r="A4" s="74"/>
      <c r="B4" s="77"/>
      <c r="C4" s="80"/>
      <c r="D4" s="83"/>
      <c r="E4" s="71"/>
      <c r="F4" s="68"/>
      <c r="G4" s="65"/>
      <c r="H4" s="56"/>
      <c r="I4" s="56"/>
      <c r="J4" s="62"/>
      <c r="K4" s="59"/>
      <c r="L4" s="62"/>
      <c r="M4" s="39"/>
      <c r="N4" s="39"/>
    </row>
    <row r="5" spans="1:14" ht="27.75" customHeight="1" thickBot="1">
      <c r="A5" s="75"/>
      <c r="B5" s="78"/>
      <c r="C5" s="81"/>
      <c r="D5" s="84"/>
      <c r="E5" s="72"/>
      <c r="F5" s="69"/>
      <c r="G5" s="66"/>
      <c r="H5" s="57"/>
      <c r="I5" s="57"/>
      <c r="J5" s="63"/>
      <c r="K5" s="60"/>
      <c r="L5" s="63"/>
      <c r="M5" s="39"/>
      <c r="N5" s="39"/>
    </row>
    <row r="6" spans="1:14" s="40" customFormat="1" ht="23.25" customHeight="1" thickBot="1">
      <c r="A6" s="31" t="s">
        <v>1</v>
      </c>
      <c r="B6" s="85">
        <f>SUM(B7:B69)</f>
        <v>167018</v>
      </c>
      <c r="C6" s="85">
        <f>SUM(C7:C69)</f>
        <v>64916.10000000003</v>
      </c>
      <c r="D6" s="86">
        <f>SUM(D7:D69)</f>
        <v>102101.9</v>
      </c>
      <c r="E6" s="41">
        <f>SUM(E7:E69)+1</f>
        <v>106600</v>
      </c>
      <c r="F6" s="3">
        <v>48042</v>
      </c>
      <c r="G6" s="14">
        <f>SUM(G7:G69)</f>
        <v>21700</v>
      </c>
      <c r="H6" s="2">
        <f>SUM(H7:H69)</f>
        <v>12711</v>
      </c>
      <c r="I6" s="2">
        <f>SUM(I7:I69)-1</f>
        <v>85762</v>
      </c>
      <c r="J6" s="3">
        <f>SUM(J7:J69)-2</f>
        <v>4409</v>
      </c>
      <c r="K6" s="1">
        <f>SUM(K7:K69)</f>
        <v>367</v>
      </c>
      <c r="L6" s="3">
        <f>SUM(L7:L69)</f>
        <v>151</v>
      </c>
      <c r="N6" s="45"/>
    </row>
    <row r="7" spans="1:12" s="40" customFormat="1" ht="23.25" customHeight="1">
      <c r="A7" s="32" t="s">
        <v>67</v>
      </c>
      <c r="B7" s="46">
        <v>8100.299999999999</v>
      </c>
      <c r="C7" s="87">
        <v>2477.6</v>
      </c>
      <c r="D7" s="88">
        <f>B7-C7</f>
        <v>5622.699999999999</v>
      </c>
      <c r="E7" s="9">
        <v>190</v>
      </c>
      <c r="F7" s="9">
        <v>1</v>
      </c>
      <c r="G7" s="18">
        <v>0</v>
      </c>
      <c r="H7" s="19">
        <v>0</v>
      </c>
      <c r="I7" s="19">
        <v>431</v>
      </c>
      <c r="J7" s="20">
        <v>0</v>
      </c>
      <c r="K7" s="18">
        <v>0</v>
      </c>
      <c r="L7" s="20">
        <v>0</v>
      </c>
    </row>
    <row r="8" spans="1:12" s="40" customFormat="1" ht="23.25" customHeight="1">
      <c r="A8" s="33" t="s">
        <v>2</v>
      </c>
      <c r="B8" s="47">
        <v>7256</v>
      </c>
      <c r="C8" s="89">
        <v>2384.7</v>
      </c>
      <c r="D8" s="90">
        <f aca="true" t="shared" si="0" ref="D8:D69">B8-C8</f>
        <v>4871.3</v>
      </c>
      <c r="E8" s="9">
        <v>251</v>
      </c>
      <c r="F8" s="9">
        <v>0</v>
      </c>
      <c r="G8" s="21">
        <v>0</v>
      </c>
      <c r="H8" s="22">
        <v>0</v>
      </c>
      <c r="I8" s="22">
        <v>0</v>
      </c>
      <c r="J8" s="23">
        <v>0</v>
      </c>
      <c r="K8" s="21">
        <v>0</v>
      </c>
      <c r="L8" s="23">
        <v>0</v>
      </c>
    </row>
    <row r="9" spans="1:12" s="40" customFormat="1" ht="23.25" customHeight="1">
      <c r="A9" s="34" t="s">
        <v>3</v>
      </c>
      <c r="B9" s="48">
        <v>12857.8</v>
      </c>
      <c r="C9" s="49">
        <v>5154.1</v>
      </c>
      <c r="D9" s="50">
        <f t="shared" si="0"/>
        <v>7703.699999999999</v>
      </c>
      <c r="E9" s="9">
        <v>419</v>
      </c>
      <c r="F9" s="9">
        <v>7</v>
      </c>
      <c r="G9" s="15">
        <v>0</v>
      </c>
      <c r="H9" s="16">
        <v>0</v>
      </c>
      <c r="I9" s="16">
        <v>0</v>
      </c>
      <c r="J9" s="17">
        <v>0</v>
      </c>
      <c r="K9" s="15">
        <v>10</v>
      </c>
      <c r="L9" s="17">
        <v>0</v>
      </c>
    </row>
    <row r="10" spans="1:12" s="40" customFormat="1" ht="23.25" customHeight="1">
      <c r="A10" s="34" t="s">
        <v>4</v>
      </c>
      <c r="B10" s="51">
        <v>0</v>
      </c>
      <c r="C10" s="52">
        <v>0</v>
      </c>
      <c r="D10" s="50">
        <f t="shared" si="0"/>
        <v>0</v>
      </c>
      <c r="E10" s="9">
        <v>7</v>
      </c>
      <c r="F10" s="9">
        <v>0</v>
      </c>
      <c r="G10" s="15">
        <v>0</v>
      </c>
      <c r="H10" s="16">
        <v>0</v>
      </c>
      <c r="I10" s="16">
        <v>728</v>
      </c>
      <c r="J10" s="17">
        <v>0</v>
      </c>
      <c r="K10" s="15">
        <v>0</v>
      </c>
      <c r="L10" s="17">
        <v>0</v>
      </c>
    </row>
    <row r="11" spans="1:12" s="40" customFormat="1" ht="23.25" customHeight="1">
      <c r="A11" s="34" t="s">
        <v>5</v>
      </c>
      <c r="B11" s="48">
        <v>4232.5</v>
      </c>
      <c r="C11" s="49">
        <v>2623.8</v>
      </c>
      <c r="D11" s="50">
        <f t="shared" si="0"/>
        <v>1608.6999999999998</v>
      </c>
      <c r="E11" s="9">
        <v>0</v>
      </c>
      <c r="F11" s="9">
        <v>0</v>
      </c>
      <c r="G11" s="15">
        <v>0</v>
      </c>
      <c r="H11" s="16">
        <v>0</v>
      </c>
      <c r="I11" s="16">
        <v>0</v>
      </c>
      <c r="J11" s="17">
        <v>0</v>
      </c>
      <c r="K11" s="15">
        <v>0</v>
      </c>
      <c r="L11" s="17">
        <v>0</v>
      </c>
    </row>
    <row r="12" spans="1:12" s="40" customFormat="1" ht="23.25" customHeight="1">
      <c r="A12" s="34" t="s">
        <v>6</v>
      </c>
      <c r="B12" s="48">
        <v>6083.5</v>
      </c>
      <c r="C12" s="49">
        <v>1001.1</v>
      </c>
      <c r="D12" s="50">
        <f t="shared" si="0"/>
        <v>5082.4</v>
      </c>
      <c r="E12" s="9">
        <v>38314</v>
      </c>
      <c r="F12" s="9">
        <v>34781</v>
      </c>
      <c r="G12" s="15">
        <v>20823</v>
      </c>
      <c r="H12" s="16">
        <v>12275</v>
      </c>
      <c r="I12" s="16">
        <v>16407</v>
      </c>
      <c r="J12" s="17">
        <v>81</v>
      </c>
      <c r="K12" s="15">
        <v>6</v>
      </c>
      <c r="L12" s="17">
        <v>15</v>
      </c>
    </row>
    <row r="13" spans="1:12" s="40" customFormat="1" ht="23.25" customHeight="1">
      <c r="A13" s="34" t="s">
        <v>7</v>
      </c>
      <c r="B13" s="48">
        <v>3362</v>
      </c>
      <c r="C13" s="49">
        <v>996.6999999999999</v>
      </c>
      <c r="D13" s="50">
        <f t="shared" si="0"/>
        <v>2365.3</v>
      </c>
      <c r="E13" s="9">
        <v>555</v>
      </c>
      <c r="F13" s="9">
        <v>5</v>
      </c>
      <c r="G13" s="15">
        <v>0</v>
      </c>
      <c r="H13" s="16">
        <v>0</v>
      </c>
      <c r="I13" s="16">
        <v>1601</v>
      </c>
      <c r="J13" s="17">
        <v>0</v>
      </c>
      <c r="K13" s="15">
        <v>0</v>
      </c>
      <c r="L13" s="17">
        <v>0</v>
      </c>
    </row>
    <row r="14" spans="1:12" s="40" customFormat="1" ht="23.25" customHeight="1">
      <c r="A14" s="34" t="s">
        <v>8</v>
      </c>
      <c r="B14" s="48">
        <v>1958</v>
      </c>
      <c r="C14" s="49">
        <v>248.2</v>
      </c>
      <c r="D14" s="50">
        <f t="shared" si="0"/>
        <v>1709.8</v>
      </c>
      <c r="E14" s="9">
        <v>14544</v>
      </c>
      <c r="F14" s="9">
        <v>3747</v>
      </c>
      <c r="G14" s="15">
        <v>0</v>
      </c>
      <c r="H14" s="16">
        <v>0</v>
      </c>
      <c r="I14" s="16">
        <v>19111</v>
      </c>
      <c r="J14" s="17">
        <v>0</v>
      </c>
      <c r="K14" s="15">
        <v>0</v>
      </c>
      <c r="L14" s="17">
        <v>0</v>
      </c>
    </row>
    <row r="15" spans="1:12" s="40" customFormat="1" ht="23.25" customHeight="1">
      <c r="A15" s="34" t="s">
        <v>9</v>
      </c>
      <c r="B15" s="48">
        <v>10644</v>
      </c>
      <c r="C15" s="49">
        <v>5558</v>
      </c>
      <c r="D15" s="50">
        <f t="shared" si="0"/>
        <v>5086</v>
      </c>
      <c r="E15" s="9">
        <v>5</v>
      </c>
      <c r="F15" s="9">
        <v>0</v>
      </c>
      <c r="G15" s="15">
        <v>0</v>
      </c>
      <c r="H15" s="16">
        <v>0</v>
      </c>
      <c r="I15" s="16">
        <v>0</v>
      </c>
      <c r="J15" s="17">
        <v>0</v>
      </c>
      <c r="K15" s="15">
        <v>9</v>
      </c>
      <c r="L15" s="17">
        <v>0</v>
      </c>
    </row>
    <row r="16" spans="1:12" s="40" customFormat="1" ht="23.25" customHeight="1">
      <c r="A16" s="34" t="s">
        <v>10</v>
      </c>
      <c r="B16" s="48">
        <v>4327.5</v>
      </c>
      <c r="C16" s="49">
        <v>1760</v>
      </c>
      <c r="D16" s="50">
        <f t="shared" si="0"/>
        <v>2567.5</v>
      </c>
      <c r="E16" s="9">
        <v>2398</v>
      </c>
      <c r="F16" s="9">
        <v>679</v>
      </c>
      <c r="G16" s="15">
        <v>0</v>
      </c>
      <c r="H16" s="16">
        <v>0</v>
      </c>
      <c r="I16" s="16">
        <v>1878</v>
      </c>
      <c r="J16" s="17">
        <v>671</v>
      </c>
      <c r="K16" s="15">
        <v>0</v>
      </c>
      <c r="L16" s="17">
        <v>0</v>
      </c>
    </row>
    <row r="17" spans="1:12" s="40" customFormat="1" ht="23.25" customHeight="1">
      <c r="A17" s="34" t="s">
        <v>11</v>
      </c>
      <c r="B17" s="48">
        <v>3736</v>
      </c>
      <c r="C17" s="49">
        <v>1466</v>
      </c>
      <c r="D17" s="50">
        <f t="shared" si="0"/>
        <v>2270</v>
      </c>
      <c r="E17" s="9">
        <v>439</v>
      </c>
      <c r="F17" s="9">
        <v>0</v>
      </c>
      <c r="G17" s="15">
        <v>0</v>
      </c>
      <c r="H17" s="16">
        <v>0</v>
      </c>
      <c r="I17" s="16">
        <v>1810</v>
      </c>
      <c r="J17" s="17">
        <v>0</v>
      </c>
      <c r="K17" s="15">
        <v>0</v>
      </c>
      <c r="L17" s="17">
        <v>0</v>
      </c>
    </row>
    <row r="18" spans="1:12" s="40" customFormat="1" ht="23.25" customHeight="1">
      <c r="A18" s="34" t="s">
        <v>12</v>
      </c>
      <c r="B18" s="48">
        <v>2991.2</v>
      </c>
      <c r="C18" s="49">
        <v>1865.1</v>
      </c>
      <c r="D18" s="50">
        <f t="shared" si="0"/>
        <v>1126.1</v>
      </c>
      <c r="E18" s="9">
        <v>15</v>
      </c>
      <c r="F18" s="9">
        <v>0</v>
      </c>
      <c r="G18" s="15">
        <v>0</v>
      </c>
      <c r="H18" s="16">
        <v>0</v>
      </c>
      <c r="I18" s="16">
        <v>0</v>
      </c>
      <c r="J18" s="17">
        <v>0</v>
      </c>
      <c r="K18" s="15">
        <v>0</v>
      </c>
      <c r="L18" s="17">
        <v>0</v>
      </c>
    </row>
    <row r="19" spans="1:12" s="40" customFormat="1" ht="23.25" customHeight="1">
      <c r="A19" s="34" t="s">
        <v>13</v>
      </c>
      <c r="B19" s="48">
        <v>1940</v>
      </c>
      <c r="C19" s="49">
        <v>880.4</v>
      </c>
      <c r="D19" s="50">
        <f t="shared" si="0"/>
        <v>1059.6</v>
      </c>
      <c r="E19" s="9">
        <v>312</v>
      </c>
      <c r="F19" s="9">
        <v>6</v>
      </c>
      <c r="G19" s="15">
        <v>0</v>
      </c>
      <c r="H19" s="16">
        <v>0</v>
      </c>
      <c r="I19" s="16">
        <v>0</v>
      </c>
      <c r="J19" s="17">
        <v>0</v>
      </c>
      <c r="K19" s="15">
        <v>0</v>
      </c>
      <c r="L19" s="17">
        <v>0</v>
      </c>
    </row>
    <row r="20" spans="1:12" s="40" customFormat="1" ht="23.25" customHeight="1">
      <c r="A20" s="34" t="s">
        <v>14</v>
      </c>
      <c r="B20" s="48">
        <v>4878.5</v>
      </c>
      <c r="C20" s="49">
        <v>2179.4</v>
      </c>
      <c r="D20" s="50">
        <f t="shared" si="0"/>
        <v>2699.1</v>
      </c>
      <c r="E20" s="9">
        <v>0</v>
      </c>
      <c r="F20" s="9">
        <v>0</v>
      </c>
      <c r="G20" s="15">
        <v>0</v>
      </c>
      <c r="H20" s="16">
        <v>0</v>
      </c>
      <c r="I20" s="16">
        <v>0</v>
      </c>
      <c r="J20" s="17">
        <v>0</v>
      </c>
      <c r="K20" s="15">
        <v>0</v>
      </c>
      <c r="L20" s="17">
        <v>0</v>
      </c>
    </row>
    <row r="21" spans="1:12" s="40" customFormat="1" ht="23.25" customHeight="1">
      <c r="A21" s="34" t="s">
        <v>15</v>
      </c>
      <c r="B21" s="48">
        <v>4924.4</v>
      </c>
      <c r="C21" s="49">
        <v>2573.9</v>
      </c>
      <c r="D21" s="50">
        <f t="shared" si="0"/>
        <v>2350.4999999999995</v>
      </c>
      <c r="E21" s="9">
        <v>2</v>
      </c>
      <c r="F21" s="9">
        <v>0</v>
      </c>
      <c r="G21" s="15">
        <v>0</v>
      </c>
      <c r="H21" s="16">
        <v>0</v>
      </c>
      <c r="I21" s="16">
        <v>0</v>
      </c>
      <c r="J21" s="17">
        <v>0</v>
      </c>
      <c r="K21" s="15">
        <v>0</v>
      </c>
      <c r="L21" s="17">
        <v>0</v>
      </c>
    </row>
    <row r="22" spans="1:12" s="40" customFormat="1" ht="23.25" customHeight="1">
      <c r="A22" s="34" t="s">
        <v>16</v>
      </c>
      <c r="B22" s="48">
        <v>11614.5</v>
      </c>
      <c r="C22" s="49">
        <v>6041.2</v>
      </c>
      <c r="D22" s="50">
        <f t="shared" si="0"/>
        <v>5573.3</v>
      </c>
      <c r="E22" s="9">
        <v>328</v>
      </c>
      <c r="F22" s="9">
        <v>38</v>
      </c>
      <c r="G22" s="15">
        <v>0</v>
      </c>
      <c r="H22" s="16">
        <v>0</v>
      </c>
      <c r="I22" s="16">
        <v>0</v>
      </c>
      <c r="J22" s="17">
        <v>0</v>
      </c>
      <c r="K22" s="15">
        <v>0</v>
      </c>
      <c r="L22" s="17">
        <v>0</v>
      </c>
    </row>
    <row r="23" spans="1:12" s="40" customFormat="1" ht="23.25" customHeight="1">
      <c r="A23" s="34" t="s">
        <v>17</v>
      </c>
      <c r="B23" s="48">
        <v>1366</v>
      </c>
      <c r="C23" s="49">
        <v>560.1</v>
      </c>
      <c r="D23" s="50">
        <f t="shared" si="0"/>
        <v>805.9</v>
      </c>
      <c r="E23" s="9">
        <v>77</v>
      </c>
      <c r="F23" s="9">
        <v>0</v>
      </c>
      <c r="G23" s="15">
        <v>0</v>
      </c>
      <c r="H23" s="16">
        <v>0</v>
      </c>
      <c r="I23" s="16">
        <v>0</v>
      </c>
      <c r="J23" s="17">
        <v>0</v>
      </c>
      <c r="K23" s="15">
        <v>0</v>
      </c>
      <c r="L23" s="17">
        <v>0</v>
      </c>
    </row>
    <row r="24" spans="1:12" s="40" customFormat="1" ht="23.25" customHeight="1">
      <c r="A24" s="34" t="s">
        <v>18</v>
      </c>
      <c r="B24" s="51">
        <v>0</v>
      </c>
      <c r="C24" s="52">
        <v>0</v>
      </c>
      <c r="D24" s="50">
        <f t="shared" si="0"/>
        <v>0</v>
      </c>
      <c r="E24" s="9">
        <v>0</v>
      </c>
      <c r="F24" s="9">
        <v>0</v>
      </c>
      <c r="G24" s="15">
        <v>0</v>
      </c>
      <c r="H24" s="16">
        <v>0</v>
      </c>
      <c r="I24" s="16">
        <v>0</v>
      </c>
      <c r="J24" s="17">
        <v>0</v>
      </c>
      <c r="K24" s="15">
        <v>0</v>
      </c>
      <c r="L24" s="17">
        <v>0</v>
      </c>
    </row>
    <row r="25" spans="1:12" s="40" customFormat="1" ht="23.25" customHeight="1">
      <c r="A25" s="34" t="s">
        <v>19</v>
      </c>
      <c r="B25" s="48">
        <v>2131</v>
      </c>
      <c r="C25" s="49">
        <v>698.3</v>
      </c>
      <c r="D25" s="50">
        <f t="shared" si="0"/>
        <v>1432.7</v>
      </c>
      <c r="E25" s="9">
        <v>0</v>
      </c>
      <c r="F25" s="9">
        <v>0</v>
      </c>
      <c r="G25" s="15">
        <v>0</v>
      </c>
      <c r="H25" s="16">
        <v>0</v>
      </c>
      <c r="I25" s="16">
        <v>0</v>
      </c>
      <c r="J25" s="17">
        <v>0</v>
      </c>
      <c r="K25" s="15">
        <v>0</v>
      </c>
      <c r="L25" s="17">
        <v>0</v>
      </c>
    </row>
    <row r="26" spans="1:12" s="40" customFormat="1" ht="23.25" customHeight="1">
      <c r="A26" s="34" t="s">
        <v>20</v>
      </c>
      <c r="B26" s="51">
        <v>0</v>
      </c>
      <c r="C26" s="49">
        <v>0</v>
      </c>
      <c r="D26" s="50">
        <f t="shared" si="0"/>
        <v>0</v>
      </c>
      <c r="E26" s="9">
        <v>0</v>
      </c>
      <c r="F26" s="9">
        <v>0</v>
      </c>
      <c r="G26" s="15">
        <v>0</v>
      </c>
      <c r="H26" s="16">
        <v>0</v>
      </c>
      <c r="I26" s="16">
        <v>0</v>
      </c>
      <c r="J26" s="17">
        <v>0</v>
      </c>
      <c r="K26" s="15">
        <v>0</v>
      </c>
      <c r="L26" s="17">
        <v>0</v>
      </c>
    </row>
    <row r="27" spans="1:12" s="40" customFormat="1" ht="23.25" customHeight="1">
      <c r="A27" s="34" t="s">
        <v>21</v>
      </c>
      <c r="B27" s="51">
        <v>0</v>
      </c>
      <c r="C27" s="49">
        <v>0</v>
      </c>
      <c r="D27" s="50">
        <f t="shared" si="0"/>
        <v>0</v>
      </c>
      <c r="E27" s="9">
        <v>0</v>
      </c>
      <c r="F27" s="9">
        <v>0</v>
      </c>
      <c r="G27" s="15">
        <v>0</v>
      </c>
      <c r="H27" s="16">
        <v>0</v>
      </c>
      <c r="I27" s="16">
        <v>0</v>
      </c>
      <c r="J27" s="17">
        <v>0</v>
      </c>
      <c r="K27" s="15">
        <v>0</v>
      </c>
      <c r="L27" s="17">
        <v>0</v>
      </c>
    </row>
    <row r="28" spans="1:12" s="40" customFormat="1" ht="23.25" customHeight="1">
      <c r="A28" s="34" t="s">
        <v>22</v>
      </c>
      <c r="B28" s="48">
        <v>1869.7999999999997</v>
      </c>
      <c r="C28" s="49">
        <v>730.4</v>
      </c>
      <c r="D28" s="50">
        <f t="shared" si="0"/>
        <v>1139.3999999999996</v>
      </c>
      <c r="E28" s="9">
        <v>656</v>
      </c>
      <c r="F28" s="9">
        <v>4</v>
      </c>
      <c r="G28" s="15">
        <v>0</v>
      </c>
      <c r="H28" s="16">
        <v>0</v>
      </c>
      <c r="I28" s="16">
        <v>775</v>
      </c>
      <c r="J28" s="17">
        <v>0</v>
      </c>
      <c r="K28" s="15">
        <v>0</v>
      </c>
      <c r="L28" s="17">
        <v>0</v>
      </c>
    </row>
    <row r="29" spans="1:12" s="40" customFormat="1" ht="23.25" customHeight="1">
      <c r="A29" s="34" t="s">
        <v>23</v>
      </c>
      <c r="B29" s="51">
        <v>0</v>
      </c>
      <c r="C29" s="49">
        <v>0</v>
      </c>
      <c r="D29" s="50">
        <f t="shared" si="0"/>
        <v>0</v>
      </c>
      <c r="E29" s="9">
        <v>0</v>
      </c>
      <c r="F29" s="9">
        <v>0</v>
      </c>
      <c r="G29" s="15">
        <v>0</v>
      </c>
      <c r="H29" s="16">
        <v>0</v>
      </c>
      <c r="I29" s="16">
        <v>0</v>
      </c>
      <c r="J29" s="17">
        <v>0</v>
      </c>
      <c r="K29" s="15">
        <v>0</v>
      </c>
      <c r="L29" s="17">
        <v>0</v>
      </c>
    </row>
    <row r="30" spans="1:12" s="40" customFormat="1" ht="23.25" customHeight="1">
      <c r="A30" s="34" t="s">
        <v>24</v>
      </c>
      <c r="B30" s="51">
        <v>0</v>
      </c>
      <c r="C30" s="49">
        <v>0</v>
      </c>
      <c r="D30" s="50">
        <f t="shared" si="0"/>
        <v>0</v>
      </c>
      <c r="E30" s="9">
        <v>0</v>
      </c>
      <c r="F30" s="9">
        <v>0</v>
      </c>
      <c r="G30" s="15">
        <v>0</v>
      </c>
      <c r="H30" s="16">
        <v>0</v>
      </c>
      <c r="I30" s="16">
        <v>0</v>
      </c>
      <c r="J30" s="17">
        <v>0</v>
      </c>
      <c r="K30" s="15">
        <v>0</v>
      </c>
      <c r="L30" s="17">
        <v>0</v>
      </c>
    </row>
    <row r="31" spans="1:12" s="40" customFormat="1" ht="23.25" customHeight="1">
      <c r="A31" s="34" t="s">
        <v>25</v>
      </c>
      <c r="B31" s="51">
        <v>0</v>
      </c>
      <c r="C31" s="49">
        <v>0</v>
      </c>
      <c r="D31" s="50">
        <f t="shared" si="0"/>
        <v>0</v>
      </c>
      <c r="E31" s="9">
        <v>0</v>
      </c>
      <c r="F31" s="9">
        <v>0</v>
      </c>
      <c r="G31" s="15">
        <v>0</v>
      </c>
      <c r="H31" s="16">
        <v>0</v>
      </c>
      <c r="I31" s="16">
        <v>0</v>
      </c>
      <c r="J31" s="17">
        <v>0</v>
      </c>
      <c r="K31" s="15">
        <v>0</v>
      </c>
      <c r="L31" s="17">
        <v>0</v>
      </c>
    </row>
    <row r="32" spans="1:12" s="40" customFormat="1" ht="23.25" customHeight="1">
      <c r="A32" s="34" t="s">
        <v>26</v>
      </c>
      <c r="B32" s="51">
        <v>0</v>
      </c>
      <c r="C32" s="49">
        <v>0</v>
      </c>
      <c r="D32" s="50">
        <f t="shared" si="0"/>
        <v>0</v>
      </c>
      <c r="E32" s="9">
        <v>73</v>
      </c>
      <c r="F32" s="9">
        <v>0</v>
      </c>
      <c r="G32" s="15">
        <v>0</v>
      </c>
      <c r="H32" s="16">
        <v>0</v>
      </c>
      <c r="I32" s="16">
        <v>0</v>
      </c>
      <c r="J32" s="17">
        <v>0</v>
      </c>
      <c r="K32" s="15">
        <v>0</v>
      </c>
      <c r="L32" s="17">
        <v>0</v>
      </c>
    </row>
    <row r="33" spans="1:12" s="40" customFormat="1" ht="23.25" customHeight="1">
      <c r="A33" s="34" t="s">
        <v>27</v>
      </c>
      <c r="B33" s="48">
        <v>1340.1</v>
      </c>
      <c r="C33" s="49">
        <v>635.6</v>
      </c>
      <c r="D33" s="50">
        <f t="shared" si="0"/>
        <v>704.4999999999999</v>
      </c>
      <c r="E33" s="9">
        <v>39</v>
      </c>
      <c r="F33" s="9">
        <v>0</v>
      </c>
      <c r="G33" s="15">
        <v>0</v>
      </c>
      <c r="H33" s="16">
        <v>0</v>
      </c>
      <c r="I33" s="16">
        <v>0</v>
      </c>
      <c r="J33" s="17">
        <v>0</v>
      </c>
      <c r="K33" s="15">
        <v>0</v>
      </c>
      <c r="L33" s="17">
        <v>0</v>
      </c>
    </row>
    <row r="34" spans="1:12" s="40" customFormat="1" ht="23.25" customHeight="1">
      <c r="A34" s="34" t="s">
        <v>28</v>
      </c>
      <c r="B34" s="48">
        <v>5397.599999999999</v>
      </c>
      <c r="C34" s="49">
        <v>3197.9</v>
      </c>
      <c r="D34" s="50">
        <f t="shared" si="0"/>
        <v>2199.6999999999994</v>
      </c>
      <c r="E34" s="9">
        <v>5</v>
      </c>
      <c r="F34" s="9">
        <v>0</v>
      </c>
      <c r="G34" s="15">
        <v>0</v>
      </c>
      <c r="H34" s="16">
        <v>0</v>
      </c>
      <c r="I34" s="16">
        <v>0</v>
      </c>
      <c r="J34" s="17">
        <v>0</v>
      </c>
      <c r="K34" s="15">
        <v>0</v>
      </c>
      <c r="L34" s="17">
        <v>0</v>
      </c>
    </row>
    <row r="35" spans="1:12" s="40" customFormat="1" ht="23.25" customHeight="1">
      <c r="A35" s="34" t="s">
        <v>29</v>
      </c>
      <c r="B35" s="48">
        <v>1239</v>
      </c>
      <c r="C35" s="49">
        <v>416.2</v>
      </c>
      <c r="D35" s="50">
        <f t="shared" si="0"/>
        <v>822.8</v>
      </c>
      <c r="E35" s="9">
        <v>9</v>
      </c>
      <c r="F35" s="9">
        <v>0</v>
      </c>
      <c r="G35" s="15">
        <v>0</v>
      </c>
      <c r="H35" s="16">
        <v>0</v>
      </c>
      <c r="I35" s="16">
        <v>0</v>
      </c>
      <c r="J35" s="17">
        <v>0</v>
      </c>
      <c r="K35" s="15">
        <v>0</v>
      </c>
      <c r="L35" s="17">
        <v>0</v>
      </c>
    </row>
    <row r="36" spans="1:12" s="40" customFormat="1" ht="23.25" customHeight="1">
      <c r="A36" s="34" t="s">
        <v>30</v>
      </c>
      <c r="B36" s="51">
        <v>0</v>
      </c>
      <c r="C36" s="49">
        <v>0</v>
      </c>
      <c r="D36" s="50">
        <f t="shared" si="0"/>
        <v>0</v>
      </c>
      <c r="E36" s="9">
        <v>0</v>
      </c>
      <c r="F36" s="9">
        <v>0</v>
      </c>
      <c r="G36" s="15">
        <v>0</v>
      </c>
      <c r="H36" s="16">
        <v>0</v>
      </c>
      <c r="I36" s="16">
        <v>0</v>
      </c>
      <c r="J36" s="17">
        <v>0</v>
      </c>
      <c r="K36" s="15">
        <v>0</v>
      </c>
      <c r="L36" s="17">
        <v>0</v>
      </c>
    </row>
    <row r="37" spans="1:12" s="40" customFormat="1" ht="23.25" customHeight="1">
      <c r="A37" s="34" t="s">
        <v>31</v>
      </c>
      <c r="B37" s="48">
        <v>1094.8</v>
      </c>
      <c r="C37" s="49">
        <v>379.5</v>
      </c>
      <c r="D37" s="50">
        <f t="shared" si="0"/>
        <v>715.3</v>
      </c>
      <c r="E37" s="9">
        <v>0</v>
      </c>
      <c r="F37" s="9">
        <v>0</v>
      </c>
      <c r="G37" s="15">
        <v>0</v>
      </c>
      <c r="H37" s="16">
        <v>0</v>
      </c>
      <c r="I37" s="16">
        <v>0</v>
      </c>
      <c r="J37" s="17">
        <v>0</v>
      </c>
      <c r="K37" s="15">
        <v>0</v>
      </c>
      <c r="L37" s="17">
        <v>0</v>
      </c>
    </row>
    <row r="38" spans="1:12" s="40" customFormat="1" ht="23.25" customHeight="1">
      <c r="A38" s="34" t="s">
        <v>32</v>
      </c>
      <c r="B38" s="51">
        <v>0</v>
      </c>
      <c r="C38" s="49">
        <v>0</v>
      </c>
      <c r="D38" s="50">
        <f t="shared" si="0"/>
        <v>0</v>
      </c>
      <c r="E38" s="9">
        <v>0</v>
      </c>
      <c r="F38" s="9">
        <v>0</v>
      </c>
      <c r="G38" s="15">
        <v>0</v>
      </c>
      <c r="H38" s="16">
        <v>0</v>
      </c>
      <c r="I38" s="16">
        <v>0</v>
      </c>
      <c r="J38" s="17">
        <v>0</v>
      </c>
      <c r="K38" s="15">
        <v>0</v>
      </c>
      <c r="L38" s="17">
        <v>0</v>
      </c>
    </row>
    <row r="39" spans="1:12" s="40" customFormat="1" ht="23.25" customHeight="1">
      <c r="A39" s="34" t="s">
        <v>33</v>
      </c>
      <c r="B39" s="48">
        <v>1452.6</v>
      </c>
      <c r="C39" s="49">
        <v>853.9</v>
      </c>
      <c r="D39" s="50">
        <f t="shared" si="0"/>
        <v>598.6999999999999</v>
      </c>
      <c r="E39" s="9">
        <v>93</v>
      </c>
      <c r="F39" s="9">
        <v>0</v>
      </c>
      <c r="G39" s="15">
        <v>0</v>
      </c>
      <c r="H39" s="16">
        <v>0</v>
      </c>
      <c r="I39" s="16">
        <v>0</v>
      </c>
      <c r="J39" s="17">
        <v>0</v>
      </c>
      <c r="K39" s="15">
        <v>5</v>
      </c>
      <c r="L39" s="17">
        <v>0</v>
      </c>
    </row>
    <row r="40" spans="1:12" s="40" customFormat="1" ht="23.25" customHeight="1">
      <c r="A40" s="34" t="s">
        <v>34</v>
      </c>
      <c r="B40" s="48">
        <v>2737.9</v>
      </c>
      <c r="C40" s="49">
        <v>707.4</v>
      </c>
      <c r="D40" s="50">
        <f t="shared" si="0"/>
        <v>2030.5</v>
      </c>
      <c r="E40" s="9">
        <v>58</v>
      </c>
      <c r="F40" s="9">
        <v>0</v>
      </c>
      <c r="G40" s="15">
        <v>0</v>
      </c>
      <c r="H40" s="16">
        <v>0</v>
      </c>
      <c r="I40" s="16">
        <v>0</v>
      </c>
      <c r="J40" s="17">
        <v>0</v>
      </c>
      <c r="K40" s="15">
        <v>0</v>
      </c>
      <c r="L40" s="17">
        <v>0</v>
      </c>
    </row>
    <row r="41" spans="1:12" s="40" customFormat="1" ht="23.25" customHeight="1">
      <c r="A41" s="34" t="s">
        <v>35</v>
      </c>
      <c r="B41" s="48">
        <v>2642.8</v>
      </c>
      <c r="C41" s="49">
        <v>1270.4</v>
      </c>
      <c r="D41" s="50">
        <f t="shared" si="0"/>
        <v>1372.4</v>
      </c>
      <c r="E41" s="9">
        <v>0</v>
      </c>
      <c r="F41" s="9">
        <v>0</v>
      </c>
      <c r="G41" s="15">
        <v>0</v>
      </c>
      <c r="H41" s="16">
        <v>0</v>
      </c>
      <c r="I41" s="16">
        <v>0</v>
      </c>
      <c r="J41" s="17">
        <v>0</v>
      </c>
      <c r="K41" s="15">
        <v>0</v>
      </c>
      <c r="L41" s="17">
        <v>0</v>
      </c>
    </row>
    <row r="42" spans="1:12" s="40" customFormat="1" ht="23.25" customHeight="1">
      <c r="A42" s="34" t="s">
        <v>36</v>
      </c>
      <c r="B42" s="48">
        <v>955.6</v>
      </c>
      <c r="C42" s="49">
        <v>303.3</v>
      </c>
      <c r="D42" s="50">
        <f t="shared" si="0"/>
        <v>652.3</v>
      </c>
      <c r="E42" s="9">
        <v>71</v>
      </c>
      <c r="F42" s="9">
        <v>1</v>
      </c>
      <c r="G42" s="15">
        <v>0</v>
      </c>
      <c r="H42" s="16">
        <v>0</v>
      </c>
      <c r="I42" s="16">
        <v>0</v>
      </c>
      <c r="J42" s="17">
        <v>0</v>
      </c>
      <c r="K42" s="15">
        <v>0</v>
      </c>
      <c r="L42" s="17">
        <v>0</v>
      </c>
    </row>
    <row r="43" spans="1:12" s="40" customFormat="1" ht="23.25" customHeight="1">
      <c r="A43" s="34" t="s">
        <v>37</v>
      </c>
      <c r="B43" s="48">
        <v>2659.9999999999995</v>
      </c>
      <c r="C43" s="49">
        <v>915.7</v>
      </c>
      <c r="D43" s="50">
        <f t="shared" si="0"/>
        <v>1744.2999999999995</v>
      </c>
      <c r="E43" s="9">
        <v>1125</v>
      </c>
      <c r="F43" s="9">
        <v>18</v>
      </c>
      <c r="G43" s="15">
        <v>0</v>
      </c>
      <c r="H43" s="16">
        <v>0</v>
      </c>
      <c r="I43" s="16">
        <v>2160</v>
      </c>
      <c r="J43" s="17">
        <v>0</v>
      </c>
      <c r="K43" s="15">
        <v>0</v>
      </c>
      <c r="L43" s="17">
        <v>0</v>
      </c>
    </row>
    <row r="44" spans="1:12" s="40" customFormat="1" ht="23.25" customHeight="1">
      <c r="A44" s="34" t="s">
        <v>38</v>
      </c>
      <c r="B44" s="48">
        <v>1896.5</v>
      </c>
      <c r="C44" s="49">
        <v>1040.1</v>
      </c>
      <c r="D44" s="50">
        <f t="shared" si="0"/>
        <v>856.4000000000001</v>
      </c>
      <c r="E44" s="9">
        <v>0</v>
      </c>
      <c r="F44" s="9">
        <v>0</v>
      </c>
      <c r="G44" s="15">
        <v>0</v>
      </c>
      <c r="H44" s="16">
        <v>0</v>
      </c>
      <c r="I44" s="16">
        <v>0</v>
      </c>
      <c r="J44" s="17">
        <v>0</v>
      </c>
      <c r="K44" s="15">
        <v>0</v>
      </c>
      <c r="L44" s="17">
        <v>0</v>
      </c>
    </row>
    <row r="45" spans="1:12" s="40" customFormat="1" ht="23.25" customHeight="1">
      <c r="A45" s="34" t="s">
        <v>69</v>
      </c>
      <c r="B45" s="48">
        <v>218.8</v>
      </c>
      <c r="C45" s="49">
        <v>81.9</v>
      </c>
      <c r="D45" s="50">
        <f t="shared" si="0"/>
        <v>136.9</v>
      </c>
      <c r="E45" s="42">
        <v>25</v>
      </c>
      <c r="F45" s="10">
        <v>0</v>
      </c>
      <c r="G45" s="15">
        <v>0</v>
      </c>
      <c r="H45" s="16">
        <v>0</v>
      </c>
      <c r="I45" s="16">
        <v>0</v>
      </c>
      <c r="J45" s="17">
        <v>0</v>
      </c>
      <c r="K45" s="15">
        <v>0</v>
      </c>
      <c r="L45" s="17">
        <v>0</v>
      </c>
    </row>
    <row r="46" spans="1:12" s="40" customFormat="1" ht="23.25" customHeight="1">
      <c r="A46" s="27" t="s">
        <v>80</v>
      </c>
      <c r="B46" s="48">
        <v>1913</v>
      </c>
      <c r="C46" s="49">
        <v>950.4</v>
      </c>
      <c r="D46" s="50">
        <f t="shared" si="0"/>
        <v>962.6</v>
      </c>
      <c r="E46" s="9">
        <v>13</v>
      </c>
      <c r="F46" s="9">
        <v>0</v>
      </c>
      <c r="G46" s="15">
        <v>0</v>
      </c>
      <c r="H46" s="16">
        <v>0</v>
      </c>
      <c r="I46" s="16">
        <v>0</v>
      </c>
      <c r="J46" s="17">
        <v>0</v>
      </c>
      <c r="K46" s="15">
        <v>0</v>
      </c>
      <c r="L46" s="17">
        <v>0</v>
      </c>
    </row>
    <row r="47" spans="1:12" s="40" customFormat="1" ht="23.25" customHeight="1">
      <c r="A47" s="33" t="s">
        <v>39</v>
      </c>
      <c r="B47" s="47">
        <v>726</v>
      </c>
      <c r="C47" s="89">
        <v>407.5</v>
      </c>
      <c r="D47" s="91">
        <f t="shared" si="0"/>
        <v>318.5</v>
      </c>
      <c r="E47" s="11">
        <v>55</v>
      </c>
      <c r="F47" s="11">
        <v>0</v>
      </c>
      <c r="G47" s="21">
        <v>0</v>
      </c>
      <c r="H47" s="22">
        <v>0</v>
      </c>
      <c r="I47" s="22">
        <v>0</v>
      </c>
      <c r="J47" s="23">
        <v>0</v>
      </c>
      <c r="K47" s="21">
        <v>0</v>
      </c>
      <c r="L47" s="23">
        <v>0</v>
      </c>
    </row>
    <row r="48" spans="1:12" s="40" customFormat="1" ht="23.25" customHeight="1">
      <c r="A48" s="33" t="s">
        <v>40</v>
      </c>
      <c r="B48" s="47">
        <v>1247</v>
      </c>
      <c r="C48" s="89">
        <v>483.5</v>
      </c>
      <c r="D48" s="91">
        <f t="shared" si="0"/>
        <v>763.5</v>
      </c>
      <c r="E48" s="9">
        <v>115</v>
      </c>
      <c r="F48" s="9">
        <v>0</v>
      </c>
      <c r="G48" s="21">
        <v>0</v>
      </c>
      <c r="H48" s="22">
        <v>0</v>
      </c>
      <c r="I48" s="22">
        <v>0</v>
      </c>
      <c r="J48" s="23">
        <v>0</v>
      </c>
      <c r="K48" s="21">
        <v>20</v>
      </c>
      <c r="L48" s="23">
        <v>0</v>
      </c>
    </row>
    <row r="49" spans="1:12" s="40" customFormat="1" ht="23.25" customHeight="1">
      <c r="A49" s="34" t="s">
        <v>41</v>
      </c>
      <c r="B49" s="48">
        <v>2175</v>
      </c>
      <c r="C49" s="49">
        <v>494.90000000000003</v>
      </c>
      <c r="D49" s="50">
        <f t="shared" si="0"/>
        <v>1680.1</v>
      </c>
      <c r="E49" s="9">
        <v>1407</v>
      </c>
      <c r="F49" s="9">
        <v>51</v>
      </c>
      <c r="G49" s="15">
        <v>0</v>
      </c>
      <c r="H49" s="16">
        <v>0</v>
      </c>
      <c r="I49" s="16">
        <v>490</v>
      </c>
      <c r="J49" s="17">
        <v>1076</v>
      </c>
      <c r="K49" s="15">
        <v>0</v>
      </c>
      <c r="L49" s="17">
        <v>0</v>
      </c>
    </row>
    <row r="50" spans="1:12" s="40" customFormat="1" ht="23.25" customHeight="1">
      <c r="A50" s="34" t="s">
        <v>42</v>
      </c>
      <c r="B50" s="48">
        <v>1666</v>
      </c>
      <c r="C50" s="49">
        <v>225.4</v>
      </c>
      <c r="D50" s="50">
        <f t="shared" si="0"/>
        <v>1440.6</v>
      </c>
      <c r="E50" s="9">
        <v>2714</v>
      </c>
      <c r="F50" s="9">
        <v>371</v>
      </c>
      <c r="G50" s="15">
        <v>0</v>
      </c>
      <c r="H50" s="16">
        <v>0</v>
      </c>
      <c r="I50" s="16">
        <v>3675</v>
      </c>
      <c r="J50" s="17">
        <v>0</v>
      </c>
      <c r="K50" s="15">
        <v>0</v>
      </c>
      <c r="L50" s="17">
        <v>0</v>
      </c>
    </row>
    <row r="51" spans="1:12" s="40" customFormat="1" ht="23.25" customHeight="1">
      <c r="A51" s="34" t="s">
        <v>43</v>
      </c>
      <c r="B51" s="48">
        <v>1901.7</v>
      </c>
      <c r="C51" s="49">
        <v>486</v>
      </c>
      <c r="D51" s="50">
        <f t="shared" si="0"/>
        <v>1415.7</v>
      </c>
      <c r="E51" s="9">
        <v>525</v>
      </c>
      <c r="F51" s="9">
        <v>0</v>
      </c>
      <c r="G51" s="15">
        <v>0</v>
      </c>
      <c r="H51" s="16">
        <v>0</v>
      </c>
      <c r="I51" s="16">
        <v>0</v>
      </c>
      <c r="J51" s="17">
        <v>0</v>
      </c>
      <c r="K51" s="15">
        <v>0</v>
      </c>
      <c r="L51" s="17">
        <v>0</v>
      </c>
    </row>
    <row r="52" spans="1:12" s="40" customFormat="1" ht="23.25" customHeight="1">
      <c r="A52" s="34" t="s">
        <v>44</v>
      </c>
      <c r="B52" s="48">
        <v>2549</v>
      </c>
      <c r="C52" s="49">
        <v>576.4</v>
      </c>
      <c r="D52" s="50">
        <f t="shared" si="0"/>
        <v>1972.6</v>
      </c>
      <c r="E52" s="9">
        <v>897</v>
      </c>
      <c r="F52" s="9">
        <v>5</v>
      </c>
      <c r="G52" s="15">
        <v>0</v>
      </c>
      <c r="H52" s="16">
        <v>0</v>
      </c>
      <c r="I52" s="16">
        <v>1030</v>
      </c>
      <c r="J52" s="17">
        <v>0</v>
      </c>
      <c r="K52" s="15">
        <v>14</v>
      </c>
      <c r="L52" s="17">
        <v>0</v>
      </c>
    </row>
    <row r="53" spans="1:12" s="40" customFormat="1" ht="23.25" customHeight="1">
      <c r="A53" s="34" t="s">
        <v>45</v>
      </c>
      <c r="B53" s="48">
        <v>2639</v>
      </c>
      <c r="C53" s="49">
        <v>521.1</v>
      </c>
      <c r="D53" s="50">
        <f t="shared" si="0"/>
        <v>2117.9</v>
      </c>
      <c r="E53" s="9">
        <v>3263</v>
      </c>
      <c r="F53" s="9">
        <v>151</v>
      </c>
      <c r="G53" s="15">
        <v>0</v>
      </c>
      <c r="H53" s="16">
        <v>0</v>
      </c>
      <c r="I53" s="16">
        <v>1235</v>
      </c>
      <c r="J53" s="17">
        <v>0</v>
      </c>
      <c r="K53" s="15">
        <v>0</v>
      </c>
      <c r="L53" s="17">
        <v>0</v>
      </c>
    </row>
    <row r="54" spans="1:12" s="40" customFormat="1" ht="23.25" customHeight="1">
      <c r="A54" s="34" t="s">
        <v>46</v>
      </c>
      <c r="B54" s="48">
        <v>3768.1</v>
      </c>
      <c r="C54" s="49">
        <v>1887.6</v>
      </c>
      <c r="D54" s="50">
        <f t="shared" si="0"/>
        <v>1880.5</v>
      </c>
      <c r="E54" s="9">
        <v>0</v>
      </c>
      <c r="F54" s="9">
        <v>0</v>
      </c>
      <c r="G54" s="15">
        <v>0</v>
      </c>
      <c r="H54" s="16">
        <v>0</v>
      </c>
      <c r="I54" s="16">
        <v>0</v>
      </c>
      <c r="J54" s="17">
        <v>0</v>
      </c>
      <c r="K54" s="15">
        <v>0</v>
      </c>
      <c r="L54" s="17">
        <v>0</v>
      </c>
    </row>
    <row r="55" spans="1:12" s="40" customFormat="1" ht="23.25" customHeight="1">
      <c r="A55" s="34" t="s">
        <v>47</v>
      </c>
      <c r="B55" s="48">
        <v>2970.7</v>
      </c>
      <c r="C55" s="49">
        <v>1119.3</v>
      </c>
      <c r="D55" s="50">
        <f t="shared" si="0"/>
        <v>1851.3999999999999</v>
      </c>
      <c r="E55" s="9">
        <v>224</v>
      </c>
      <c r="F55" s="9">
        <v>0</v>
      </c>
      <c r="G55" s="15">
        <v>0</v>
      </c>
      <c r="H55" s="16">
        <v>0</v>
      </c>
      <c r="I55" s="16">
        <v>1048</v>
      </c>
      <c r="J55" s="17">
        <v>0</v>
      </c>
      <c r="K55" s="15">
        <v>0</v>
      </c>
      <c r="L55" s="17">
        <v>0</v>
      </c>
    </row>
    <row r="56" spans="1:12" s="40" customFormat="1" ht="23.25" customHeight="1">
      <c r="A56" s="34" t="s">
        <v>48</v>
      </c>
      <c r="B56" s="48">
        <v>1480.1</v>
      </c>
      <c r="C56" s="49">
        <v>266.9</v>
      </c>
      <c r="D56" s="50">
        <f t="shared" si="0"/>
        <v>1213.1999999999998</v>
      </c>
      <c r="E56" s="9">
        <v>893</v>
      </c>
      <c r="F56" s="9">
        <v>6</v>
      </c>
      <c r="G56" s="15">
        <v>0</v>
      </c>
      <c r="H56" s="16">
        <v>0</v>
      </c>
      <c r="I56" s="16">
        <v>751</v>
      </c>
      <c r="J56" s="17">
        <v>0</v>
      </c>
      <c r="K56" s="15">
        <v>0</v>
      </c>
      <c r="L56" s="17">
        <v>0</v>
      </c>
    </row>
    <row r="57" spans="1:12" s="40" customFormat="1" ht="23.25" customHeight="1">
      <c r="A57" s="34" t="s">
        <v>70</v>
      </c>
      <c r="B57" s="48">
        <v>2923.9</v>
      </c>
      <c r="C57" s="49">
        <v>193.8</v>
      </c>
      <c r="D57" s="50">
        <f t="shared" si="0"/>
        <v>2730.1</v>
      </c>
      <c r="E57" s="9">
        <v>3827</v>
      </c>
      <c r="F57" s="9">
        <v>554</v>
      </c>
      <c r="G57" s="15">
        <v>0</v>
      </c>
      <c r="H57" s="16">
        <v>0</v>
      </c>
      <c r="I57" s="16">
        <v>4179</v>
      </c>
      <c r="J57" s="17">
        <v>0</v>
      </c>
      <c r="K57" s="15">
        <v>0</v>
      </c>
      <c r="L57" s="17">
        <v>2</v>
      </c>
    </row>
    <row r="58" spans="1:12" s="40" customFormat="1" ht="23.25" customHeight="1">
      <c r="A58" s="34" t="s">
        <v>49</v>
      </c>
      <c r="B58" s="48">
        <v>730.3000000000001</v>
      </c>
      <c r="C58" s="49">
        <v>130.8</v>
      </c>
      <c r="D58" s="50">
        <f t="shared" si="0"/>
        <v>599.5</v>
      </c>
      <c r="E58" s="9">
        <v>4031</v>
      </c>
      <c r="F58" s="9">
        <v>941</v>
      </c>
      <c r="G58" s="15">
        <v>0</v>
      </c>
      <c r="H58" s="16">
        <v>0</v>
      </c>
      <c r="I58" s="16">
        <v>4788</v>
      </c>
      <c r="J58" s="17">
        <v>0</v>
      </c>
      <c r="K58" s="15">
        <v>0</v>
      </c>
      <c r="L58" s="17">
        <v>0</v>
      </c>
    </row>
    <row r="59" spans="1:12" s="40" customFormat="1" ht="23.25" customHeight="1">
      <c r="A59" s="34" t="s">
        <v>50</v>
      </c>
      <c r="B59" s="48">
        <v>2884</v>
      </c>
      <c r="C59" s="49">
        <v>447</v>
      </c>
      <c r="D59" s="50">
        <f t="shared" si="0"/>
        <v>2437</v>
      </c>
      <c r="E59" s="9">
        <v>4482</v>
      </c>
      <c r="F59" s="9">
        <v>569</v>
      </c>
      <c r="G59" s="15">
        <v>0</v>
      </c>
      <c r="H59" s="16">
        <v>0</v>
      </c>
      <c r="I59" s="16">
        <v>4427</v>
      </c>
      <c r="J59" s="17">
        <v>196</v>
      </c>
      <c r="K59" s="15">
        <v>0</v>
      </c>
      <c r="L59" s="17">
        <v>0</v>
      </c>
    </row>
    <row r="60" spans="1:12" s="40" customFormat="1" ht="23.25" customHeight="1">
      <c r="A60" s="34" t="s">
        <v>51</v>
      </c>
      <c r="B60" s="48">
        <v>921.9999999999999</v>
      </c>
      <c r="C60" s="49">
        <v>209</v>
      </c>
      <c r="D60" s="50">
        <f t="shared" si="0"/>
        <v>712.9999999999999</v>
      </c>
      <c r="E60" s="9">
        <v>2111</v>
      </c>
      <c r="F60" s="9">
        <v>323</v>
      </c>
      <c r="G60" s="15">
        <v>0</v>
      </c>
      <c r="H60" s="16">
        <v>0</v>
      </c>
      <c r="I60" s="16">
        <v>1225</v>
      </c>
      <c r="J60" s="17">
        <v>1789</v>
      </c>
      <c r="K60" s="15">
        <v>0</v>
      </c>
      <c r="L60" s="17">
        <v>0</v>
      </c>
    </row>
    <row r="61" spans="1:12" s="40" customFormat="1" ht="23.25" customHeight="1">
      <c r="A61" s="34" t="s">
        <v>52</v>
      </c>
      <c r="B61" s="48">
        <v>3335.4</v>
      </c>
      <c r="C61" s="49">
        <v>739.5</v>
      </c>
      <c r="D61" s="50">
        <f t="shared" si="0"/>
        <v>2595.9</v>
      </c>
      <c r="E61" s="9">
        <v>14059</v>
      </c>
      <c r="F61" s="9">
        <v>4574</v>
      </c>
      <c r="G61" s="15">
        <v>877</v>
      </c>
      <c r="H61" s="16">
        <v>436</v>
      </c>
      <c r="I61" s="16">
        <v>10222</v>
      </c>
      <c r="J61" s="17">
        <v>410</v>
      </c>
      <c r="K61" s="15">
        <v>303</v>
      </c>
      <c r="L61" s="17">
        <v>134</v>
      </c>
    </row>
    <row r="62" spans="1:12" s="40" customFormat="1" ht="23.25" customHeight="1">
      <c r="A62" s="34" t="s">
        <v>53</v>
      </c>
      <c r="B62" s="48">
        <v>1696.9</v>
      </c>
      <c r="C62" s="49">
        <v>367.8</v>
      </c>
      <c r="D62" s="50">
        <f t="shared" si="0"/>
        <v>1329.1000000000001</v>
      </c>
      <c r="E62" s="9">
        <v>2780</v>
      </c>
      <c r="F62" s="9">
        <v>245</v>
      </c>
      <c r="G62" s="15">
        <v>0</v>
      </c>
      <c r="H62" s="16">
        <v>0</v>
      </c>
      <c r="I62" s="16">
        <v>2725</v>
      </c>
      <c r="J62" s="17">
        <v>0</v>
      </c>
      <c r="K62" s="15">
        <v>0</v>
      </c>
      <c r="L62" s="17">
        <v>0</v>
      </c>
    </row>
    <row r="63" spans="1:12" s="40" customFormat="1" ht="23.25" customHeight="1">
      <c r="A63" s="34" t="s">
        <v>54</v>
      </c>
      <c r="B63" s="48">
        <v>3184</v>
      </c>
      <c r="C63" s="49">
        <v>1074.3</v>
      </c>
      <c r="D63" s="50">
        <f t="shared" si="0"/>
        <v>2109.7</v>
      </c>
      <c r="E63" s="9">
        <v>736</v>
      </c>
      <c r="F63" s="9">
        <v>134</v>
      </c>
      <c r="G63" s="15">
        <v>0</v>
      </c>
      <c r="H63" s="16">
        <v>0</v>
      </c>
      <c r="I63" s="16">
        <v>0</v>
      </c>
      <c r="J63" s="17">
        <v>0</v>
      </c>
      <c r="K63" s="15">
        <v>0</v>
      </c>
      <c r="L63" s="17">
        <v>0</v>
      </c>
    </row>
    <row r="64" spans="1:12" s="40" customFormat="1" ht="23.25" customHeight="1">
      <c r="A64" s="34" t="s">
        <v>55</v>
      </c>
      <c r="B64" s="48">
        <v>2262</v>
      </c>
      <c r="C64" s="49">
        <v>872.6</v>
      </c>
      <c r="D64" s="50">
        <f>B64-C64</f>
        <v>1389.4</v>
      </c>
      <c r="E64" s="9">
        <v>2064</v>
      </c>
      <c r="F64" s="9">
        <v>701</v>
      </c>
      <c r="G64" s="15">
        <v>0</v>
      </c>
      <c r="H64" s="16">
        <v>0</v>
      </c>
      <c r="I64" s="16">
        <v>2742</v>
      </c>
      <c r="J64" s="17">
        <v>188</v>
      </c>
      <c r="K64" s="15">
        <v>0</v>
      </c>
      <c r="L64" s="17">
        <v>0</v>
      </c>
    </row>
    <row r="65" spans="1:12" s="40" customFormat="1" ht="23.25" customHeight="1">
      <c r="A65" s="34" t="s">
        <v>56</v>
      </c>
      <c r="B65" s="48">
        <v>2213.9</v>
      </c>
      <c r="C65" s="49">
        <v>969.1</v>
      </c>
      <c r="D65" s="50">
        <f t="shared" si="0"/>
        <v>1244.8000000000002</v>
      </c>
      <c r="E65" s="9">
        <v>0</v>
      </c>
      <c r="F65" s="9">
        <v>0</v>
      </c>
      <c r="G65" s="15">
        <v>0</v>
      </c>
      <c r="H65" s="16">
        <v>0</v>
      </c>
      <c r="I65" s="16">
        <v>0</v>
      </c>
      <c r="J65" s="17">
        <v>0</v>
      </c>
      <c r="K65" s="15">
        <v>0</v>
      </c>
      <c r="L65" s="17">
        <v>0</v>
      </c>
    </row>
    <row r="66" spans="1:12" s="40" customFormat="1" ht="23.25" customHeight="1">
      <c r="A66" s="34" t="s">
        <v>57</v>
      </c>
      <c r="B66" s="48">
        <v>3100</v>
      </c>
      <c r="C66" s="49">
        <v>1152.4</v>
      </c>
      <c r="D66" s="50">
        <f>B66-C66</f>
        <v>1947.6</v>
      </c>
      <c r="E66" s="9">
        <v>2387</v>
      </c>
      <c r="F66" s="9">
        <v>128</v>
      </c>
      <c r="G66" s="15">
        <v>0</v>
      </c>
      <c r="H66" s="16">
        <v>0</v>
      </c>
      <c r="I66" s="16">
        <v>2325</v>
      </c>
      <c r="J66" s="17">
        <v>0</v>
      </c>
      <c r="K66" s="15">
        <v>0</v>
      </c>
      <c r="L66" s="17">
        <v>0</v>
      </c>
    </row>
    <row r="67" spans="1:12" s="40" customFormat="1" ht="23.25" customHeight="1">
      <c r="A67" s="34" t="s">
        <v>58</v>
      </c>
      <c r="B67" s="48">
        <v>1229</v>
      </c>
      <c r="C67" s="49">
        <v>535.3</v>
      </c>
      <c r="D67" s="50">
        <f t="shared" si="0"/>
        <v>693.7</v>
      </c>
      <c r="E67" s="9">
        <v>6</v>
      </c>
      <c r="F67" s="9">
        <v>0</v>
      </c>
      <c r="G67" s="15">
        <v>0</v>
      </c>
      <c r="H67" s="16">
        <v>0</v>
      </c>
      <c r="I67" s="16">
        <v>0</v>
      </c>
      <c r="J67" s="17">
        <v>0</v>
      </c>
      <c r="K67" s="15">
        <v>0</v>
      </c>
      <c r="L67" s="17">
        <v>0</v>
      </c>
    </row>
    <row r="68" spans="1:12" s="40" customFormat="1" ht="23.25" customHeight="1">
      <c r="A68" s="34" t="s">
        <v>59</v>
      </c>
      <c r="B68" s="48">
        <v>2233.3</v>
      </c>
      <c r="C68" s="49">
        <v>1261.4</v>
      </c>
      <c r="D68" s="50">
        <f t="shared" si="0"/>
        <v>971.9000000000001</v>
      </c>
      <c r="E68" s="9">
        <v>0</v>
      </c>
      <c r="F68" s="9">
        <v>0</v>
      </c>
      <c r="G68" s="15">
        <v>0</v>
      </c>
      <c r="H68" s="16">
        <v>0</v>
      </c>
      <c r="I68" s="16">
        <v>0</v>
      </c>
      <c r="J68" s="17">
        <v>0</v>
      </c>
      <c r="K68" s="15">
        <v>0</v>
      </c>
      <c r="L68" s="17">
        <v>0</v>
      </c>
    </row>
    <row r="69" spans="1:12" s="40" customFormat="1" ht="23.25" customHeight="1" thickBot="1">
      <c r="A69" s="35" t="s">
        <v>60</v>
      </c>
      <c r="B69" s="53">
        <v>1359</v>
      </c>
      <c r="C69" s="94">
        <v>543.2</v>
      </c>
      <c r="D69" s="95">
        <f t="shared" si="0"/>
        <v>815.8</v>
      </c>
      <c r="E69" s="12">
        <v>0</v>
      </c>
      <c r="F69" s="13">
        <v>0</v>
      </c>
      <c r="G69" s="24">
        <v>0</v>
      </c>
      <c r="H69" s="25">
        <v>0</v>
      </c>
      <c r="I69" s="25">
        <v>0</v>
      </c>
      <c r="J69" s="26">
        <v>0</v>
      </c>
      <c r="K69" s="24">
        <v>0</v>
      </c>
      <c r="L69" s="26">
        <v>0</v>
      </c>
    </row>
    <row r="70" spans="1:12" ht="6" customHeight="1">
      <c r="A70" s="5"/>
      <c r="B70" s="5"/>
      <c r="C70" s="5"/>
      <c r="D70" s="5"/>
      <c r="E70" s="4"/>
      <c r="F70" s="5"/>
      <c r="G70" s="5"/>
      <c r="H70" s="5"/>
      <c r="I70" s="5"/>
      <c r="J70" s="5"/>
      <c r="K70" s="5"/>
      <c r="L70" s="5"/>
    </row>
    <row r="71" spans="1:12" ht="14.25">
      <c r="A71" s="36" t="s">
        <v>71</v>
      </c>
      <c r="B71" s="7" t="s">
        <v>85</v>
      </c>
      <c r="C71" s="37"/>
      <c r="D71" s="37"/>
      <c r="E71" s="37"/>
      <c r="F71" s="37"/>
      <c r="G71" s="37"/>
      <c r="H71" s="37"/>
      <c r="I71" s="37"/>
      <c r="J71" s="5"/>
      <c r="K71" s="5"/>
      <c r="L71" s="5"/>
    </row>
    <row r="72" spans="2:12" ht="14.25">
      <c r="B72" s="8" t="s">
        <v>86</v>
      </c>
      <c r="C72" s="37"/>
      <c r="D72" s="37"/>
      <c r="E72" s="37"/>
      <c r="F72" s="37"/>
      <c r="G72" s="37"/>
      <c r="H72" s="37"/>
      <c r="I72" s="37"/>
      <c r="J72" s="5"/>
      <c r="K72" s="5"/>
      <c r="L72" s="5"/>
    </row>
    <row r="73" spans="2:12" ht="14.25">
      <c r="B73" s="8" t="s">
        <v>87</v>
      </c>
      <c r="C73" s="37"/>
      <c r="D73" s="37"/>
      <c r="E73" s="37"/>
      <c r="F73" s="37"/>
      <c r="G73" s="37"/>
      <c r="H73" s="37"/>
      <c r="I73" s="37"/>
      <c r="J73" s="5"/>
      <c r="K73" s="5"/>
      <c r="L73" s="5"/>
    </row>
    <row r="74" spans="2:12" ht="14.25">
      <c r="B74" s="8" t="s">
        <v>88</v>
      </c>
      <c r="C74" s="37"/>
      <c r="D74" s="37"/>
      <c r="E74" s="37"/>
      <c r="F74" s="37"/>
      <c r="G74" s="37"/>
      <c r="H74" s="37"/>
      <c r="I74" s="37"/>
      <c r="J74" s="5"/>
      <c r="K74" s="5"/>
      <c r="L74" s="5"/>
    </row>
    <row r="75" spans="1:12" ht="14.25">
      <c r="A75" s="36" t="s">
        <v>79</v>
      </c>
      <c r="B75" s="6" t="s">
        <v>72</v>
      </c>
      <c r="E75" s="37"/>
      <c r="J75" s="5"/>
      <c r="K75" s="5"/>
      <c r="L75" s="5"/>
    </row>
    <row r="76" ht="13.5">
      <c r="E76" s="37"/>
    </row>
    <row r="77" ht="13.5">
      <c r="E77" s="37"/>
    </row>
    <row r="78" ht="13.5">
      <c r="E78" s="37"/>
    </row>
    <row r="79" ht="13.5">
      <c r="E79" s="37"/>
    </row>
    <row r="80" ht="13.5">
      <c r="E80" s="37"/>
    </row>
    <row r="81" ht="13.5">
      <c r="E81" s="37"/>
    </row>
    <row r="82" ht="13.5">
      <c r="E82" s="37"/>
    </row>
    <row r="83" ht="13.5">
      <c r="E83" s="37"/>
    </row>
    <row r="84" ht="13.5">
      <c r="E84" s="37"/>
    </row>
    <row r="85" ht="13.5">
      <c r="E85" s="37"/>
    </row>
    <row r="86" ht="13.5">
      <c r="E86" s="37"/>
    </row>
    <row r="87" ht="13.5">
      <c r="E87" s="37"/>
    </row>
    <row r="88" ht="13.5">
      <c r="E88" s="37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37"/>
    </row>
    <row r="94" ht="13.5">
      <c r="E94" s="37"/>
    </row>
    <row r="95" ht="13.5">
      <c r="E95" s="37"/>
    </row>
    <row r="96" ht="13.5">
      <c r="E96" s="37"/>
    </row>
    <row r="97" ht="13.5">
      <c r="E97" s="37"/>
    </row>
    <row r="98" ht="13.5">
      <c r="E98" s="37"/>
    </row>
    <row r="99" ht="13.5">
      <c r="E99" s="37"/>
    </row>
    <row r="100" ht="13.5">
      <c r="E100" s="37"/>
    </row>
    <row r="101" ht="13.5">
      <c r="E101" s="37"/>
    </row>
    <row r="102" ht="13.5">
      <c r="E102" s="37"/>
    </row>
    <row r="103" ht="13.5">
      <c r="E103" s="37"/>
    </row>
    <row r="104" ht="13.5">
      <c r="E104" s="37"/>
    </row>
    <row r="105" ht="13.5">
      <c r="E105" s="37"/>
    </row>
    <row r="106" ht="13.5">
      <c r="E106" s="37"/>
    </row>
    <row r="107" ht="13.5">
      <c r="E107" s="37"/>
    </row>
    <row r="108" ht="13.5">
      <c r="E108" s="37"/>
    </row>
    <row r="109" ht="13.5">
      <c r="E109" s="37"/>
    </row>
    <row r="110" ht="13.5">
      <c r="E110" s="37"/>
    </row>
    <row r="111" ht="13.5">
      <c r="E111" s="37"/>
    </row>
    <row r="112" ht="13.5">
      <c r="E112" s="37"/>
    </row>
    <row r="113" ht="13.5">
      <c r="E113" s="37"/>
    </row>
    <row r="114" ht="13.5">
      <c r="E114" s="37"/>
    </row>
    <row r="115" ht="13.5">
      <c r="E115" s="37"/>
    </row>
    <row r="116" ht="13.5">
      <c r="E116" s="37"/>
    </row>
    <row r="117" ht="13.5">
      <c r="E117" s="37"/>
    </row>
    <row r="118" ht="13.5">
      <c r="E118" s="37"/>
    </row>
    <row r="119" ht="13.5">
      <c r="E119" s="37"/>
    </row>
    <row r="120" ht="13.5">
      <c r="E120" s="37"/>
    </row>
    <row r="121" ht="13.5">
      <c r="E121" s="37"/>
    </row>
    <row r="122" ht="13.5">
      <c r="E122" s="37"/>
    </row>
    <row r="123" ht="13.5">
      <c r="E123" s="37"/>
    </row>
    <row r="124" ht="13.5">
      <c r="E124" s="37"/>
    </row>
    <row r="125" ht="13.5">
      <c r="E125" s="37"/>
    </row>
    <row r="126" ht="13.5">
      <c r="E126" s="37"/>
    </row>
    <row r="127" ht="13.5">
      <c r="E127" s="37"/>
    </row>
    <row r="128" ht="13.5">
      <c r="E128" s="37"/>
    </row>
    <row r="129" ht="13.5">
      <c r="E129" s="37"/>
    </row>
    <row r="130" ht="13.5">
      <c r="E130" s="37"/>
    </row>
    <row r="131" ht="13.5">
      <c r="E131" s="37"/>
    </row>
    <row r="132" ht="13.5">
      <c r="E132" s="37"/>
    </row>
    <row r="133" ht="13.5">
      <c r="E133" s="37"/>
    </row>
    <row r="134" ht="13.5">
      <c r="E134" s="37"/>
    </row>
    <row r="135" ht="13.5">
      <c r="E135" s="37"/>
    </row>
    <row r="136" ht="13.5">
      <c r="E136" s="37"/>
    </row>
    <row r="137" ht="13.5">
      <c r="E137" s="37"/>
    </row>
    <row r="138" ht="13.5">
      <c r="E138" s="37"/>
    </row>
    <row r="139" ht="13.5">
      <c r="E139" s="37"/>
    </row>
    <row r="140" ht="13.5">
      <c r="E140" s="37"/>
    </row>
    <row r="141" ht="13.5">
      <c r="E141" s="37"/>
    </row>
  </sheetData>
  <sheetProtection/>
  <mergeCells count="12">
    <mergeCell ref="F3:F5"/>
    <mergeCell ref="E3:E5"/>
    <mergeCell ref="A2:A5"/>
    <mergeCell ref="B3:B5"/>
    <mergeCell ref="C3:C5"/>
    <mergeCell ref="D3:D5"/>
    <mergeCell ref="H3:H5"/>
    <mergeCell ref="K3:K5"/>
    <mergeCell ref="L3:L5"/>
    <mergeCell ref="I3:I5"/>
    <mergeCell ref="J3:J5"/>
    <mergeCell ref="G3:G5"/>
  </mergeCells>
  <printOptions/>
  <pageMargins left="0.7874015748031497" right="0.7874015748031497" top="0.984251968503937" bottom="0.984251968503937" header="0.5118110236220472" footer="0.4330708661417323"/>
  <pageSetup firstPageNumber="72" useFirstPageNumber="1" fitToHeight="0" horizontalDpi="600" verticalDpi="600" orientation="portrait" paperSize="9" scale="71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2022-11-29T07:29:05Z</cp:lastPrinted>
  <dcterms:created xsi:type="dcterms:W3CDTF">1999-02-18T02:52:57Z</dcterms:created>
  <dcterms:modified xsi:type="dcterms:W3CDTF">2022-11-29T07:29:48Z</dcterms:modified>
  <cp:category/>
  <cp:version/>
  <cp:contentType/>
  <cp:contentStatus/>
</cp:coreProperties>
</file>