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475" windowHeight="4140" activeTab="0"/>
  </bookViews>
  <sheets>
    <sheet name="資料１－９、１－１０、１－１１" sheetId="1" r:id="rId1"/>
  </sheets>
  <definedNames>
    <definedName name="_xlnm.Print_Area" localSheetId="0">'資料１－９、１－１０、１－１１'!$B$2:$H$55</definedName>
  </definedNames>
  <calcPr fullCalcOnLoad="1"/>
</workbook>
</file>

<file path=xl/sharedStrings.xml><?xml version="1.0" encoding="utf-8"?>
<sst xmlns="http://schemas.openxmlformats.org/spreadsheetml/2006/main" count="134" uniqueCount="88">
  <si>
    <t>浦山ダム</t>
  </si>
  <si>
    <t>合角ダム</t>
  </si>
  <si>
    <t>事業主体</t>
  </si>
  <si>
    <t>埼　　玉　　県</t>
  </si>
  <si>
    <t>目的</t>
  </si>
  <si>
    <t>治水・発電・利水</t>
  </si>
  <si>
    <t>治 水・利 水</t>
  </si>
  <si>
    <t>総貯水量</t>
  </si>
  <si>
    <t>６，３００万立方㍍</t>
  </si>
  <si>
    <t>５，８００万立方㍍</t>
  </si>
  <si>
    <t>１，０２５万立方㍍</t>
  </si>
  <si>
    <t>湛水面積</t>
  </si>
  <si>
    <t>１４５ha</t>
  </si>
  <si>
    <t>１２０ha</t>
  </si>
  <si>
    <t>５６ha</t>
  </si>
  <si>
    <t>開発水量</t>
  </si>
  <si>
    <t>関係市町村</t>
  </si>
  <si>
    <t>有間ダム</t>
  </si>
  <si>
    <t>荒川調節池</t>
  </si>
  <si>
    <t>権現堂調節池</t>
  </si>
  <si>
    <t>(独)水資源機構</t>
  </si>
  <si>
    <t>埼玉県</t>
  </si>
  <si>
    <t>国土交通省</t>
  </si>
  <si>
    <t>さいたま市・戸田市・和光市</t>
  </si>
  <si>
    <t>完成年度</t>
  </si>
  <si>
    <t>平成１０年度</t>
  </si>
  <si>
    <t>平成８年度</t>
  </si>
  <si>
    <t>平成３年度</t>
  </si>
  <si>
    <t>滝沢ダム</t>
  </si>
  <si>
    <t>７６０万立方㍍</t>
  </si>
  <si>
    <t>１，１１０万立方㍍</t>
  </si>
  <si>
    <t>４１１．３万立方㍍</t>
  </si>
  <si>
    <t>３３．５ha</t>
  </si>
  <si>
    <t>１１８ha</t>
  </si>
  <si>
    <t>５７ha</t>
  </si>
  <si>
    <t>埼玉県 3.740立方㍍/s</t>
  </si>
  <si>
    <t>埼玉県   2.930立方㍍/s</t>
  </si>
  <si>
    <t>埼玉県    1.000立方㍍/s</t>
  </si>
  <si>
    <t>埼玉県     0.700立方㍍/s</t>
  </si>
  <si>
    <t>埼玉県     2.100立方㍍/s</t>
  </si>
  <si>
    <t>合　 計　 4.100立方㍍/s</t>
  </si>
  <si>
    <t>合　  計　 1.000立方㍍/s</t>
  </si>
  <si>
    <t>合　  計　  0.700立方㍍/s</t>
  </si>
  <si>
    <t>合　  計　  3.500立方㍍/s</t>
  </si>
  <si>
    <t>合　  計  4.600立方㍍/s</t>
  </si>
  <si>
    <t>昭和６０年度</t>
  </si>
  <si>
    <t>秩父市</t>
  </si>
  <si>
    <t>秩父市</t>
  </si>
  <si>
    <t>秩父市・小鹿野町</t>
  </si>
  <si>
    <t>飯能市</t>
  </si>
  <si>
    <t>埼玉県     0.433立方㍍/s</t>
  </si>
  <si>
    <t>合　  計　  0.433立方㍍/s</t>
  </si>
  <si>
    <t>計</t>
  </si>
  <si>
    <t>　　　　　　ダム名　　　　      　　　　　　　　　　　項目</t>
  </si>
  <si>
    <t>大臣管理</t>
  </si>
  <si>
    <t>利根川水系</t>
  </si>
  <si>
    <t>荒川水系</t>
  </si>
  <si>
    <t>知事管理</t>
  </si>
  <si>
    <t>左　岸</t>
  </si>
  <si>
    <t>右　岸</t>
  </si>
  <si>
    <t>流域面積</t>
  </si>
  <si>
    <t>１－１０　一級河川数及び流域面積</t>
  </si>
  <si>
    <t>平成２２年度</t>
  </si>
  <si>
    <t>資料：土地水政策課、水辺再生課</t>
  </si>
  <si>
    <t xml:space="preserve">   　　　　　　管理　　　　水系</t>
  </si>
  <si>
    <t>大臣知事管理</t>
  </si>
  <si>
    <t>知事管理</t>
  </si>
  <si>
    <t>１－１１　水系別一級河川延長</t>
  </si>
  <si>
    <t xml:space="preserve">   　　　　　　管理　　　　水系</t>
  </si>
  <si>
    <t>計</t>
  </si>
  <si>
    <t xml:space="preserve"> 　注）大臣管理…同一河川のすべてが大臣管理区間であるもの。</t>
  </si>
  <si>
    <t>　　　 大臣知事管理…同一河川に大臣管理区間、知事管理区間が併存するもの。</t>
  </si>
  <si>
    <t>　　   知事管理…同一河川のすべてが知事管理区間であるもの。</t>
  </si>
  <si>
    <t xml:space="preserve">   注）大臣管理…同一河川のすべてが大臣管理区間であるもの。</t>
  </si>
  <si>
    <t>　      知事管理…同一河川のすべてが知事管理区間であるもの。</t>
  </si>
  <si>
    <t>平成１4年度</t>
  </si>
  <si>
    <t>幸手市・久喜市・五霞町</t>
  </si>
  <si>
    <t>資料：水辺再生課</t>
  </si>
  <si>
    <t>他都県 　0.86立方㍍/s　</t>
  </si>
  <si>
    <t>他都県   1.170立方㍍/s　</t>
  </si>
  <si>
    <t>他都県　　　　 0立方㍍/s</t>
  </si>
  <si>
    <t>他都県　　　　  0立方㍍/s</t>
  </si>
  <si>
    <t>他都県　   1.400立方㍍/s</t>
  </si>
  <si>
    <r>
      <t>１－９　水資源開発施設</t>
    </r>
    <r>
      <rPr>
        <b/>
        <vertAlign val="superscript"/>
        <sz val="16"/>
        <rFont val="ＭＳ Ｐゴシック"/>
        <family val="3"/>
      </rPr>
      <t>※</t>
    </r>
  </si>
  <si>
    <r>
      <t>平成</t>
    </r>
    <r>
      <rPr>
        <sz val="11"/>
        <rFont val="ＭＳ Ｐゴシック"/>
        <family val="3"/>
      </rPr>
      <t>28年3月現在</t>
    </r>
  </si>
  <si>
    <t>　 ※埼玉県内の水資源開発施設で埼玉県及び県内市町が水利権を得ている水資源開発施設</t>
  </si>
  <si>
    <r>
      <t>平成</t>
    </r>
    <r>
      <rPr>
        <sz val="11"/>
        <rFont val="ＭＳ Ｐゴシック"/>
        <family val="3"/>
      </rPr>
      <t>27年4月30日現在　　単位：ｋ㎡</t>
    </r>
  </si>
  <si>
    <r>
      <t>　　平成</t>
    </r>
    <r>
      <rPr>
        <sz val="11"/>
        <rFont val="ＭＳ Ｐゴシック"/>
        <family val="3"/>
      </rPr>
      <t>27年4月30日現在　　単位：m</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</si>
</sst>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_ "/>
    <numFmt numFmtId="183" formatCode="#,##0.0;[Red]\-#,##0.0"/>
    <numFmt numFmtId="184" formatCode="#,##0.0_ "/>
  </numFmts>
  <fonts count="44">
    <font>
      <sz val="11"/>
      <name val="ＭＳ Ｐゴシック"/>
      <family val="3"/>
    </font>
    <font>
      <sz val="6"/>
      <name val="ＭＳ Ｐゴシック"/>
      <family val="3"/>
    </font>
    <font>
      <sz val="10"/>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b/>
      <sz val="16"/>
      <name val="ＭＳ Ｐゴシック"/>
      <family val="3"/>
    </font>
    <font>
      <b/>
      <vertAlign val="superscrip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thin"/>
      <top style="medium"/>
      <bottom style="thin"/>
    </border>
    <border>
      <left style="thin"/>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5">
    <xf numFmtId="0" fontId="0" fillId="0" borderId="0" xfId="0" applyAlignment="1">
      <alignment/>
    </xf>
    <xf numFmtId="0" fontId="4" fillId="0" borderId="0" xfId="0" applyFont="1" applyAlignment="1">
      <alignment/>
    </xf>
    <xf numFmtId="0" fontId="5" fillId="0" borderId="0" xfId="0" applyFont="1" applyAlignment="1">
      <alignment/>
    </xf>
    <xf numFmtId="0" fontId="2" fillId="33" borderId="10" xfId="0" applyFont="1" applyFill="1" applyBorder="1" applyAlignment="1">
      <alignment wrapText="1"/>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Alignment="1">
      <alignment vertical="center"/>
    </xf>
    <xf numFmtId="0" fontId="6" fillId="33" borderId="16" xfId="0" applyFont="1" applyFill="1" applyBorder="1" applyAlignment="1">
      <alignment vertical="justify" wrapText="1"/>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33" borderId="19"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0" xfId="0" applyFont="1" applyFill="1" applyBorder="1" applyAlignment="1">
      <alignment horizontal="distributed" vertical="center"/>
    </xf>
    <xf numFmtId="0" fontId="5" fillId="0" borderId="0" xfId="0" applyFont="1" applyAlignment="1">
      <alignment wrapText="1"/>
    </xf>
    <xf numFmtId="0" fontId="6" fillId="34" borderId="20" xfId="0" applyFont="1" applyFill="1" applyBorder="1" applyAlignment="1">
      <alignment horizontal="centerContinuous" vertical="center"/>
    </xf>
    <xf numFmtId="0" fontId="6" fillId="34" borderId="17" xfId="0" applyFont="1" applyFill="1" applyBorder="1" applyAlignment="1">
      <alignment horizontal="centerContinuous" vertical="center"/>
    </xf>
    <xf numFmtId="0" fontId="6" fillId="34" borderId="21" xfId="0" applyFont="1" applyFill="1" applyBorder="1" applyAlignment="1">
      <alignment horizontal="centerContinuous" vertical="center"/>
    </xf>
    <xf numFmtId="0" fontId="5" fillId="33" borderId="22" xfId="0" applyFont="1" applyFill="1" applyBorder="1" applyAlignment="1">
      <alignment vertical="justify" wrapText="1"/>
    </xf>
    <xf numFmtId="0" fontId="6" fillId="33" borderId="14" xfId="0" applyFont="1" applyFill="1" applyBorder="1" applyAlignment="1">
      <alignment horizontal="distributed" vertical="center"/>
    </xf>
    <xf numFmtId="0" fontId="6" fillId="33" borderId="11" xfId="0" applyFont="1" applyFill="1" applyBorder="1" applyAlignment="1">
      <alignment horizontal="distributed" vertical="center"/>
    </xf>
    <xf numFmtId="0" fontId="6" fillId="33" borderId="22" xfId="0" applyFont="1" applyFill="1" applyBorder="1" applyAlignment="1">
      <alignment horizontal="distributed" vertical="center"/>
    </xf>
    <xf numFmtId="0" fontId="6" fillId="33" borderId="23" xfId="0" applyFont="1" applyFill="1" applyBorder="1" applyAlignment="1">
      <alignment horizontal="distributed"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8" xfId="0" applyFont="1" applyBorder="1" applyAlignment="1">
      <alignment vertical="center"/>
    </xf>
    <xf numFmtId="0" fontId="5" fillId="0" borderId="27" xfId="0" applyFont="1" applyBorder="1" applyAlignment="1">
      <alignment horizontal="center" vertical="center"/>
    </xf>
    <xf numFmtId="183" fontId="5" fillId="0" borderId="27" xfId="48" applyNumberFormat="1"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83" fontId="5" fillId="0" borderId="29" xfId="48" applyNumberFormat="1" applyFont="1" applyBorder="1" applyAlignment="1">
      <alignment vertical="center"/>
    </xf>
    <xf numFmtId="0" fontId="5" fillId="0" borderId="30" xfId="0" applyFont="1" applyBorder="1" applyAlignment="1">
      <alignment horizontal="center" vertical="center"/>
    </xf>
    <xf numFmtId="183" fontId="5" fillId="0" borderId="31" xfId="48" applyNumberFormat="1" applyFont="1" applyBorder="1" applyAlignment="1">
      <alignment vertical="center"/>
    </xf>
    <xf numFmtId="0" fontId="5" fillId="0" borderId="32" xfId="0" applyFont="1" applyBorder="1" applyAlignment="1">
      <alignment horizontal="center" vertical="center"/>
    </xf>
    <xf numFmtId="183" fontId="5" fillId="0" borderId="32" xfId="48" applyNumberFormat="1" applyFont="1" applyBorder="1" applyAlignment="1">
      <alignment vertical="center"/>
    </xf>
    <xf numFmtId="0" fontId="5" fillId="0" borderId="33" xfId="0" applyFont="1" applyBorder="1" applyAlignment="1">
      <alignment horizontal="center" vertical="center"/>
    </xf>
    <xf numFmtId="183" fontId="5" fillId="0" borderId="34" xfId="48" applyNumberFormat="1" applyFont="1" applyBorder="1" applyAlignment="1">
      <alignment vertical="center"/>
    </xf>
    <xf numFmtId="0" fontId="5" fillId="0" borderId="35" xfId="0" applyFont="1" applyBorder="1" applyAlignment="1">
      <alignment horizontal="center" vertical="center"/>
    </xf>
    <xf numFmtId="183" fontId="5" fillId="0" borderId="35" xfId="48" applyNumberFormat="1" applyFont="1" applyBorder="1" applyAlignment="1">
      <alignment vertical="center"/>
    </xf>
    <xf numFmtId="0" fontId="5" fillId="0" borderId="36" xfId="0" applyFont="1" applyBorder="1" applyAlignment="1">
      <alignment horizontal="center" vertical="center"/>
    </xf>
    <xf numFmtId="0" fontId="2" fillId="0" borderId="37"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40" xfId="0" applyFont="1" applyBorder="1" applyAlignment="1">
      <alignment horizontal="left" vertical="center" indent="2"/>
    </xf>
    <xf numFmtId="0" fontId="2" fillId="0" borderId="41" xfId="0" applyFont="1" applyBorder="1" applyAlignment="1">
      <alignment horizontal="left" vertical="center" indent="2"/>
    </xf>
    <xf numFmtId="0" fontId="2" fillId="0" borderId="42" xfId="0" applyFont="1" applyBorder="1" applyAlignment="1">
      <alignment horizontal="left" vertical="center" indent="2"/>
    </xf>
    <xf numFmtId="0" fontId="2" fillId="0" borderId="43" xfId="0" applyFont="1" applyBorder="1" applyAlignment="1">
      <alignment horizontal="left" vertical="center" indent="2"/>
    </xf>
    <xf numFmtId="0" fontId="2" fillId="0" borderId="44" xfId="0" applyFont="1" applyBorder="1" applyAlignment="1">
      <alignment horizontal="left" vertical="center" indent="2"/>
    </xf>
    <xf numFmtId="0" fontId="2" fillId="0" borderId="45" xfId="0" applyFont="1" applyBorder="1" applyAlignment="1">
      <alignment horizontal="left" vertical="center" indent="2"/>
    </xf>
    <xf numFmtId="0" fontId="2" fillId="0" borderId="46" xfId="0" applyFont="1" applyBorder="1" applyAlignment="1">
      <alignment horizontal="left" vertical="center" indent="2"/>
    </xf>
    <xf numFmtId="0" fontId="2" fillId="0" borderId="47" xfId="0" applyFont="1" applyBorder="1" applyAlignment="1">
      <alignment horizontal="left" vertical="center" indent="2"/>
    </xf>
    <xf numFmtId="0" fontId="2" fillId="0" borderId="48" xfId="0" applyFont="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2" fillId="0" borderId="51" xfId="0" applyFont="1" applyBorder="1" applyAlignment="1">
      <alignment horizontal="left" vertical="center" indent="2"/>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2" fillId="0" borderId="54" xfId="0" applyFont="1" applyBorder="1" applyAlignment="1">
      <alignment horizontal="left" vertical="center" indent="2"/>
    </xf>
    <xf numFmtId="0" fontId="5" fillId="0" borderId="55" xfId="0" applyFont="1" applyBorder="1" applyAlignment="1">
      <alignment vertical="center"/>
    </xf>
    <xf numFmtId="0" fontId="5" fillId="0" borderId="17" xfId="0" applyFont="1" applyBorder="1"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ont="1" applyAlignment="1">
      <alignment/>
    </xf>
    <xf numFmtId="0" fontId="6" fillId="34" borderId="56" xfId="0" applyFont="1" applyFill="1" applyBorder="1" applyAlignment="1">
      <alignment horizontal="center" vertical="center"/>
    </xf>
    <xf numFmtId="0" fontId="7" fillId="0" borderId="0" xfId="0" applyFont="1" applyBorder="1" applyAlignment="1">
      <alignment/>
    </xf>
    <xf numFmtId="0" fontId="7" fillId="0" borderId="0" xfId="0" applyFont="1" applyAlignment="1">
      <alignment/>
    </xf>
    <xf numFmtId="183" fontId="5" fillId="0" borderId="57" xfId="48" applyNumberFormat="1" applyFont="1" applyBorder="1" applyAlignment="1">
      <alignment vertical="center"/>
    </xf>
    <xf numFmtId="183" fontId="5" fillId="0" borderId="58" xfId="48" applyNumberFormat="1"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center"/>
    </xf>
    <xf numFmtId="184" fontId="5" fillId="0" borderId="59" xfId="0" applyNumberFormat="1" applyFont="1" applyBorder="1" applyAlignment="1">
      <alignment vertical="center"/>
    </xf>
    <xf numFmtId="184" fontId="5" fillId="0" borderId="60" xfId="0" applyNumberFormat="1" applyFont="1" applyBorder="1" applyAlignment="1">
      <alignment vertical="center"/>
    </xf>
    <xf numFmtId="184" fontId="5" fillId="0" borderId="56" xfId="0" applyNumberFormat="1" applyFont="1" applyBorder="1" applyAlignment="1">
      <alignment vertical="center"/>
    </xf>
    <xf numFmtId="0" fontId="0" fillId="0" borderId="0" xfId="0" applyFont="1" applyFill="1" applyAlignment="1">
      <alignment horizontal="right"/>
    </xf>
    <xf numFmtId="58" fontId="0" fillId="0" borderId="0" xfId="0" applyNumberFormat="1" applyFont="1" applyFill="1" applyAlignment="1">
      <alignment horizontal="left" vertical="center"/>
    </xf>
    <xf numFmtId="0" fontId="2" fillId="34" borderId="61" xfId="0" applyFont="1" applyFill="1" applyBorder="1" applyAlignment="1">
      <alignment horizontal="center" vertical="center"/>
    </xf>
    <xf numFmtId="0" fontId="2" fillId="34" borderId="20" xfId="0" applyFont="1" applyFill="1" applyBorder="1" applyAlignment="1">
      <alignment horizontal="center"/>
    </xf>
    <xf numFmtId="0" fontId="2" fillId="34" borderId="18" xfId="0" applyFont="1" applyFill="1" applyBorder="1" applyAlignment="1">
      <alignment horizontal="center" vertical="center"/>
    </xf>
    <xf numFmtId="0" fontId="2" fillId="34" borderId="18" xfId="0" applyFont="1" applyFill="1" applyBorder="1" applyAlignment="1">
      <alignment/>
    </xf>
    <xf numFmtId="0" fontId="2" fillId="34" borderId="56" xfId="0" applyFont="1" applyFill="1" applyBorder="1" applyAlignment="1">
      <alignment/>
    </xf>
    <xf numFmtId="0" fontId="2" fillId="0" borderId="62" xfId="0" applyFont="1" applyBorder="1" applyAlignment="1">
      <alignment horizontal="center" vertical="center"/>
    </xf>
    <xf numFmtId="0" fontId="2" fillId="0" borderId="55" xfId="0" applyFont="1" applyBorder="1" applyAlignment="1">
      <alignment horizontal="center" vertical="center"/>
    </xf>
    <xf numFmtId="0" fontId="2" fillId="0" borderId="63"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25" xfId="0" applyFont="1" applyBorder="1" applyAlignment="1">
      <alignment horizontal="center" vertical="center"/>
    </xf>
    <xf numFmtId="0" fontId="2" fillId="0" borderId="70" xfId="0" applyFont="1" applyBorder="1" applyAlignment="1">
      <alignment horizontal="center" vertical="center"/>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71" xfId="0" applyFont="1" applyBorder="1" applyAlignment="1">
      <alignment horizontal="center" vertical="center"/>
    </xf>
    <xf numFmtId="0" fontId="2" fillId="0" borderId="32" xfId="0" applyFont="1" applyBorder="1" applyAlignment="1">
      <alignment horizontal="center" vertical="center"/>
    </xf>
    <xf numFmtId="0" fontId="2" fillId="0" borderId="72" xfId="0" applyFont="1" applyBorder="1" applyAlignment="1">
      <alignment horizontal="center" vertical="center"/>
    </xf>
    <xf numFmtId="0" fontId="2" fillId="0" borderId="33" xfId="0" applyFont="1" applyBorder="1" applyAlignment="1">
      <alignment horizontal="center" vertical="center"/>
    </xf>
    <xf numFmtId="0" fontId="2" fillId="0" borderId="73" xfId="0" applyFont="1" applyBorder="1" applyAlignment="1">
      <alignment horizontal="center" vertical="center"/>
    </xf>
    <xf numFmtId="0" fontId="2" fillId="34" borderId="74" xfId="0" applyFont="1" applyFill="1" applyBorder="1" applyAlignment="1">
      <alignment horizontal="center" vertical="center"/>
    </xf>
    <xf numFmtId="0" fontId="2" fillId="0" borderId="17"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2" fillId="0" borderId="6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6" fillId="0" borderId="0" xfId="0" applyFont="1" applyBorder="1" applyAlignment="1">
      <alignment/>
    </xf>
    <xf numFmtId="0" fontId="0" fillId="0" borderId="0" xfId="0" applyFont="1" applyFill="1" applyBorder="1" applyAlignment="1">
      <alignment/>
    </xf>
    <xf numFmtId="0" fontId="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0</xdr:colOff>
      <xdr:row>0</xdr:row>
      <xdr:rowOff>0</xdr:rowOff>
    </xdr:to>
    <xdr:sp>
      <xdr:nvSpPr>
        <xdr:cNvPr id="1" name="Line 6"/>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0</xdr:rowOff>
    </xdr:to>
    <xdr:sp>
      <xdr:nvSpPr>
        <xdr:cNvPr id="2" name="Line 7"/>
        <xdr:cNvSpPr>
          <a:spLocks/>
        </xdr:cNvSpPr>
      </xdr:nvSpPr>
      <xdr:spPr>
        <a:xfrm>
          <a:off x="123825" y="8001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3" name="Line 8"/>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0</xdr:rowOff>
    </xdr:to>
    <xdr:sp>
      <xdr:nvSpPr>
        <xdr:cNvPr id="4" name="Line 9"/>
        <xdr:cNvSpPr>
          <a:spLocks/>
        </xdr:cNvSpPr>
      </xdr:nvSpPr>
      <xdr:spPr>
        <a:xfrm>
          <a:off x="123825" y="8001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5" name="Line 10"/>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19050</xdr:rowOff>
    </xdr:from>
    <xdr:to>
      <xdr:col>2</xdr:col>
      <xdr:colOff>0</xdr:colOff>
      <xdr:row>15</xdr:row>
      <xdr:rowOff>0</xdr:rowOff>
    </xdr:to>
    <xdr:sp>
      <xdr:nvSpPr>
        <xdr:cNvPr id="6" name="Line 11"/>
        <xdr:cNvSpPr>
          <a:spLocks/>
        </xdr:cNvSpPr>
      </xdr:nvSpPr>
      <xdr:spPr>
        <a:xfrm>
          <a:off x="123825" y="37909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19050</xdr:rowOff>
    </xdr:from>
    <xdr:to>
      <xdr:col>2</xdr:col>
      <xdr:colOff>0</xdr:colOff>
      <xdr:row>15</xdr:row>
      <xdr:rowOff>0</xdr:rowOff>
    </xdr:to>
    <xdr:sp>
      <xdr:nvSpPr>
        <xdr:cNvPr id="7" name="Line 12"/>
        <xdr:cNvSpPr>
          <a:spLocks/>
        </xdr:cNvSpPr>
      </xdr:nvSpPr>
      <xdr:spPr>
        <a:xfrm>
          <a:off x="123825" y="37909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8" name="Line 13"/>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zoomScale="90" zoomScaleNormal="90" zoomScaleSheetLayoutView="75" workbookViewId="0" topLeftCell="A1">
      <selection activeCell="E2" sqref="E2"/>
    </sheetView>
  </sheetViews>
  <sheetFormatPr defaultColWidth="9.00390625" defaultRowHeight="24" customHeight="1"/>
  <cols>
    <col min="1" max="1" width="1.4921875" style="73" customWidth="1"/>
    <col min="2" max="2" width="17.25390625" style="73" customWidth="1"/>
    <col min="3" max="8" width="16.00390625" style="73" customWidth="1"/>
    <col min="9" max="10" width="11.625" style="73" customWidth="1"/>
    <col min="11" max="16384" width="9.00390625" style="73" customWidth="1"/>
  </cols>
  <sheetData>
    <row r="1" spans="1:4" ht="24" customHeight="1">
      <c r="A1" s="79"/>
      <c r="B1" s="71"/>
      <c r="C1" s="72"/>
      <c r="D1" s="79"/>
    </row>
    <row r="2" spans="1:4" ht="24" customHeight="1">
      <c r="A2" s="79"/>
      <c r="B2" s="75" t="s">
        <v>83</v>
      </c>
      <c r="C2" s="72"/>
      <c r="D2" s="122"/>
    </row>
    <row r="3" spans="5:10" ht="13.5" customHeight="1" thickBot="1">
      <c r="E3" s="80"/>
      <c r="H3" s="86" t="s">
        <v>84</v>
      </c>
      <c r="I3" s="81"/>
      <c r="J3" s="123"/>
    </row>
    <row r="4" spans="2:10" ht="27" customHeight="1" thickBot="1">
      <c r="B4" s="3" t="s">
        <v>53</v>
      </c>
      <c r="C4" s="88" t="s">
        <v>28</v>
      </c>
      <c r="D4" s="89"/>
      <c r="E4" s="90" t="s">
        <v>0</v>
      </c>
      <c r="F4" s="91"/>
      <c r="G4" s="90" t="s">
        <v>1</v>
      </c>
      <c r="H4" s="92"/>
      <c r="I4" s="9"/>
      <c r="J4" s="9"/>
    </row>
    <row r="5" spans="2:10" s="82" customFormat="1" ht="21.75" customHeight="1">
      <c r="B5" s="4" t="s">
        <v>2</v>
      </c>
      <c r="C5" s="93" t="s">
        <v>20</v>
      </c>
      <c r="D5" s="94"/>
      <c r="E5" s="95" t="s">
        <v>20</v>
      </c>
      <c r="F5" s="94"/>
      <c r="G5" s="96" t="s">
        <v>3</v>
      </c>
      <c r="H5" s="97"/>
      <c r="I5" s="9"/>
      <c r="J5" s="9"/>
    </row>
    <row r="6" spans="2:10" s="82" customFormat="1" ht="21.75" customHeight="1">
      <c r="B6" s="5" t="s">
        <v>4</v>
      </c>
      <c r="C6" s="100" t="s">
        <v>5</v>
      </c>
      <c r="D6" s="101"/>
      <c r="E6" s="102" t="s">
        <v>5</v>
      </c>
      <c r="F6" s="101"/>
      <c r="G6" s="98" t="s">
        <v>6</v>
      </c>
      <c r="H6" s="99"/>
      <c r="I6" s="9"/>
      <c r="J6" s="9"/>
    </row>
    <row r="7" spans="2:10" s="82" customFormat="1" ht="21.75" customHeight="1">
      <c r="B7" s="5" t="s">
        <v>7</v>
      </c>
      <c r="C7" s="100" t="s">
        <v>8</v>
      </c>
      <c r="D7" s="101"/>
      <c r="E7" s="102" t="s">
        <v>9</v>
      </c>
      <c r="F7" s="101"/>
      <c r="G7" s="98" t="s">
        <v>10</v>
      </c>
      <c r="H7" s="99"/>
      <c r="I7" s="9"/>
      <c r="J7" s="9"/>
    </row>
    <row r="8" spans="2:10" s="82" customFormat="1" ht="21.75" customHeight="1">
      <c r="B8" s="5" t="s">
        <v>11</v>
      </c>
      <c r="C8" s="100" t="s">
        <v>12</v>
      </c>
      <c r="D8" s="101"/>
      <c r="E8" s="102" t="s">
        <v>13</v>
      </c>
      <c r="F8" s="101"/>
      <c r="G8" s="98" t="s">
        <v>14</v>
      </c>
      <c r="H8" s="99"/>
      <c r="I8" s="9"/>
      <c r="J8" s="9"/>
    </row>
    <row r="9" spans="2:10" s="82" customFormat="1" ht="21.75" customHeight="1">
      <c r="B9" s="6"/>
      <c r="C9" s="51" t="s">
        <v>35</v>
      </c>
      <c r="D9" s="52"/>
      <c r="E9" s="53" t="s">
        <v>36</v>
      </c>
      <c r="F9" s="52"/>
      <c r="G9" s="54" t="s">
        <v>37</v>
      </c>
      <c r="H9" s="55"/>
      <c r="I9" s="10"/>
      <c r="J9" s="12"/>
    </row>
    <row r="10" spans="2:10" s="82" customFormat="1" ht="21.75" customHeight="1">
      <c r="B10" s="7" t="s">
        <v>15</v>
      </c>
      <c r="C10" s="56" t="s">
        <v>78</v>
      </c>
      <c r="D10" s="57"/>
      <c r="E10" s="58" t="s">
        <v>79</v>
      </c>
      <c r="F10" s="57"/>
      <c r="G10" s="59" t="s">
        <v>80</v>
      </c>
      <c r="H10" s="60"/>
      <c r="I10" s="10"/>
      <c r="J10" s="12"/>
    </row>
    <row r="11" spans="2:10" s="82" customFormat="1" ht="21.75" customHeight="1">
      <c r="B11" s="4"/>
      <c r="C11" s="61" t="s">
        <v>44</v>
      </c>
      <c r="D11" s="62"/>
      <c r="E11" s="63" t="s">
        <v>40</v>
      </c>
      <c r="F11" s="62"/>
      <c r="G11" s="64" t="s">
        <v>41</v>
      </c>
      <c r="H11" s="65"/>
      <c r="I11" s="10"/>
      <c r="J11" s="12"/>
    </row>
    <row r="12" spans="2:10" s="82" customFormat="1" ht="21.75" customHeight="1">
      <c r="B12" s="6" t="s">
        <v>16</v>
      </c>
      <c r="C12" s="108" t="s">
        <v>46</v>
      </c>
      <c r="D12" s="109"/>
      <c r="E12" s="110" t="s">
        <v>47</v>
      </c>
      <c r="F12" s="109"/>
      <c r="G12" s="111" t="s">
        <v>48</v>
      </c>
      <c r="H12" s="112"/>
      <c r="I12" s="9"/>
      <c r="J12" s="9"/>
    </row>
    <row r="13" spans="2:10" s="82" customFormat="1" ht="21.75" customHeight="1" thickBot="1">
      <c r="B13" s="8" t="s">
        <v>24</v>
      </c>
      <c r="C13" s="103" t="s">
        <v>62</v>
      </c>
      <c r="D13" s="104"/>
      <c r="E13" s="105" t="s">
        <v>25</v>
      </c>
      <c r="F13" s="104"/>
      <c r="G13" s="106" t="s">
        <v>75</v>
      </c>
      <c r="H13" s="107"/>
      <c r="I13" s="9"/>
      <c r="J13" s="9"/>
    </row>
    <row r="14" spans="2:10" s="82" customFormat="1" ht="12.75" customHeight="1" thickBot="1">
      <c r="B14" s="11"/>
      <c r="C14" s="9"/>
      <c r="D14" s="9"/>
      <c r="E14" s="9"/>
      <c r="F14" s="9"/>
      <c r="G14" s="9"/>
      <c r="H14" s="9"/>
      <c r="I14" s="9"/>
      <c r="J14" s="9"/>
    </row>
    <row r="15" spans="1:10" s="82" customFormat="1" ht="27" customHeight="1" thickBot="1">
      <c r="A15" s="13"/>
      <c r="B15" s="14" t="s">
        <v>53</v>
      </c>
      <c r="C15" s="113" t="s">
        <v>17</v>
      </c>
      <c r="D15" s="114"/>
      <c r="E15" s="113" t="s">
        <v>18</v>
      </c>
      <c r="F15" s="114"/>
      <c r="G15" s="115" t="s">
        <v>19</v>
      </c>
      <c r="H15" s="116"/>
      <c r="I15" s="15"/>
      <c r="J15" s="15"/>
    </row>
    <row r="16" spans="1:10" s="82" customFormat="1" ht="21.75" customHeight="1">
      <c r="A16" s="13"/>
      <c r="B16" s="4" t="s">
        <v>2</v>
      </c>
      <c r="C16" s="96" t="s">
        <v>21</v>
      </c>
      <c r="D16" s="96"/>
      <c r="E16" s="96" t="s">
        <v>22</v>
      </c>
      <c r="F16" s="96"/>
      <c r="G16" s="94" t="s">
        <v>21</v>
      </c>
      <c r="H16" s="97"/>
      <c r="I16" s="16"/>
      <c r="J16" s="16"/>
    </row>
    <row r="17" spans="1:10" s="82" customFormat="1" ht="21.75" customHeight="1">
      <c r="A17" s="13"/>
      <c r="B17" s="5" t="s">
        <v>4</v>
      </c>
      <c r="C17" s="98" t="s">
        <v>6</v>
      </c>
      <c r="D17" s="98"/>
      <c r="E17" s="98" t="s">
        <v>6</v>
      </c>
      <c r="F17" s="98"/>
      <c r="G17" s="101" t="s">
        <v>6</v>
      </c>
      <c r="H17" s="99"/>
      <c r="I17" s="16"/>
      <c r="J17" s="16"/>
    </row>
    <row r="18" spans="2:8" s="82" customFormat="1" ht="21.75" customHeight="1">
      <c r="B18" s="5" t="s">
        <v>7</v>
      </c>
      <c r="C18" s="98" t="s">
        <v>29</v>
      </c>
      <c r="D18" s="98"/>
      <c r="E18" s="98" t="s">
        <v>30</v>
      </c>
      <c r="F18" s="98"/>
      <c r="G18" s="101" t="s">
        <v>31</v>
      </c>
      <c r="H18" s="99"/>
    </row>
    <row r="19" spans="2:8" s="82" customFormat="1" ht="21.75" customHeight="1">
      <c r="B19" s="5" t="s">
        <v>11</v>
      </c>
      <c r="C19" s="98" t="s">
        <v>32</v>
      </c>
      <c r="D19" s="98"/>
      <c r="E19" s="98" t="s">
        <v>33</v>
      </c>
      <c r="F19" s="98"/>
      <c r="G19" s="101" t="s">
        <v>34</v>
      </c>
      <c r="H19" s="99"/>
    </row>
    <row r="20" spans="2:8" s="82" customFormat="1" ht="21.75" customHeight="1">
      <c r="B20" s="6"/>
      <c r="C20" s="54" t="s">
        <v>38</v>
      </c>
      <c r="D20" s="52"/>
      <c r="E20" s="54" t="s">
        <v>39</v>
      </c>
      <c r="F20" s="52"/>
      <c r="G20" s="52" t="s">
        <v>50</v>
      </c>
      <c r="H20" s="66"/>
    </row>
    <row r="21" spans="2:8" s="82" customFormat="1" ht="21.75" customHeight="1">
      <c r="B21" s="7" t="s">
        <v>15</v>
      </c>
      <c r="C21" s="59" t="s">
        <v>81</v>
      </c>
      <c r="D21" s="57"/>
      <c r="E21" s="59" t="s">
        <v>82</v>
      </c>
      <c r="F21" s="57"/>
      <c r="G21" s="57" t="s">
        <v>81</v>
      </c>
      <c r="H21" s="67"/>
    </row>
    <row r="22" spans="2:8" s="82" customFormat="1" ht="21.75" customHeight="1">
      <c r="B22" s="4"/>
      <c r="C22" s="64" t="s">
        <v>42</v>
      </c>
      <c r="D22" s="62"/>
      <c r="E22" s="64" t="s">
        <v>43</v>
      </c>
      <c r="F22" s="62"/>
      <c r="G22" s="62" t="s">
        <v>51</v>
      </c>
      <c r="H22" s="68"/>
    </row>
    <row r="23" spans="2:8" s="82" customFormat="1" ht="21.75" customHeight="1">
      <c r="B23" s="6" t="s">
        <v>16</v>
      </c>
      <c r="C23" s="117" t="s">
        <v>49</v>
      </c>
      <c r="D23" s="117"/>
      <c r="E23" s="118" t="s">
        <v>23</v>
      </c>
      <c r="F23" s="119"/>
      <c r="G23" s="120" t="s">
        <v>76</v>
      </c>
      <c r="H23" s="121"/>
    </row>
    <row r="24" spans="2:8" s="82" customFormat="1" ht="21.75" customHeight="1" thickBot="1">
      <c r="B24" s="8" t="s">
        <v>24</v>
      </c>
      <c r="C24" s="106" t="s">
        <v>45</v>
      </c>
      <c r="D24" s="106"/>
      <c r="E24" s="106" t="s">
        <v>26</v>
      </c>
      <c r="F24" s="106"/>
      <c r="G24" s="104" t="s">
        <v>27</v>
      </c>
      <c r="H24" s="107"/>
    </row>
    <row r="25" ht="18" customHeight="1">
      <c r="B25" s="2" t="s">
        <v>63</v>
      </c>
    </row>
    <row r="26" ht="18.75" customHeight="1">
      <c r="B26" s="2" t="s">
        <v>85</v>
      </c>
    </row>
    <row r="27" ht="18.75" customHeight="1">
      <c r="B27" s="2"/>
    </row>
    <row r="28" spans="2:5" ht="24" customHeight="1">
      <c r="B28" s="76" t="s">
        <v>61</v>
      </c>
      <c r="C28" s="1"/>
      <c r="D28" s="1"/>
      <c r="E28" s="122"/>
    </row>
    <row r="29" spans="1:6" ht="19.5" customHeight="1" thickBot="1">
      <c r="A29" s="2"/>
      <c r="B29" s="2"/>
      <c r="C29" s="2"/>
      <c r="D29" s="2"/>
      <c r="E29" s="2"/>
      <c r="F29" s="87" t="s">
        <v>86</v>
      </c>
    </row>
    <row r="30" spans="1:7" ht="39.75" customHeight="1" thickBot="1">
      <c r="A30" s="2"/>
      <c r="B30" s="17" t="s">
        <v>64</v>
      </c>
      <c r="C30" s="18" t="s">
        <v>54</v>
      </c>
      <c r="D30" s="19" t="s">
        <v>65</v>
      </c>
      <c r="E30" s="20" t="s">
        <v>66</v>
      </c>
      <c r="F30" s="20" t="s">
        <v>52</v>
      </c>
      <c r="G30" s="74" t="s">
        <v>60</v>
      </c>
    </row>
    <row r="31" spans="1:7" s="82" customFormat="1" ht="21.75" customHeight="1">
      <c r="A31" s="16"/>
      <c r="B31" s="21" t="s">
        <v>55</v>
      </c>
      <c r="C31" s="69">
        <v>8</v>
      </c>
      <c r="D31" s="33">
        <v>6</v>
      </c>
      <c r="E31" s="33">
        <v>49</v>
      </c>
      <c r="F31" s="33">
        <f>SUM(C31:E31)</f>
        <v>63</v>
      </c>
      <c r="G31" s="83">
        <v>1285.3</v>
      </c>
    </row>
    <row r="32" spans="1:7" s="82" customFormat="1" ht="21.75" customHeight="1" thickBot="1">
      <c r="A32" s="16"/>
      <c r="B32" s="22" t="s">
        <v>56</v>
      </c>
      <c r="C32" s="34">
        <v>2</v>
      </c>
      <c r="D32" s="35">
        <v>8</v>
      </c>
      <c r="E32" s="35">
        <v>88</v>
      </c>
      <c r="F32" s="35">
        <f>SUM(C32:E32)</f>
        <v>98</v>
      </c>
      <c r="G32" s="84">
        <v>2513.3</v>
      </c>
    </row>
    <row r="33" spans="1:7" s="82" customFormat="1" ht="21.75" customHeight="1" thickBot="1">
      <c r="A33" s="16"/>
      <c r="B33" s="23" t="s">
        <v>52</v>
      </c>
      <c r="C33" s="70">
        <f>SUM(C31:C32)</f>
        <v>10</v>
      </c>
      <c r="D33" s="36">
        <f>SUM(D31:D32)</f>
        <v>14</v>
      </c>
      <c r="E33" s="36">
        <f>SUM(E31:E32)</f>
        <v>137</v>
      </c>
      <c r="F33" s="36">
        <f>SUM(F31:F32)</f>
        <v>161</v>
      </c>
      <c r="G33" s="85">
        <f>SUM(G31:G32)</f>
        <v>3798.6000000000004</v>
      </c>
    </row>
    <row r="34" spans="1:7" ht="8.25" customHeight="1">
      <c r="A34" s="2"/>
      <c r="B34" s="2"/>
      <c r="C34" s="2"/>
      <c r="D34" s="2"/>
      <c r="E34" s="2"/>
      <c r="F34" s="2"/>
      <c r="G34" s="2"/>
    </row>
    <row r="35" spans="1:7" ht="17.25" customHeight="1">
      <c r="A35" s="2"/>
      <c r="B35" s="2" t="s">
        <v>77</v>
      </c>
      <c r="C35" s="2"/>
      <c r="D35" s="2"/>
      <c r="E35" s="2"/>
      <c r="F35" s="2"/>
      <c r="G35" s="2"/>
    </row>
    <row r="36" spans="1:7" ht="17.25" customHeight="1">
      <c r="A36" s="2"/>
      <c r="B36" s="2" t="s">
        <v>70</v>
      </c>
      <c r="C36" s="2"/>
      <c r="D36" s="2"/>
      <c r="E36" s="2"/>
      <c r="F36" s="2"/>
      <c r="G36" s="2"/>
    </row>
    <row r="37" spans="1:7" ht="17.25" customHeight="1">
      <c r="A37" s="2"/>
      <c r="B37" s="2" t="s">
        <v>71</v>
      </c>
      <c r="C37" s="2"/>
      <c r="D37" s="2"/>
      <c r="E37" s="2"/>
      <c r="F37" s="2"/>
      <c r="G37" s="2"/>
    </row>
    <row r="38" spans="1:7" ht="17.25" customHeight="1">
      <c r="A38" s="2"/>
      <c r="B38" s="2" t="s">
        <v>72</v>
      </c>
      <c r="C38" s="24"/>
      <c r="D38" s="24"/>
      <c r="E38" s="24"/>
      <c r="F38" s="24"/>
      <c r="G38" s="24"/>
    </row>
    <row r="39" ht="35.25" customHeight="1"/>
    <row r="40" spans="2:5" ht="24" customHeight="1">
      <c r="B40" s="76" t="s">
        <v>67</v>
      </c>
      <c r="C40" s="1"/>
      <c r="E40" s="122"/>
    </row>
    <row r="41" spans="7:8" ht="15" customHeight="1" thickBot="1">
      <c r="G41" s="87" t="s">
        <v>87</v>
      </c>
      <c r="H41" s="124"/>
    </row>
    <row r="42" spans="2:8" ht="39.75" customHeight="1" thickBot="1">
      <c r="B42" s="17" t="s">
        <v>68</v>
      </c>
      <c r="C42" s="25" t="s">
        <v>54</v>
      </c>
      <c r="D42" s="26"/>
      <c r="E42" s="25" t="s">
        <v>57</v>
      </c>
      <c r="F42" s="26"/>
      <c r="G42" s="25" t="s">
        <v>69</v>
      </c>
      <c r="H42" s="27"/>
    </row>
    <row r="43" spans="2:8" ht="21.75" customHeight="1">
      <c r="B43" s="28"/>
      <c r="C43" s="37" t="s">
        <v>58</v>
      </c>
      <c r="D43" s="38">
        <v>53526</v>
      </c>
      <c r="E43" s="39" t="s">
        <v>58</v>
      </c>
      <c r="F43" s="38">
        <v>555517</v>
      </c>
      <c r="G43" s="39" t="s">
        <v>58</v>
      </c>
      <c r="H43" s="77">
        <f>SUM(D43,F43)</f>
        <v>609043</v>
      </c>
    </row>
    <row r="44" spans="2:8" ht="21.75" customHeight="1">
      <c r="B44" s="29" t="s">
        <v>55</v>
      </c>
      <c r="C44" s="40" t="s">
        <v>59</v>
      </c>
      <c r="D44" s="41">
        <v>157405</v>
      </c>
      <c r="E44" s="42" t="s">
        <v>59</v>
      </c>
      <c r="F44" s="41">
        <v>566797</v>
      </c>
      <c r="G44" s="42" t="s">
        <v>59</v>
      </c>
      <c r="H44" s="43">
        <f>SUM(D44,F44)</f>
        <v>724202</v>
      </c>
    </row>
    <row r="45" spans="2:8" ht="21.75" customHeight="1">
      <c r="B45" s="30"/>
      <c r="C45" s="40" t="s">
        <v>52</v>
      </c>
      <c r="D45" s="41">
        <f>SUM(D43:D44)</f>
        <v>210931</v>
      </c>
      <c r="E45" s="42" t="s">
        <v>52</v>
      </c>
      <c r="F45" s="41">
        <v>1122314</v>
      </c>
      <c r="G45" s="42" t="s">
        <v>52</v>
      </c>
      <c r="H45" s="43">
        <f>SUM(H43:H44)</f>
        <v>1333245</v>
      </c>
    </row>
    <row r="46" spans="2:8" ht="21.75" customHeight="1">
      <c r="B46" s="29"/>
      <c r="C46" s="44" t="s">
        <v>58</v>
      </c>
      <c r="D46" s="45">
        <v>154835</v>
      </c>
      <c r="E46" s="46" t="s">
        <v>58</v>
      </c>
      <c r="F46" s="45">
        <v>844771.5</v>
      </c>
      <c r="G46" s="46" t="s">
        <v>58</v>
      </c>
      <c r="H46" s="47">
        <f>SUM(D46,F46)</f>
        <v>999606.5</v>
      </c>
    </row>
    <row r="47" spans="2:8" ht="21.75" customHeight="1">
      <c r="B47" s="29" t="s">
        <v>56</v>
      </c>
      <c r="C47" s="40" t="s">
        <v>59</v>
      </c>
      <c r="D47" s="41">
        <v>147325</v>
      </c>
      <c r="E47" s="42" t="s">
        <v>59</v>
      </c>
      <c r="F47" s="41">
        <v>839511.5</v>
      </c>
      <c r="G47" s="42" t="s">
        <v>59</v>
      </c>
      <c r="H47" s="43">
        <f>SUM(D47,F47)</f>
        <v>986836.5</v>
      </c>
    </row>
    <row r="48" spans="2:8" ht="21.75" customHeight="1" thickBot="1">
      <c r="B48" s="29"/>
      <c r="C48" s="44" t="s">
        <v>52</v>
      </c>
      <c r="D48" s="45">
        <f>SUM(D46:D47)</f>
        <v>302160</v>
      </c>
      <c r="E48" s="46" t="s">
        <v>52</v>
      </c>
      <c r="F48" s="45">
        <f>SUM(F46:F47)</f>
        <v>1684283</v>
      </c>
      <c r="G48" s="46" t="s">
        <v>52</v>
      </c>
      <c r="H48" s="47">
        <f>SUM(H46:H47)</f>
        <v>1986443</v>
      </c>
    </row>
    <row r="49" spans="2:8" ht="21.75" customHeight="1">
      <c r="B49" s="31"/>
      <c r="C49" s="37" t="s">
        <v>58</v>
      </c>
      <c r="D49" s="38">
        <f>SUM(D43,D46)</f>
        <v>208361</v>
      </c>
      <c r="E49" s="39" t="s">
        <v>58</v>
      </c>
      <c r="F49" s="38">
        <f>SUM(F43,F46)</f>
        <v>1400288.5</v>
      </c>
      <c r="G49" s="39" t="s">
        <v>58</v>
      </c>
      <c r="H49" s="77">
        <f>SUM(H43,H46)</f>
        <v>1608649.5</v>
      </c>
    </row>
    <row r="50" spans="2:8" ht="21.75" customHeight="1">
      <c r="B50" s="29" t="s">
        <v>52</v>
      </c>
      <c r="C50" s="40" t="s">
        <v>59</v>
      </c>
      <c r="D50" s="41">
        <f>SUM(D44,D47)</f>
        <v>304730</v>
      </c>
      <c r="E50" s="42" t="s">
        <v>59</v>
      </c>
      <c r="F50" s="41">
        <f>SUM(F44,F47)</f>
        <v>1406308.5</v>
      </c>
      <c r="G50" s="42" t="s">
        <v>59</v>
      </c>
      <c r="H50" s="43">
        <f>SUM(H44,H47)</f>
        <v>1711038.5</v>
      </c>
    </row>
    <row r="51" spans="2:8" ht="21.75" customHeight="1" thickBot="1">
      <c r="B51" s="32"/>
      <c r="C51" s="48" t="s">
        <v>52</v>
      </c>
      <c r="D51" s="49">
        <f>SUM(D49:D50)</f>
        <v>513091</v>
      </c>
      <c r="E51" s="50" t="s">
        <v>52</v>
      </c>
      <c r="F51" s="49">
        <f>SUM(F49:F50)</f>
        <v>2806597</v>
      </c>
      <c r="G51" s="50" t="s">
        <v>52</v>
      </c>
      <c r="H51" s="78">
        <f>SUM(H49:H50)</f>
        <v>3319688</v>
      </c>
    </row>
    <row r="52" spans="2:8" ht="9.75" customHeight="1">
      <c r="B52" s="2"/>
      <c r="C52" s="2"/>
      <c r="D52" s="2"/>
      <c r="E52" s="2"/>
      <c r="F52" s="2"/>
      <c r="G52" s="2"/>
      <c r="H52" s="2"/>
    </row>
    <row r="53" s="2" customFormat="1" ht="18.75" customHeight="1">
      <c r="B53" s="2" t="s">
        <v>77</v>
      </c>
    </row>
    <row r="54" s="2" customFormat="1" ht="18.75" customHeight="1">
      <c r="B54" s="2" t="s">
        <v>73</v>
      </c>
    </row>
    <row r="55" spans="2:8" ht="18.75" customHeight="1">
      <c r="B55" s="2" t="s">
        <v>74</v>
      </c>
      <c r="C55" s="24"/>
      <c r="D55" s="24"/>
      <c r="E55" s="24"/>
      <c r="F55" s="24"/>
      <c r="G55" s="24"/>
      <c r="H55" s="24"/>
    </row>
  </sheetData>
  <sheetProtection/>
  <mergeCells count="42">
    <mergeCell ref="C24:D24"/>
    <mergeCell ref="E24:F24"/>
    <mergeCell ref="G24:H24"/>
    <mergeCell ref="C19:D19"/>
    <mergeCell ref="E19:F19"/>
    <mergeCell ref="G19:H19"/>
    <mergeCell ref="C23:D23"/>
    <mergeCell ref="E23:F23"/>
    <mergeCell ref="G23:H23"/>
    <mergeCell ref="C17:D17"/>
    <mergeCell ref="E17:F17"/>
    <mergeCell ref="G17:H17"/>
    <mergeCell ref="C18:D18"/>
    <mergeCell ref="E18:F18"/>
    <mergeCell ref="G18:H18"/>
    <mergeCell ref="C15:D15"/>
    <mergeCell ref="E15:F15"/>
    <mergeCell ref="G15:H15"/>
    <mergeCell ref="C16:D16"/>
    <mergeCell ref="E16:F16"/>
    <mergeCell ref="G16:H16"/>
    <mergeCell ref="C8:D8"/>
    <mergeCell ref="E8:F8"/>
    <mergeCell ref="G8:H8"/>
    <mergeCell ref="C13:D13"/>
    <mergeCell ref="E13:F13"/>
    <mergeCell ref="G13:H13"/>
    <mergeCell ref="C12:D12"/>
    <mergeCell ref="E12:F12"/>
    <mergeCell ref="G12:H12"/>
    <mergeCell ref="G6:H6"/>
    <mergeCell ref="C6:D6"/>
    <mergeCell ref="E6:F6"/>
    <mergeCell ref="C7:D7"/>
    <mergeCell ref="E7:F7"/>
    <mergeCell ref="G7:H7"/>
    <mergeCell ref="C4:D4"/>
    <mergeCell ref="E4:F4"/>
    <mergeCell ref="G4:H4"/>
    <mergeCell ref="C5:D5"/>
    <mergeCell ref="E5:F5"/>
    <mergeCell ref="G5:H5"/>
  </mergeCells>
  <printOptions horizontalCentered="1"/>
  <pageMargins left="0.7874015748031497" right="0.7874015748031497" top="0.984251968503937" bottom="0.6692913385826772" header="0.5118110236220472" footer="0.5118110236220472"/>
  <pageSetup firstPageNumber="75" useFirstPageNumber="1"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土地政策課</dc:creator>
  <cp:keywords/>
  <dc:description/>
  <cp:lastModifiedBy>埼玉県</cp:lastModifiedBy>
  <cp:lastPrinted>2015-07-06T06:18:15Z</cp:lastPrinted>
  <dcterms:created xsi:type="dcterms:W3CDTF">1999-02-18T02:30:24Z</dcterms:created>
  <dcterms:modified xsi:type="dcterms:W3CDTF">2016-08-17T07:12:25Z</dcterms:modified>
  <cp:category/>
  <cp:version/>
  <cp:contentType/>
  <cp:contentStatus/>
</cp:coreProperties>
</file>