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035" windowWidth="20520" windowHeight="4110" activeTab="0"/>
  </bookViews>
  <sheets>
    <sheet name="資料編１－２０、１－２１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<sst xmlns="http://schemas.openxmlformats.org/spreadsheetml/2006/main" count="34" uniqueCount="26">
  <si>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卸売業</t>
  </si>
  <si>
    <t>小売業</t>
  </si>
  <si>
    <t>年間商品販売額</t>
  </si>
  <si>
    <t>(人)</t>
  </si>
  <si>
    <t>合　 計</t>
  </si>
  <si>
    <t>従 業 者 数</t>
  </si>
  <si>
    <t>構成比 (％)</t>
  </si>
  <si>
    <t>実   数</t>
  </si>
  <si>
    <t>区　　分</t>
  </si>
  <si>
    <t>件　　数</t>
  </si>
  <si>
    <t>ホール数</t>
  </si>
  <si>
    <t>県土に占める割合（％）</t>
  </si>
  <si>
    <t>１－２０　事業所数・従業者数（商業）</t>
  </si>
  <si>
    <t>事 業 所 数</t>
  </si>
  <si>
    <t>資料：土地水政策課</t>
  </si>
  <si>
    <t>(百万円)</t>
  </si>
  <si>
    <t>１－２１　ゴルフ場開設動向</t>
  </si>
  <si>
    <t>面　積　（ha）</t>
  </si>
  <si>
    <t>営　業　中</t>
  </si>
  <si>
    <t>造　成　中</t>
  </si>
  <si>
    <t>合　　　 計</t>
  </si>
  <si>
    <t>平成28年</t>
  </si>
  <si>
    <t>平成26年</t>
  </si>
  <si>
    <t xml:space="preserve">        平成26年商業統計調査(平成26年7月1日現在、年間商品販売額は平成25年）</t>
  </si>
  <si>
    <t>資料：平成28年経済センサス－活動調査（平成28年6月1日現在、年間商品販売額は平成27年）</t>
  </si>
  <si>
    <r>
      <t>平成</t>
    </r>
    <r>
      <rPr>
        <sz val="11"/>
        <rFont val="ＭＳ Ｐゴシック"/>
        <family val="3"/>
      </rPr>
      <t>30年3月31日現在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</si>
</sst>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;&quot;▲ &quot;0"/>
    <numFmt numFmtId="183" formatCode="0.0;&quot;▲ &quot;0.0"/>
    <numFmt numFmtId="184" formatCode="#,##0_ "/>
    <numFmt numFmtId="185" formatCode="#,##0;&quot;▲ &quot;#,##0"/>
    <numFmt numFmtId="186" formatCode="#,##0.0;&quot;▲ &quot;#,##0.0"/>
    <numFmt numFmtId="187" formatCode="#,##0.0_ "/>
    <numFmt numFmtId="188" formatCode="#,##0.0"/>
    <numFmt numFmtId="189" formatCode="###,###,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88" fontId="0" fillId="0" borderId="28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42" fillId="0" borderId="0" xfId="0" applyFont="1" applyAlignment="1">
      <alignment/>
    </xf>
    <xf numFmtId="0" fontId="0" fillId="34" borderId="3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34" borderId="34" xfId="0" applyFont="1" applyFill="1" applyBorder="1" applyAlignment="1">
      <alignment horizontal="center" vertical="center"/>
    </xf>
    <xf numFmtId="184" fontId="0" fillId="0" borderId="35" xfId="0" applyNumberFormat="1" applyFont="1" applyBorder="1" applyAlignment="1">
      <alignment vertical="center" shrinkToFit="1"/>
    </xf>
    <xf numFmtId="187" fontId="0" fillId="0" borderId="17" xfId="0" applyNumberFormat="1" applyFont="1" applyBorder="1" applyAlignment="1">
      <alignment vertical="center" shrinkToFit="1"/>
    </xf>
    <xf numFmtId="184" fontId="0" fillId="0" borderId="36" xfId="0" applyNumberFormat="1" applyFont="1" applyBorder="1" applyAlignment="1">
      <alignment vertical="center" shrinkToFit="1"/>
    </xf>
    <xf numFmtId="187" fontId="0" fillId="0" borderId="19" xfId="0" applyNumberFormat="1" applyFont="1" applyBorder="1" applyAlignment="1">
      <alignment vertical="center" shrinkToFit="1"/>
    </xf>
    <xf numFmtId="184" fontId="0" fillId="0" borderId="37" xfId="0" applyNumberFormat="1" applyFont="1" applyBorder="1" applyAlignment="1">
      <alignment vertical="center" shrinkToFit="1"/>
    </xf>
    <xf numFmtId="187" fontId="0" fillId="0" borderId="15" xfId="0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8" fontId="0" fillId="0" borderId="40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0">
      <selection activeCell="E19" sqref="A19:F23"/>
    </sheetView>
  </sheetViews>
  <sheetFormatPr defaultColWidth="9.00390625" defaultRowHeight="13.5"/>
  <cols>
    <col min="1" max="1" width="15.25390625" style="2" customWidth="1"/>
    <col min="2" max="7" width="12.75390625" style="2" customWidth="1"/>
    <col min="8" max="9" width="10.875" style="2" customWidth="1"/>
    <col min="10" max="16384" width="9.00390625" style="2" customWidth="1"/>
  </cols>
  <sheetData>
    <row r="1" spans="1:4" ht="14.25">
      <c r="A1" s="4" t="s">
        <v>12</v>
      </c>
      <c r="D1" s="33"/>
    </row>
    <row r="2" ht="16.5" customHeight="1" thickBot="1">
      <c r="F2" s="5"/>
    </row>
    <row r="3" spans="1:6" s="8" customFormat="1" ht="21.75" customHeight="1">
      <c r="A3" s="6"/>
      <c r="B3" s="7"/>
      <c r="C3" s="43" t="s">
        <v>21</v>
      </c>
      <c r="D3" s="34"/>
      <c r="E3" s="43" t="s">
        <v>22</v>
      </c>
      <c r="F3" s="34"/>
    </row>
    <row r="4" spans="1:6" s="8" customFormat="1" ht="21.75" customHeight="1" thickBot="1">
      <c r="A4" s="9"/>
      <c r="B4" s="10"/>
      <c r="C4" s="11" t="s">
        <v>7</v>
      </c>
      <c r="D4" s="12" t="s">
        <v>6</v>
      </c>
      <c r="E4" s="11" t="s">
        <v>7</v>
      </c>
      <c r="F4" s="12" t="s">
        <v>6</v>
      </c>
    </row>
    <row r="5" spans="1:6" s="8" customFormat="1" ht="21.75" customHeight="1">
      <c r="A5" s="13" t="s">
        <v>13</v>
      </c>
      <c r="B5" s="14" t="s">
        <v>4</v>
      </c>
      <c r="C5" s="44">
        <f>SUM(C6:C7)</f>
        <v>56851</v>
      </c>
      <c r="D5" s="45">
        <f>+D6+D7</f>
        <v>100</v>
      </c>
      <c r="E5" s="44">
        <f>SUM(E6:E7)</f>
        <v>58581</v>
      </c>
      <c r="F5" s="45">
        <f>+F6+F7</f>
        <v>100</v>
      </c>
    </row>
    <row r="6" spans="1:6" s="8" customFormat="1" ht="21.75" customHeight="1">
      <c r="A6" s="15"/>
      <c r="B6" s="16" t="s">
        <v>0</v>
      </c>
      <c r="C6" s="46">
        <v>14486</v>
      </c>
      <c r="D6" s="47">
        <f>C6/C5*100</f>
        <v>25.480642380960756</v>
      </c>
      <c r="E6" s="46">
        <v>15169</v>
      </c>
      <c r="F6" s="47">
        <f>E6/E5*100</f>
        <v>25.894061214386916</v>
      </c>
    </row>
    <row r="7" spans="1:6" s="8" customFormat="1" ht="21.75" customHeight="1">
      <c r="A7" s="17"/>
      <c r="B7" s="16" t="s">
        <v>1</v>
      </c>
      <c r="C7" s="46">
        <v>42365</v>
      </c>
      <c r="D7" s="47">
        <f>C7/C5*100</f>
        <v>74.51935761903924</v>
      </c>
      <c r="E7" s="46">
        <v>43412</v>
      </c>
      <c r="F7" s="47">
        <f>E7/E5*100</f>
        <v>74.10593878561308</v>
      </c>
    </row>
    <row r="8" spans="1:6" s="8" customFormat="1" ht="21.75" customHeight="1">
      <c r="A8" s="18" t="s">
        <v>5</v>
      </c>
      <c r="B8" s="16" t="s">
        <v>4</v>
      </c>
      <c r="C8" s="46">
        <f>SUM(C9:C10)</f>
        <v>533415</v>
      </c>
      <c r="D8" s="47">
        <f>+D9+D10</f>
        <v>100</v>
      </c>
      <c r="E8" s="46">
        <f>SUM(E9:E10)</f>
        <v>520389</v>
      </c>
      <c r="F8" s="47">
        <f>+F9+F10</f>
        <v>100</v>
      </c>
    </row>
    <row r="9" spans="1:6" s="8" customFormat="1" ht="21.75" customHeight="1">
      <c r="A9" s="15" t="s">
        <v>3</v>
      </c>
      <c r="B9" s="16" t="s">
        <v>0</v>
      </c>
      <c r="C9" s="46">
        <v>142709</v>
      </c>
      <c r="D9" s="47">
        <f>C9/C8*100</f>
        <v>26.753840818124726</v>
      </c>
      <c r="E9" s="46">
        <v>141526</v>
      </c>
      <c r="F9" s="47">
        <f>E9/E8*100</f>
        <v>27.196193616698277</v>
      </c>
    </row>
    <row r="10" spans="1:6" s="8" customFormat="1" ht="21.75" customHeight="1">
      <c r="A10" s="17"/>
      <c r="B10" s="16" t="s">
        <v>1</v>
      </c>
      <c r="C10" s="46">
        <v>390706</v>
      </c>
      <c r="D10" s="47">
        <f>C10/C8*100</f>
        <v>73.24615918187527</v>
      </c>
      <c r="E10" s="46">
        <v>378863</v>
      </c>
      <c r="F10" s="47">
        <f>E10/E8*100</f>
        <v>72.80380638330172</v>
      </c>
    </row>
    <row r="11" spans="1:6" s="8" customFormat="1" ht="21.75" customHeight="1">
      <c r="A11" s="18" t="s">
        <v>2</v>
      </c>
      <c r="B11" s="16" t="s">
        <v>4</v>
      </c>
      <c r="C11" s="46">
        <f>SUM(C12:C13)</f>
        <v>16909010</v>
      </c>
      <c r="D11" s="47">
        <f>+D12+D13</f>
        <v>100</v>
      </c>
      <c r="E11" s="46">
        <f>SUM(E12:E13)</f>
        <v>14333482</v>
      </c>
      <c r="F11" s="47">
        <f>+F12+F13</f>
        <v>100</v>
      </c>
    </row>
    <row r="12" spans="1:6" s="8" customFormat="1" ht="21.75" customHeight="1">
      <c r="A12" s="15" t="s">
        <v>15</v>
      </c>
      <c r="B12" s="16" t="s">
        <v>0</v>
      </c>
      <c r="C12" s="46">
        <v>10037397</v>
      </c>
      <c r="D12" s="47">
        <f>C12/C11*100</f>
        <v>59.36123404031341</v>
      </c>
      <c r="E12" s="46">
        <v>8280509</v>
      </c>
      <c r="F12" s="47">
        <f>E12/E11*100</f>
        <v>57.77039382335709</v>
      </c>
    </row>
    <row r="13" spans="1:6" s="8" customFormat="1" ht="21.75" customHeight="1" thickBot="1">
      <c r="A13" s="19"/>
      <c r="B13" s="20" t="s">
        <v>1</v>
      </c>
      <c r="C13" s="48">
        <v>6871613</v>
      </c>
      <c r="D13" s="49">
        <f>C13/C11*100</f>
        <v>40.63876595968658</v>
      </c>
      <c r="E13" s="48">
        <v>6052973</v>
      </c>
      <c r="F13" s="49">
        <f>E13/E11*100</f>
        <v>42.22960617664292</v>
      </c>
    </row>
    <row r="14" ht="6" customHeight="1">
      <c r="A14" s="21"/>
    </row>
    <row r="15" spans="1:6" ht="14.25" customHeight="1">
      <c r="A15" s="42" t="s">
        <v>24</v>
      </c>
      <c r="B15" s="42"/>
      <c r="C15" s="42"/>
      <c r="D15" s="42"/>
      <c r="E15" s="42"/>
      <c r="F15" s="42"/>
    </row>
    <row r="16" spans="1:6" ht="15.75" customHeight="1">
      <c r="A16" s="39" t="s">
        <v>23</v>
      </c>
      <c r="B16" s="40"/>
      <c r="C16" s="40"/>
      <c r="D16" s="40"/>
      <c r="E16" s="40"/>
      <c r="F16" s="40"/>
    </row>
    <row r="17" ht="23.25" customHeight="1"/>
    <row r="18" spans="1:5" ht="14.25">
      <c r="A18" s="4" t="s">
        <v>16</v>
      </c>
      <c r="C18" s="31"/>
      <c r="D18" s="41"/>
      <c r="E18" s="41"/>
    </row>
    <row r="19" spans="5:6" ht="18" customHeight="1" thickBot="1">
      <c r="E19" s="3"/>
      <c r="F19" s="32" t="s">
        <v>25</v>
      </c>
    </row>
    <row r="20" spans="1:6" s="8" customFormat="1" ht="21.75" customHeight="1" thickBot="1">
      <c r="A20" s="22" t="s">
        <v>8</v>
      </c>
      <c r="B20" s="23" t="s">
        <v>9</v>
      </c>
      <c r="C20" s="24" t="s">
        <v>17</v>
      </c>
      <c r="D20" s="24" t="s">
        <v>10</v>
      </c>
      <c r="E20" s="35" t="s">
        <v>11</v>
      </c>
      <c r="F20" s="36"/>
    </row>
    <row r="21" spans="1:6" s="8" customFormat="1" ht="21.75" customHeight="1">
      <c r="A21" s="25" t="s">
        <v>18</v>
      </c>
      <c r="B21" s="26">
        <v>83</v>
      </c>
      <c r="C21" s="27">
        <v>7892.2</v>
      </c>
      <c r="D21" s="28">
        <v>1771</v>
      </c>
      <c r="E21" s="37">
        <v>2.08</v>
      </c>
      <c r="F21" s="38"/>
    </row>
    <row r="22" spans="1:6" s="8" customFormat="1" ht="21.75" customHeight="1">
      <c r="A22" s="29" t="s">
        <v>19</v>
      </c>
      <c r="B22" s="50">
        <v>1</v>
      </c>
      <c r="C22" s="51">
        <v>109.3</v>
      </c>
      <c r="D22" s="51">
        <v>18</v>
      </c>
      <c r="E22" s="52">
        <v>0.03</v>
      </c>
      <c r="F22" s="53"/>
    </row>
    <row r="23" spans="1:6" s="8" customFormat="1" ht="21.75" customHeight="1" thickBot="1">
      <c r="A23" s="30" t="s">
        <v>20</v>
      </c>
      <c r="B23" s="54">
        <v>84</v>
      </c>
      <c r="C23" s="55">
        <v>8001.9</v>
      </c>
      <c r="D23" s="56">
        <v>1789</v>
      </c>
      <c r="E23" s="57">
        <v>2.11</v>
      </c>
      <c r="F23" s="58"/>
    </row>
    <row r="24" ht="7.5" customHeight="1">
      <c r="A24" s="21"/>
    </row>
    <row r="25" ht="14.25">
      <c r="A25" s="1" t="s">
        <v>14</v>
      </c>
    </row>
  </sheetData>
  <sheetProtection/>
  <mergeCells count="9">
    <mergeCell ref="E22:F22"/>
    <mergeCell ref="E23:F23"/>
    <mergeCell ref="C3:D3"/>
    <mergeCell ref="E3:F3"/>
    <mergeCell ref="E20:F20"/>
    <mergeCell ref="E21:F21"/>
    <mergeCell ref="A16:F16"/>
    <mergeCell ref="D18:E18"/>
    <mergeCell ref="A15:F15"/>
  </mergeCells>
  <printOptions horizontalCentered="1"/>
  <pageMargins left="0.7874015748031497" right="0.7874015748031497" top="0.984251968503937" bottom="0.984251968503937" header="0.5118110236220472" footer="0.5118110236220472"/>
  <pageSetup firstPageNumber="8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2018-07-20T07:04:02Z</cp:lastPrinted>
  <dcterms:created xsi:type="dcterms:W3CDTF">1999-03-31T04:35:45Z</dcterms:created>
  <dcterms:modified xsi:type="dcterms:W3CDTF">2018-09-18T06:21:18Z</dcterms:modified>
  <cp:category/>
  <cp:version/>
  <cp:contentType/>
  <cp:contentStatus/>
</cp:coreProperties>
</file>