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資料３－１８" sheetId="1" r:id="rId1"/>
  </sheets>
  <definedNames>
    <definedName name="_xlnm.Print_Area" localSheetId="0">'資料３－１８'!$A$1:$E$46</definedName>
  </definedNames>
  <calcPr fullCalcOnLoad="1"/>
</workbook>
</file>

<file path=xl/sharedStrings.xml><?xml version="1.0" encoding="utf-8"?>
<sst xmlns="http://schemas.openxmlformats.org/spreadsheetml/2006/main" count="51" uniqueCount="51">
  <si>
    <t>ふじみ野市</t>
  </si>
  <si>
    <t>生産緑地地区</t>
  </si>
  <si>
    <t>地区数</t>
  </si>
  <si>
    <t>農地面積Ｂ (ha)</t>
  </si>
  <si>
    <t>熊谷市</t>
  </si>
  <si>
    <t>さいたま市</t>
  </si>
  <si>
    <t>川越市</t>
  </si>
  <si>
    <t>川口市</t>
  </si>
  <si>
    <t>行田市</t>
  </si>
  <si>
    <t>所沢市</t>
  </si>
  <si>
    <t>飯能市</t>
  </si>
  <si>
    <t>加須市</t>
  </si>
  <si>
    <t xml:space="preserve">東松山市  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</si>
  <si>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</si>
  <si>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</si>
  <si>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</si>
  <si>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</si>
  <si>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</si>
  <si>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</si>
  <si>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</si>
  <si>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　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</si>
  <si>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</si>
  <si>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</si>
  <si>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</si>
  <si>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</si>
  <si>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</si>
  <si>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</si>
  <si>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</si>
  <si>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</si>
  <si>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</si>
  <si>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</si>
  <si>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</si>
  <si>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</si>
  <si>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</si>
  <si>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</si>
  <si>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</si>
  <si>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</si>
  <si>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</si>
  <si>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</si>
  <si>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白岡市</t>
  </si>
  <si>
    <t>市街化区域</t>
  </si>
  <si>
    <t>合　計　（37市）</t>
  </si>
  <si>
    <t>資料：みどり自然課</t>
  </si>
  <si>
    <t>率</t>
  </si>
  <si>
    <t>特定市名</t>
  </si>
  <si>
    <t>Ａ／(A+Ｂ)</t>
  </si>
  <si>
    <t>面 積Ａ (ha)</t>
  </si>
  <si>
    <t>令和元年12月31日現在</t>
  </si>
  <si>
    <t xml:space="preserve"> (R1.12.31現在)</t>
  </si>
  <si>
    <r>
      <t>(H30年度</t>
    </r>
    <r>
      <rPr>
        <sz val="11"/>
        <rFont val="ＭＳ Ｐゴシック"/>
        <family val="3"/>
      </rPr>
      <t>)</t>
    </r>
  </si>
  <si>
    <t>３－18　生産緑地地区の指定状況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</si>
</sst>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#,##0.00_ ;[Red]\-#,##0.00\ "/>
    <numFmt numFmtId="179" formatCode="#,##0.00000000000000_ ;[Red]\-#,##0.00000000000000\ "/>
    <numFmt numFmtId="180" formatCode="#,##0.0000000000000_ ;[Red]\-#,##0.0000000000000\ "/>
    <numFmt numFmtId="181" formatCode="#,##0.000000000000_ ;[Red]\-#,##0.000000000000\ "/>
    <numFmt numFmtId="182" formatCode="#,##0.00000000000_ ;[Red]\-#,##0.00000000000\ "/>
    <numFmt numFmtId="183" formatCode="#,##0.0000000000_ ;[Red]\-#,##0.0000000000\ "/>
    <numFmt numFmtId="184" formatCode="#,##0.000000000_ ;[Red]\-#,##0.000000000\ "/>
    <numFmt numFmtId="185" formatCode="#,##0.00000000_ ;[Red]\-#,##0.00000000\ "/>
    <numFmt numFmtId="186" formatCode="#,##0.0000000_ ;[Red]\-#,##0.0000000\ "/>
    <numFmt numFmtId="187" formatCode="#,##0.000000_ ;[Red]\-#,##0.000000\ "/>
    <numFmt numFmtId="188" formatCode="#,##0.00000_ ;[Red]\-#,##0.00000\ "/>
    <numFmt numFmtId="189" formatCode="#,##0.0000_ ;[Red]\-#,##0.0000\ "/>
    <numFmt numFmtId="190" formatCode="#,##0.000_ ;[Red]\-#,##0.000\ "/>
    <numFmt numFmtId="191" formatCode="#,##0_ ;[Red]\-#,##0\ "/>
    <numFmt numFmtId="192" formatCode="0_);[Red]\(0\)"/>
    <numFmt numFmtId="193" formatCode="0.00_);[Red]\(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#,##0;&quot;△ &quot;#,##0"/>
    <numFmt numFmtId="200" formatCode="#,##0.00;&quot;△ &quot;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horizontal="centerContinuous" vertical="center"/>
    </xf>
    <xf numFmtId="0" fontId="0" fillId="34" borderId="12" xfId="0" applyFont="1" applyFill="1" applyBorder="1" applyAlignment="1">
      <alignment horizontal="centerContinuous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Continuous" vertical="center"/>
    </xf>
    <xf numFmtId="0" fontId="3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distributed" vertical="center"/>
    </xf>
    <xf numFmtId="0" fontId="0" fillId="33" borderId="22" xfId="0" applyFont="1" applyFill="1" applyBorder="1" applyAlignment="1">
      <alignment horizontal="distributed" vertical="center" wrapText="1"/>
    </xf>
    <xf numFmtId="0" fontId="0" fillId="33" borderId="22" xfId="0" applyFont="1" applyFill="1" applyBorder="1" applyAlignment="1">
      <alignment horizontal="distributed" vertical="center"/>
    </xf>
    <xf numFmtId="0" fontId="0" fillId="33" borderId="23" xfId="0" applyFont="1" applyFill="1" applyBorder="1" applyAlignment="1">
      <alignment horizontal="distributed" vertical="center"/>
    </xf>
    <xf numFmtId="0" fontId="0" fillId="33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1" fontId="0" fillId="0" borderId="0" xfId="48" applyNumberFormat="1" applyFont="1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178" fontId="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199" fontId="4" fillId="0" borderId="25" xfId="50" applyNumberFormat="1" applyFont="1" applyFill="1" applyBorder="1" applyAlignment="1">
      <alignment vertical="center"/>
    </xf>
    <xf numFmtId="200" fontId="4" fillId="0" borderId="25" xfId="50" applyNumberFormat="1" applyFont="1" applyFill="1" applyBorder="1" applyAlignment="1">
      <alignment vertical="center"/>
    </xf>
    <xf numFmtId="200" fontId="4" fillId="0" borderId="25" xfId="61" applyNumberFormat="1" applyFont="1" applyFill="1" applyBorder="1" applyAlignment="1">
      <alignment horizontal="right" vertical="center" shrinkToFit="1"/>
      <protection/>
    </xf>
    <xf numFmtId="199" fontId="4" fillId="0" borderId="19" xfId="50" applyNumberFormat="1" applyFont="1" applyFill="1" applyBorder="1" applyAlignment="1">
      <alignment vertical="center"/>
    </xf>
    <xf numFmtId="200" fontId="4" fillId="0" borderId="19" xfId="5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4" borderId="26" xfId="0" applyFont="1" applyFill="1" applyBorder="1" applyAlignment="1">
      <alignment horizontal="centerContinuous" vertical="center"/>
    </xf>
    <xf numFmtId="0" fontId="3" fillId="34" borderId="18" xfId="0" applyFont="1" applyFill="1" applyBorder="1" applyAlignment="1">
      <alignment horizontal="center" vertical="center"/>
    </xf>
    <xf numFmtId="199" fontId="4" fillId="0" borderId="27" xfId="50" applyNumberFormat="1" applyFont="1" applyFill="1" applyBorder="1" applyAlignment="1">
      <alignment vertical="center"/>
    </xf>
    <xf numFmtId="200" fontId="4" fillId="0" borderId="27" xfId="50" applyNumberFormat="1" applyFont="1" applyFill="1" applyBorder="1" applyAlignment="1">
      <alignment vertical="center"/>
    </xf>
    <xf numFmtId="200" fontId="4" fillId="0" borderId="27" xfId="61" applyNumberFormat="1" applyFont="1" applyFill="1" applyBorder="1" applyAlignment="1">
      <alignment horizontal="right" vertical="center" shrinkToFit="1"/>
      <protection/>
    </xf>
    <xf numFmtId="176" fontId="0" fillId="0" borderId="28" xfId="42" applyNumberFormat="1" applyFont="1" applyBorder="1" applyAlignment="1">
      <alignment vertical="center"/>
    </xf>
    <xf numFmtId="176" fontId="0" fillId="0" borderId="29" xfId="42" applyNumberFormat="1" applyFont="1" applyBorder="1" applyAlignment="1">
      <alignment vertical="center"/>
    </xf>
    <xf numFmtId="200" fontId="4" fillId="0" borderId="25" xfId="50" applyNumberFormat="1" applyFont="1" applyFill="1" applyBorder="1" applyAlignment="1">
      <alignment horizontal="right" vertical="center" shrinkToFit="1"/>
    </xf>
    <xf numFmtId="200" fontId="4" fillId="0" borderId="19" xfId="61" applyNumberFormat="1" applyFont="1" applyFill="1" applyBorder="1" applyAlignment="1">
      <alignment horizontal="right" vertical="center" shrinkToFit="1"/>
      <protection/>
    </xf>
    <xf numFmtId="176" fontId="0" fillId="0" borderId="30" xfId="42" applyNumberFormat="1" applyFont="1" applyBorder="1" applyAlignment="1">
      <alignment vertical="center"/>
    </xf>
    <xf numFmtId="191" fontId="0" fillId="0" borderId="31" xfId="48" applyNumberFormat="1" applyFont="1" applyBorder="1" applyAlignment="1">
      <alignment vertical="center"/>
    </xf>
    <xf numFmtId="178" fontId="0" fillId="0" borderId="31" xfId="48" applyNumberFormat="1" applyFont="1" applyBorder="1" applyAlignment="1">
      <alignment vertical="center"/>
    </xf>
    <xf numFmtId="176" fontId="0" fillId="0" borderId="32" xfId="42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15" workbookViewId="0" topLeftCell="A1">
      <selection activeCell="A2" sqref="A2"/>
    </sheetView>
  </sheetViews>
  <sheetFormatPr defaultColWidth="9.00390625" defaultRowHeight="13.5"/>
  <cols>
    <col min="1" max="5" width="14.625" style="1" customWidth="1"/>
    <col min="6" max="16384" width="9.00390625" style="1" customWidth="1"/>
  </cols>
  <sheetData>
    <row r="1" spans="1:4" ht="14.25">
      <c r="A1" s="2" t="s">
        <v>50</v>
      </c>
      <c r="D1" s="30"/>
    </row>
    <row r="2" spans="4:5" ht="14.25" thickBot="1">
      <c r="D2" s="3"/>
      <c r="E2" s="36" t="s">
        <v>47</v>
      </c>
    </row>
    <row r="3" spans="1:5" ht="18" customHeight="1">
      <c r="A3" s="4"/>
      <c r="B3" s="5" t="s">
        <v>1</v>
      </c>
      <c r="C3" s="6"/>
      <c r="D3" s="7" t="s">
        <v>40</v>
      </c>
      <c r="E3" s="8" t="s">
        <v>43</v>
      </c>
    </row>
    <row r="4" spans="1:5" ht="18" customHeight="1">
      <c r="A4" s="9" t="s">
        <v>44</v>
      </c>
      <c r="B4" s="37" t="s">
        <v>48</v>
      </c>
      <c r="C4" s="10"/>
      <c r="D4" s="11" t="s">
        <v>3</v>
      </c>
      <c r="E4" s="12" t="s">
        <v>45</v>
      </c>
    </row>
    <row r="5" spans="1:5" ht="18" customHeight="1" thickBot="1">
      <c r="A5" s="13"/>
      <c r="B5" s="14" t="s">
        <v>2</v>
      </c>
      <c r="C5" s="15" t="s">
        <v>46</v>
      </c>
      <c r="D5" s="38" t="s">
        <v>49</v>
      </c>
      <c r="E5" s="16"/>
    </row>
    <row r="6" spans="1:5" ht="14.25" customHeight="1">
      <c r="A6" s="17" t="s">
        <v>5</v>
      </c>
      <c r="B6" s="39">
        <v>1297</v>
      </c>
      <c r="C6" s="40">
        <v>311.05</v>
      </c>
      <c r="D6" s="41">
        <v>317.09</v>
      </c>
      <c r="E6" s="42">
        <f>C6/(D6+C6)</f>
        <v>0.4951921546152132</v>
      </c>
    </row>
    <row r="7" spans="1:5" ht="14.25" customHeight="1">
      <c r="A7" s="17" t="s">
        <v>6</v>
      </c>
      <c r="B7" s="31">
        <v>458</v>
      </c>
      <c r="C7" s="32">
        <v>131.29</v>
      </c>
      <c r="D7" s="33">
        <v>97.54</v>
      </c>
      <c r="E7" s="43">
        <f aca="true" t="shared" si="0" ref="E7:E43">C7/(D7+C7)</f>
        <v>0.5737447013066469</v>
      </c>
    </row>
    <row r="8" spans="1:5" ht="14.25" customHeight="1">
      <c r="A8" s="18" t="s">
        <v>4</v>
      </c>
      <c r="B8" s="31">
        <v>101</v>
      </c>
      <c r="C8" s="32">
        <v>14.96</v>
      </c>
      <c r="D8" s="33">
        <v>110.71</v>
      </c>
      <c r="E8" s="43">
        <f t="shared" si="0"/>
        <v>0.11904193522718232</v>
      </c>
    </row>
    <row r="9" spans="1:5" ht="14.25" customHeight="1">
      <c r="A9" s="19" t="s">
        <v>7</v>
      </c>
      <c r="B9" s="31">
        <v>482</v>
      </c>
      <c r="C9" s="32">
        <v>123.99</v>
      </c>
      <c r="D9" s="33">
        <v>133.19</v>
      </c>
      <c r="E9" s="43">
        <f t="shared" si="0"/>
        <v>0.482113694688545</v>
      </c>
    </row>
    <row r="10" spans="1:5" ht="14.25" customHeight="1">
      <c r="A10" s="19" t="s">
        <v>8</v>
      </c>
      <c r="B10" s="31">
        <v>95</v>
      </c>
      <c r="C10" s="32">
        <v>19.89</v>
      </c>
      <c r="D10" s="33">
        <v>42.99</v>
      </c>
      <c r="E10" s="43">
        <f t="shared" si="0"/>
        <v>0.3163167938931298</v>
      </c>
    </row>
    <row r="11" spans="1:5" ht="14.25" customHeight="1">
      <c r="A11" s="19" t="s">
        <v>9</v>
      </c>
      <c r="B11" s="31">
        <v>338</v>
      </c>
      <c r="C11" s="32">
        <v>83.86</v>
      </c>
      <c r="D11" s="33">
        <v>57.26</v>
      </c>
      <c r="E11" s="43">
        <f t="shared" si="0"/>
        <v>0.5942460317460317</v>
      </c>
    </row>
    <row r="12" spans="1:5" ht="14.25" customHeight="1">
      <c r="A12" s="19" t="s">
        <v>10</v>
      </c>
      <c r="B12" s="31">
        <v>194</v>
      </c>
      <c r="C12" s="32">
        <v>37.01</v>
      </c>
      <c r="D12" s="33">
        <v>36.81</v>
      </c>
      <c r="E12" s="43">
        <f t="shared" si="0"/>
        <v>0.5013546464372799</v>
      </c>
    </row>
    <row r="13" spans="1:5" ht="14.25" customHeight="1">
      <c r="A13" s="19" t="s">
        <v>11</v>
      </c>
      <c r="B13" s="31">
        <v>81</v>
      </c>
      <c r="C13" s="32">
        <v>13.97</v>
      </c>
      <c r="D13" s="33">
        <v>77.39</v>
      </c>
      <c r="E13" s="43">
        <f t="shared" si="0"/>
        <v>0.15291155866900175</v>
      </c>
    </row>
    <row r="14" spans="1:5" ht="14.25" customHeight="1">
      <c r="A14" s="19" t="s">
        <v>12</v>
      </c>
      <c r="B14" s="31">
        <v>33</v>
      </c>
      <c r="C14" s="32">
        <v>4.04</v>
      </c>
      <c r="D14" s="33">
        <v>21.31</v>
      </c>
      <c r="E14" s="43">
        <f t="shared" si="0"/>
        <v>0.15936883629191323</v>
      </c>
    </row>
    <row r="15" spans="1:5" ht="14.25" customHeight="1">
      <c r="A15" s="19" t="s">
        <v>13</v>
      </c>
      <c r="B15" s="31">
        <v>169</v>
      </c>
      <c r="C15" s="32">
        <v>29.49</v>
      </c>
      <c r="D15" s="33">
        <v>77.33</v>
      </c>
      <c r="E15" s="43">
        <f t="shared" si="0"/>
        <v>0.2760718966485677</v>
      </c>
    </row>
    <row r="16" spans="1:5" ht="14.25" customHeight="1">
      <c r="A16" s="19" t="s">
        <v>14</v>
      </c>
      <c r="B16" s="31">
        <v>159</v>
      </c>
      <c r="C16" s="32">
        <v>34.85</v>
      </c>
      <c r="D16" s="33">
        <v>31.13</v>
      </c>
      <c r="E16" s="43">
        <f t="shared" si="0"/>
        <v>0.5281903607153683</v>
      </c>
    </row>
    <row r="17" spans="1:5" ht="14.25" customHeight="1">
      <c r="A17" s="19" t="s">
        <v>15</v>
      </c>
      <c r="B17" s="31">
        <v>22</v>
      </c>
      <c r="C17" s="32">
        <v>4.34</v>
      </c>
      <c r="D17" s="44">
        <v>62.92</v>
      </c>
      <c r="E17" s="43">
        <f t="shared" si="0"/>
        <v>0.06452572108236693</v>
      </c>
    </row>
    <row r="18" spans="1:5" ht="14.25" customHeight="1">
      <c r="A18" s="19" t="s">
        <v>16</v>
      </c>
      <c r="B18" s="31">
        <v>292</v>
      </c>
      <c r="C18" s="32">
        <v>65.18</v>
      </c>
      <c r="D18" s="33">
        <v>71.1</v>
      </c>
      <c r="E18" s="43">
        <f t="shared" si="0"/>
        <v>0.47828001174053425</v>
      </c>
    </row>
    <row r="19" spans="1:5" ht="14.25" customHeight="1">
      <c r="A19" s="19" t="s">
        <v>17</v>
      </c>
      <c r="B19" s="31">
        <v>439</v>
      </c>
      <c r="C19" s="32">
        <v>105.93</v>
      </c>
      <c r="D19" s="33">
        <v>66.74</v>
      </c>
      <c r="E19" s="43">
        <f t="shared" si="0"/>
        <v>0.6134823652053049</v>
      </c>
    </row>
    <row r="20" spans="1:5" ht="14.25" customHeight="1">
      <c r="A20" s="19" t="s">
        <v>18</v>
      </c>
      <c r="B20" s="31">
        <v>310</v>
      </c>
      <c r="C20" s="32">
        <v>76.97</v>
      </c>
      <c r="D20" s="33">
        <v>45.22</v>
      </c>
      <c r="E20" s="43">
        <f t="shared" si="0"/>
        <v>0.6299206154349783</v>
      </c>
    </row>
    <row r="21" spans="1:5" ht="14.25" customHeight="1">
      <c r="A21" s="19" t="s">
        <v>19</v>
      </c>
      <c r="B21" s="31">
        <v>141</v>
      </c>
      <c r="C21" s="32">
        <v>25.21</v>
      </c>
      <c r="D21" s="33">
        <v>67.38</v>
      </c>
      <c r="E21" s="43">
        <f t="shared" si="0"/>
        <v>0.2722756237174641</v>
      </c>
    </row>
    <row r="22" spans="1:5" ht="14.25" customHeight="1">
      <c r="A22" s="19" t="s">
        <v>20</v>
      </c>
      <c r="B22" s="31">
        <v>16</v>
      </c>
      <c r="C22" s="32">
        <v>2.7</v>
      </c>
      <c r="D22" s="33">
        <v>2.54</v>
      </c>
      <c r="E22" s="43">
        <f t="shared" si="0"/>
        <v>0.5152671755725191</v>
      </c>
    </row>
    <row r="23" spans="1:5" ht="14.25" customHeight="1">
      <c r="A23" s="19" t="s">
        <v>21</v>
      </c>
      <c r="B23" s="31">
        <v>27</v>
      </c>
      <c r="C23" s="32">
        <v>3.38</v>
      </c>
      <c r="D23" s="33">
        <v>8.07</v>
      </c>
      <c r="E23" s="43">
        <f t="shared" si="0"/>
        <v>0.29519650655021834</v>
      </c>
    </row>
    <row r="24" spans="1:5" ht="14.25" customHeight="1">
      <c r="A24" s="19" t="s">
        <v>22</v>
      </c>
      <c r="B24" s="31">
        <v>88</v>
      </c>
      <c r="C24" s="32">
        <v>20.64</v>
      </c>
      <c r="D24" s="33">
        <v>36.9</v>
      </c>
      <c r="E24" s="43">
        <f t="shared" si="0"/>
        <v>0.3587069864442127</v>
      </c>
    </row>
    <row r="25" spans="1:5" ht="14.25" customHeight="1">
      <c r="A25" s="19" t="s">
        <v>23</v>
      </c>
      <c r="B25" s="31">
        <v>216</v>
      </c>
      <c r="C25" s="32">
        <v>66.04</v>
      </c>
      <c r="D25" s="33">
        <v>30.91</v>
      </c>
      <c r="E25" s="43">
        <f t="shared" si="0"/>
        <v>0.6811758638473441</v>
      </c>
    </row>
    <row r="26" spans="1:5" ht="14.25" customHeight="1">
      <c r="A26" s="19" t="s">
        <v>24</v>
      </c>
      <c r="B26" s="31">
        <v>133</v>
      </c>
      <c r="C26" s="32">
        <v>34.9</v>
      </c>
      <c r="D26" s="33">
        <v>15.41</v>
      </c>
      <c r="E26" s="43">
        <f t="shared" si="0"/>
        <v>0.693699065792089</v>
      </c>
    </row>
    <row r="27" spans="1:5" ht="14.25" customHeight="1">
      <c r="A27" s="19" t="s">
        <v>25</v>
      </c>
      <c r="B27" s="31">
        <v>146</v>
      </c>
      <c r="C27" s="32">
        <v>39.3</v>
      </c>
      <c r="D27" s="33">
        <v>18.05</v>
      </c>
      <c r="E27" s="43">
        <f t="shared" si="0"/>
        <v>0.6852659110723627</v>
      </c>
    </row>
    <row r="28" spans="1:5" ht="14.25" customHeight="1">
      <c r="A28" s="19" t="s">
        <v>26</v>
      </c>
      <c r="B28" s="31">
        <v>268</v>
      </c>
      <c r="C28" s="32">
        <v>102.08</v>
      </c>
      <c r="D28" s="33">
        <v>42.88</v>
      </c>
      <c r="E28" s="43">
        <f t="shared" si="0"/>
        <v>0.7041942604856511</v>
      </c>
    </row>
    <row r="29" spans="1:5" ht="14.25" customHeight="1">
      <c r="A29" s="19" t="s">
        <v>27</v>
      </c>
      <c r="B29" s="31">
        <v>106</v>
      </c>
      <c r="C29" s="32">
        <v>21.6</v>
      </c>
      <c r="D29" s="33">
        <v>19.35</v>
      </c>
      <c r="E29" s="43">
        <f t="shared" si="0"/>
        <v>0.5274725274725275</v>
      </c>
    </row>
    <row r="30" spans="1:5" ht="14.25" customHeight="1">
      <c r="A30" s="19" t="s">
        <v>28</v>
      </c>
      <c r="B30" s="31">
        <v>37</v>
      </c>
      <c r="C30" s="32">
        <v>4.67</v>
      </c>
      <c r="D30" s="33">
        <v>61.19</v>
      </c>
      <c r="E30" s="43">
        <f t="shared" si="0"/>
        <v>0.07090798663832372</v>
      </c>
    </row>
    <row r="31" spans="1:5" ht="14.25" customHeight="1">
      <c r="A31" s="19" t="s">
        <v>29</v>
      </c>
      <c r="B31" s="31">
        <v>101</v>
      </c>
      <c r="C31" s="32">
        <v>33.38</v>
      </c>
      <c r="D31" s="44">
        <v>21.65</v>
      </c>
      <c r="E31" s="43">
        <f t="shared" si="0"/>
        <v>0.6065782300563329</v>
      </c>
    </row>
    <row r="32" spans="1:5" ht="14.25" customHeight="1">
      <c r="A32" s="19" t="s">
        <v>30</v>
      </c>
      <c r="B32" s="31">
        <v>183</v>
      </c>
      <c r="C32" s="32">
        <v>27.98</v>
      </c>
      <c r="D32" s="33">
        <v>31.01</v>
      </c>
      <c r="E32" s="43">
        <f t="shared" si="0"/>
        <v>0.4743176809628751</v>
      </c>
    </row>
    <row r="33" spans="1:5" ht="14.25" customHeight="1">
      <c r="A33" s="19" t="s">
        <v>31</v>
      </c>
      <c r="B33" s="31">
        <v>228</v>
      </c>
      <c r="C33" s="32">
        <v>78.26</v>
      </c>
      <c r="D33" s="33">
        <v>20.61</v>
      </c>
      <c r="E33" s="43">
        <f t="shared" si="0"/>
        <v>0.7915444523111156</v>
      </c>
    </row>
    <row r="34" spans="1:5" ht="14.25" customHeight="1">
      <c r="A34" s="19" t="s">
        <v>32</v>
      </c>
      <c r="B34" s="31">
        <v>168</v>
      </c>
      <c r="C34" s="32">
        <v>29.64</v>
      </c>
      <c r="D34" s="33">
        <v>37.78</v>
      </c>
      <c r="E34" s="43">
        <f t="shared" si="0"/>
        <v>0.4396321566300801</v>
      </c>
    </row>
    <row r="35" spans="1:5" ht="14.25" customHeight="1">
      <c r="A35" s="19" t="s">
        <v>33</v>
      </c>
      <c r="B35" s="31">
        <v>47</v>
      </c>
      <c r="C35" s="32">
        <v>9.77</v>
      </c>
      <c r="D35" s="33">
        <v>16.28</v>
      </c>
      <c r="E35" s="43">
        <f t="shared" si="0"/>
        <v>0.3750479846449136</v>
      </c>
    </row>
    <row r="36" spans="1:5" ht="14.25" customHeight="1">
      <c r="A36" s="19" t="s">
        <v>34</v>
      </c>
      <c r="B36" s="31">
        <v>96</v>
      </c>
      <c r="C36" s="32">
        <v>17.16</v>
      </c>
      <c r="D36" s="33">
        <v>19.26</v>
      </c>
      <c r="E36" s="43">
        <f t="shared" si="0"/>
        <v>0.471169686985173</v>
      </c>
    </row>
    <row r="37" spans="1:8" ht="14.25" customHeight="1">
      <c r="A37" s="19" t="s">
        <v>35</v>
      </c>
      <c r="B37" s="31">
        <v>21</v>
      </c>
      <c r="C37" s="32">
        <v>4.46</v>
      </c>
      <c r="D37" s="33">
        <v>10.19</v>
      </c>
      <c r="E37" s="43">
        <f t="shared" si="0"/>
        <v>0.30443686006825943</v>
      </c>
      <c r="H37" s="29"/>
    </row>
    <row r="38" spans="1:5" ht="14.25" customHeight="1">
      <c r="A38" s="19" t="s">
        <v>36</v>
      </c>
      <c r="B38" s="31">
        <v>59</v>
      </c>
      <c r="C38" s="32">
        <v>12.7</v>
      </c>
      <c r="D38" s="33">
        <v>27.15</v>
      </c>
      <c r="E38" s="43">
        <f t="shared" si="0"/>
        <v>0.3186951066499373</v>
      </c>
    </row>
    <row r="39" spans="1:5" ht="14.25" customHeight="1">
      <c r="A39" s="19" t="s">
        <v>37</v>
      </c>
      <c r="B39" s="31">
        <v>81</v>
      </c>
      <c r="C39" s="32">
        <v>16.87</v>
      </c>
      <c r="D39" s="33">
        <v>22.06</v>
      </c>
      <c r="E39" s="43">
        <f t="shared" si="0"/>
        <v>0.43334189571024917</v>
      </c>
    </row>
    <row r="40" spans="1:5" ht="14.25" customHeight="1">
      <c r="A40" s="19" t="s">
        <v>38</v>
      </c>
      <c r="B40" s="31">
        <v>18</v>
      </c>
      <c r="C40" s="32">
        <v>2.01</v>
      </c>
      <c r="D40" s="33">
        <v>46.91</v>
      </c>
      <c r="E40" s="43">
        <f t="shared" si="0"/>
        <v>0.0410874897792314</v>
      </c>
    </row>
    <row r="41" spans="1:5" ht="14.25" customHeight="1">
      <c r="A41" s="19" t="s">
        <v>0</v>
      </c>
      <c r="B41" s="31">
        <v>158</v>
      </c>
      <c r="C41" s="32">
        <v>27.01</v>
      </c>
      <c r="D41" s="33">
        <v>20.13</v>
      </c>
      <c r="E41" s="43">
        <f t="shared" si="0"/>
        <v>0.5729741196436148</v>
      </c>
    </row>
    <row r="42" spans="1:5" ht="14.25" customHeight="1" thickBot="1">
      <c r="A42" s="20" t="s">
        <v>39</v>
      </c>
      <c r="B42" s="34">
        <v>28</v>
      </c>
      <c r="C42" s="35">
        <v>4.15</v>
      </c>
      <c r="D42" s="45">
        <v>27.7</v>
      </c>
      <c r="E42" s="46">
        <f t="shared" si="0"/>
        <v>0.130298273155416</v>
      </c>
    </row>
    <row r="43" spans="1:5" ht="15" customHeight="1" thickBot="1">
      <c r="A43" s="21" t="s">
        <v>41</v>
      </c>
      <c r="B43" s="47">
        <f>SUM(B6:B42)</f>
        <v>6836</v>
      </c>
      <c r="C43" s="48">
        <f>SUM(C6:C42)</f>
        <v>1640.7300000000007</v>
      </c>
      <c r="D43" s="48">
        <f>SUM(D6:D42)</f>
        <v>1852.14</v>
      </c>
      <c r="E43" s="49">
        <f t="shared" si="0"/>
        <v>0.469736921213787</v>
      </c>
    </row>
    <row r="44" spans="1:5" s="26" customFormat="1" ht="7.5" customHeight="1">
      <c r="A44" s="22"/>
      <c r="B44" s="23"/>
      <c r="C44" s="24"/>
      <c r="D44" s="24"/>
      <c r="E44" s="25"/>
    </row>
    <row r="45" spans="1:2" ht="18.75" customHeight="1">
      <c r="A45" s="26" t="s">
        <v>42</v>
      </c>
      <c r="B45" s="27"/>
    </row>
    <row r="46" ht="30" customHeight="1"/>
    <row r="48" ht="12.75" customHeight="1"/>
    <row r="49" s="28" customFormat="1" ht="24.75" customHeight="1"/>
    <row r="50" s="28" customFormat="1" ht="28.5" customHeight="1"/>
    <row r="51" ht="9" customHeight="1"/>
  </sheetData>
  <sheetProtection/>
  <printOptions horizontalCentered="1" verticalCentered="1"/>
  <pageMargins left="0.7874015748031497" right="0.5905511811023623" top="0.5905511811023623" bottom="0.5905511811023623" header="0.5118110236220472" footer="0.5118110236220472"/>
  <pageSetup firstPageNumber="1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徳田沙紀</cp:lastModifiedBy>
  <cp:lastPrinted>2020-06-24T23:46:33Z</cp:lastPrinted>
  <dcterms:created xsi:type="dcterms:W3CDTF">2001-02-13T02:44:26Z</dcterms:created>
  <dcterms:modified xsi:type="dcterms:W3CDTF">2020-09-29T06:13:28Z</dcterms:modified>
  <cp:category/>
  <cp:version/>
  <cp:contentType/>
  <cp:contentStatus/>
</cp:coreProperties>
</file>