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1460" windowHeight="8505" tabRatio="856" activeTab="0"/>
  </bookViews>
  <sheets>
    <sheet name="概要表一覧" sheetId="1" r:id="rId1"/>
    <sheet name="概要表－1－1" sheetId="2" r:id="rId2"/>
    <sheet name="概要表－1－2" sheetId="3" r:id="rId3"/>
    <sheet name="概要表－2" sheetId="4" r:id="rId4"/>
    <sheet name="概要表－3" sheetId="5" r:id="rId5"/>
    <sheet name="概要表－4" sheetId="6" r:id="rId6"/>
    <sheet name="概要表－5" sheetId="7" r:id="rId7"/>
    <sheet name="概要表－6" sheetId="8" r:id="rId8"/>
    <sheet name="概要表－7" sheetId="9" r:id="rId9"/>
    <sheet name="概要表－8" sheetId="10" r:id="rId10"/>
    <sheet name="概要表－9" sheetId="11" r:id="rId11"/>
    <sheet name="概要表－10" sheetId="12" r:id="rId12"/>
    <sheet name="概要表－11" sheetId="13" r:id="rId13"/>
  </sheets>
  <definedNames>
    <definedName name="_xlnm.Print_Area" localSheetId="7">'概要表－6'!$B$3:$H$17</definedName>
    <definedName name="_xlnm.Print_Area" localSheetId="8">'概要表－7'!$B$3:$H$17</definedName>
    <definedName name="_xlnm.Print_Area" localSheetId="9">'概要表－8'!$B$3:$H$17</definedName>
    <definedName name="_xlnm.Print_Titles" localSheetId="11">'概要表－10'!$3:$4</definedName>
    <definedName name="_xlnm.Print_Titles" localSheetId="10">'概要表－9'!$3:$4</definedName>
    <definedName name="元データ">#REF!</definedName>
  </definedNames>
  <calcPr fullCalcOnLoad="1"/>
</workbook>
</file>

<file path=xl/sharedStrings.xml><?xml version="1.0" encoding="utf-8"?>
<sst xmlns="http://schemas.openxmlformats.org/spreadsheetml/2006/main" count="1042" uniqueCount="478">
  <si>
    <t>事業所数</t>
  </si>
  <si>
    <t>合　計</t>
  </si>
  <si>
    <t>卸売業</t>
  </si>
  <si>
    <t>小売業</t>
  </si>
  <si>
    <t>従業者数（人）</t>
  </si>
  <si>
    <t>項目</t>
  </si>
  <si>
    <t>従業者数</t>
  </si>
  <si>
    <t>構成比</t>
  </si>
  <si>
    <t xml:space="preserve">％ </t>
  </si>
  <si>
    <t xml:space="preserve">％ </t>
  </si>
  <si>
    <t>県計</t>
  </si>
  <si>
    <t>表番号</t>
  </si>
  <si>
    <t>概要表－１０</t>
  </si>
  <si>
    <t>表示</t>
  </si>
  <si>
    <t>リンク</t>
  </si>
  <si>
    <t xml:space="preserve">人 </t>
  </si>
  <si>
    <t xml:space="preserve">万円 </t>
  </si>
  <si>
    <t xml:space="preserve">― </t>
  </si>
  <si>
    <t>各種商品卸売業</t>
  </si>
  <si>
    <t>501</t>
  </si>
  <si>
    <t>511</t>
  </si>
  <si>
    <t>農畜産物・水産物卸売業</t>
  </si>
  <si>
    <t>512</t>
  </si>
  <si>
    <t>食料・飲料卸売業</t>
  </si>
  <si>
    <t>521</t>
  </si>
  <si>
    <t>建築材料卸売業</t>
  </si>
  <si>
    <t>522</t>
  </si>
  <si>
    <t>化学製品卸売業</t>
  </si>
  <si>
    <t>再生資源卸売業</t>
  </si>
  <si>
    <t>531</t>
  </si>
  <si>
    <t>532</t>
  </si>
  <si>
    <t>自動車卸売業</t>
  </si>
  <si>
    <t>533</t>
  </si>
  <si>
    <t>電気機械器具卸売業</t>
  </si>
  <si>
    <t>その他の機械器具卸売業</t>
  </si>
  <si>
    <t>541</t>
  </si>
  <si>
    <t>家具・建具・じゅう器等卸売業</t>
  </si>
  <si>
    <t>542</t>
  </si>
  <si>
    <t>医薬品・化粧品等卸売業</t>
  </si>
  <si>
    <t>549</t>
  </si>
  <si>
    <t>他に分類されない卸売業</t>
  </si>
  <si>
    <t>551</t>
  </si>
  <si>
    <t>百貨店，総合スーパー</t>
  </si>
  <si>
    <t>561</t>
  </si>
  <si>
    <t>その他の各種商品小売業
（従業者が常時50人未満のもの）</t>
  </si>
  <si>
    <t>559</t>
  </si>
  <si>
    <t>呉服・服地・寝具小売業</t>
  </si>
  <si>
    <t>男子服小売業</t>
  </si>
  <si>
    <t>婦人・子供服小売業</t>
  </si>
  <si>
    <t>靴・履物小売業</t>
  </si>
  <si>
    <t>569</t>
  </si>
  <si>
    <t>その他の織物・衣服・身の回り品小売業</t>
  </si>
  <si>
    <t>571</t>
  </si>
  <si>
    <t>各種食料品小売業</t>
  </si>
  <si>
    <t>572</t>
  </si>
  <si>
    <t>酒小売業</t>
  </si>
  <si>
    <t>573</t>
  </si>
  <si>
    <t>食肉小売業</t>
  </si>
  <si>
    <t>574</t>
  </si>
  <si>
    <t>鮮魚小売業</t>
  </si>
  <si>
    <t>野菜・果実小売業</t>
  </si>
  <si>
    <t>菓子・パン小売業</t>
  </si>
  <si>
    <t>579</t>
  </si>
  <si>
    <t>その他の飲食料品小売業</t>
  </si>
  <si>
    <t>581</t>
  </si>
  <si>
    <t>自動車小売業</t>
  </si>
  <si>
    <t>582</t>
  </si>
  <si>
    <t>自転車小売業</t>
  </si>
  <si>
    <t>591</t>
  </si>
  <si>
    <t>家具・建具・畳小売業</t>
  </si>
  <si>
    <t>592</t>
  </si>
  <si>
    <t>601</t>
  </si>
  <si>
    <t>医薬品・化粧品小売業</t>
  </si>
  <si>
    <t>602</t>
  </si>
  <si>
    <t>農耕用品小売業</t>
  </si>
  <si>
    <t>603</t>
  </si>
  <si>
    <t>燃料小売業</t>
  </si>
  <si>
    <t>604</t>
  </si>
  <si>
    <t>書籍・文房具小売業</t>
  </si>
  <si>
    <t>605</t>
  </si>
  <si>
    <t>スポーツ用品・がん具・娯楽用品・楽器小売業</t>
  </si>
  <si>
    <t>606</t>
  </si>
  <si>
    <t>607</t>
  </si>
  <si>
    <t>609</t>
  </si>
  <si>
    <t>他に分類されない小売業</t>
  </si>
  <si>
    <t>項　目</t>
  </si>
  <si>
    <t>事業所数</t>
  </si>
  <si>
    <t>売場面積</t>
  </si>
  <si>
    <t>業　種</t>
  </si>
  <si>
    <t>事業所数</t>
  </si>
  <si>
    <t>規模</t>
  </si>
  <si>
    <t xml:space="preserve">２ 人 </t>
  </si>
  <si>
    <t>３</t>
  </si>
  <si>
    <t>～</t>
  </si>
  <si>
    <t xml:space="preserve">４ 人 </t>
  </si>
  <si>
    <t>５</t>
  </si>
  <si>
    <t xml:space="preserve">９ 人 </t>
  </si>
  <si>
    <t>１０</t>
  </si>
  <si>
    <t xml:space="preserve">１９ 人 </t>
  </si>
  <si>
    <t>２０</t>
  </si>
  <si>
    <t xml:space="preserve">２９ 人 </t>
  </si>
  <si>
    <t>３０</t>
  </si>
  <si>
    <t xml:space="preserve">４９ 人 </t>
  </si>
  <si>
    <t>５０</t>
  </si>
  <si>
    <t xml:space="preserve">９９ 人 </t>
  </si>
  <si>
    <t>１００ 人以上</t>
  </si>
  <si>
    <t>年間商品販売額</t>
  </si>
  <si>
    <t xml:space="preserve">％ </t>
  </si>
  <si>
    <t>０</t>
  </si>
  <si>
    <t>～</t>
  </si>
  <si>
    <t>３</t>
  </si>
  <si>
    <t>～</t>
  </si>
  <si>
    <t>５</t>
  </si>
  <si>
    <t>１０</t>
  </si>
  <si>
    <t>２０</t>
  </si>
  <si>
    <t>３０</t>
  </si>
  <si>
    <t>５０</t>
  </si>
  <si>
    <t>101</t>
  </si>
  <si>
    <t>102</t>
  </si>
  <si>
    <t>103</t>
  </si>
  <si>
    <t>104</t>
  </si>
  <si>
    <t>105</t>
  </si>
  <si>
    <t>106</t>
  </si>
  <si>
    <t>107</t>
  </si>
  <si>
    <t>108</t>
  </si>
  <si>
    <t>109</t>
  </si>
  <si>
    <t>110</t>
  </si>
  <si>
    <t>201</t>
  </si>
  <si>
    <t>川 越 市</t>
  </si>
  <si>
    <t>202</t>
  </si>
  <si>
    <t>熊 谷 市</t>
  </si>
  <si>
    <t>203</t>
  </si>
  <si>
    <t>川 口 市</t>
  </si>
  <si>
    <t>206</t>
  </si>
  <si>
    <t>行 田 市</t>
  </si>
  <si>
    <t>207</t>
  </si>
  <si>
    <t>秩 父 市</t>
  </si>
  <si>
    <t>208</t>
  </si>
  <si>
    <t>所 沢 市</t>
  </si>
  <si>
    <t>209</t>
  </si>
  <si>
    <t>飯 能 市</t>
  </si>
  <si>
    <t>210</t>
  </si>
  <si>
    <t>加 須 市</t>
  </si>
  <si>
    <t>211</t>
  </si>
  <si>
    <t>本 庄 市</t>
  </si>
  <si>
    <t>212</t>
  </si>
  <si>
    <t>東松山市</t>
  </si>
  <si>
    <t>214</t>
  </si>
  <si>
    <t>春日部市</t>
  </si>
  <si>
    <t>215</t>
  </si>
  <si>
    <t>狭 山 市</t>
  </si>
  <si>
    <t>216</t>
  </si>
  <si>
    <t>羽 生 市</t>
  </si>
  <si>
    <t>217</t>
  </si>
  <si>
    <t>鴻 巣 市</t>
  </si>
  <si>
    <t>218</t>
  </si>
  <si>
    <t>深 谷 市</t>
  </si>
  <si>
    <t>219</t>
  </si>
  <si>
    <t>上 尾 市</t>
  </si>
  <si>
    <t>221</t>
  </si>
  <si>
    <t>草 加 市</t>
  </si>
  <si>
    <t>222</t>
  </si>
  <si>
    <t>越 谷 市</t>
  </si>
  <si>
    <t>223</t>
  </si>
  <si>
    <t>蕨　　市</t>
  </si>
  <si>
    <t>224</t>
  </si>
  <si>
    <t>戸 田 市</t>
  </si>
  <si>
    <t>225</t>
  </si>
  <si>
    <t>入 間 市</t>
  </si>
  <si>
    <t>227</t>
  </si>
  <si>
    <t>朝 霞 市</t>
  </si>
  <si>
    <t>228</t>
  </si>
  <si>
    <t>志 木 市</t>
  </si>
  <si>
    <t>229</t>
  </si>
  <si>
    <t>和 光 市</t>
  </si>
  <si>
    <t>230</t>
  </si>
  <si>
    <t>新 座 市</t>
  </si>
  <si>
    <t>231</t>
  </si>
  <si>
    <t>桶 川 市</t>
  </si>
  <si>
    <t>232</t>
  </si>
  <si>
    <t>久 喜 市</t>
  </si>
  <si>
    <t>233</t>
  </si>
  <si>
    <t>北 本 市</t>
  </si>
  <si>
    <t>234</t>
  </si>
  <si>
    <t>八 潮 市</t>
  </si>
  <si>
    <t>235</t>
  </si>
  <si>
    <t>富士見市</t>
  </si>
  <si>
    <t>237</t>
  </si>
  <si>
    <t>三 郷 市</t>
  </si>
  <si>
    <t>238</t>
  </si>
  <si>
    <t>蓮 田 市</t>
  </si>
  <si>
    <t>239</t>
  </si>
  <si>
    <t>坂 戸 市</t>
  </si>
  <si>
    <t>240</t>
  </si>
  <si>
    <t>幸 手 市</t>
  </si>
  <si>
    <t>241</t>
  </si>
  <si>
    <t>鶴ヶ島市</t>
  </si>
  <si>
    <t>242</t>
  </si>
  <si>
    <t>日 高 市</t>
  </si>
  <si>
    <t>243</t>
  </si>
  <si>
    <t>吉 川 市</t>
  </si>
  <si>
    <t>245</t>
  </si>
  <si>
    <t>ふじみ野市</t>
  </si>
  <si>
    <t>301</t>
  </si>
  <si>
    <t>伊 奈 町</t>
  </si>
  <si>
    <t>324</t>
  </si>
  <si>
    <t>三 芳 町</t>
  </si>
  <si>
    <t>326</t>
  </si>
  <si>
    <t>毛呂山町</t>
  </si>
  <si>
    <t>327</t>
  </si>
  <si>
    <t>越 生 町</t>
  </si>
  <si>
    <t>341</t>
  </si>
  <si>
    <t>滑 川 町</t>
  </si>
  <si>
    <t>342</t>
  </si>
  <si>
    <t>嵐 山 町</t>
  </si>
  <si>
    <t>343</t>
  </si>
  <si>
    <t>小 川 町</t>
  </si>
  <si>
    <t>346</t>
  </si>
  <si>
    <t>川 島 町</t>
  </si>
  <si>
    <t>347</t>
  </si>
  <si>
    <t>吉 見 町</t>
  </si>
  <si>
    <t>348</t>
  </si>
  <si>
    <t>鳩 山 町</t>
  </si>
  <si>
    <t>349</t>
  </si>
  <si>
    <t>ときがわ町</t>
  </si>
  <si>
    <t>361</t>
  </si>
  <si>
    <t>横 瀬 町</t>
  </si>
  <si>
    <t>362</t>
  </si>
  <si>
    <t>皆 野 町</t>
  </si>
  <si>
    <t>363</t>
  </si>
  <si>
    <t>長 瀞 町</t>
  </si>
  <si>
    <t>365</t>
  </si>
  <si>
    <t>小鹿野町</t>
  </si>
  <si>
    <t>369</t>
  </si>
  <si>
    <t>東秩父村</t>
  </si>
  <si>
    <t>381</t>
  </si>
  <si>
    <t>美 里 町</t>
  </si>
  <si>
    <t>383</t>
  </si>
  <si>
    <t>神 川 町</t>
  </si>
  <si>
    <t>385</t>
  </si>
  <si>
    <t>上 里 町</t>
  </si>
  <si>
    <t>408</t>
  </si>
  <si>
    <t>寄 居 町</t>
  </si>
  <si>
    <t>442</t>
  </si>
  <si>
    <t>宮 代 町</t>
  </si>
  <si>
    <t>464</t>
  </si>
  <si>
    <t>杉 戸 町</t>
  </si>
  <si>
    <t>465</t>
  </si>
  <si>
    <t>松 伏 町</t>
  </si>
  <si>
    <t>市計</t>
  </si>
  <si>
    <t>町村計</t>
  </si>
  <si>
    <t>さいたま市</t>
  </si>
  <si>
    <t>［表一覧に戻る］</t>
  </si>
  <si>
    <r>
      <t xml:space="preserve">内 </t>
    </r>
    <r>
      <rPr>
        <sz val="12"/>
        <rFont val="ＭＳ 明朝"/>
        <family val="1"/>
      </rPr>
      <t xml:space="preserve">  </t>
    </r>
    <r>
      <rPr>
        <sz val="12"/>
        <rFont val="ＭＳ 明朝"/>
        <family val="1"/>
      </rPr>
      <t>容</t>
    </r>
  </si>
  <si>
    <t>埼玉県</t>
  </si>
  <si>
    <t>全国</t>
  </si>
  <si>
    <t>平成26年
（万円）</t>
  </si>
  <si>
    <t>平成24年
（万円）</t>
  </si>
  <si>
    <t>増減率
（％）</t>
  </si>
  <si>
    <t>卸売業</t>
  </si>
  <si>
    <t>小売業</t>
  </si>
  <si>
    <t>概要表－２</t>
  </si>
  <si>
    <t>概要表－３</t>
  </si>
  <si>
    <t>概要表－４</t>
  </si>
  <si>
    <t>概要表－５</t>
  </si>
  <si>
    <t>概要表－６</t>
  </si>
  <si>
    <t>概要表－７</t>
  </si>
  <si>
    <t>概要表－８</t>
  </si>
  <si>
    <t>概要表－９</t>
  </si>
  <si>
    <t>構成比
（％）</t>
  </si>
  <si>
    <t>全国順位</t>
  </si>
  <si>
    <t>（人）</t>
  </si>
  <si>
    <t>（百万円）</t>
  </si>
  <si>
    <t>年間商品販売額
（百万円）</t>
  </si>
  <si>
    <t>売場面積（㎡）</t>
  </si>
  <si>
    <t>実数</t>
  </si>
  <si>
    <t>合　　　　計</t>
  </si>
  <si>
    <t>－</t>
  </si>
  <si>
    <t>卸　売　計</t>
  </si>
  <si>
    <t>－</t>
  </si>
  <si>
    <t>小　売　計</t>
  </si>
  <si>
    <t>－</t>
  </si>
  <si>
    <t>事業所数</t>
  </si>
  <si>
    <t>従業者数</t>
  </si>
  <si>
    <t>年間商品販売額</t>
  </si>
  <si>
    <t>平成２６年</t>
  </si>
  <si>
    <t xml:space="preserve">％ </t>
  </si>
  <si>
    <t xml:space="preserve">㎡ </t>
  </si>
  <si>
    <t>繊維品卸売業（衣服，身の回り品を除く）</t>
  </si>
  <si>
    <t>衣服卸売業</t>
  </si>
  <si>
    <t>513</t>
  </si>
  <si>
    <t>身の回り品卸売業</t>
  </si>
  <si>
    <t>石油・鉱物卸売業</t>
  </si>
  <si>
    <t>534</t>
  </si>
  <si>
    <t>鉄鋼製品卸売業</t>
  </si>
  <si>
    <t>535</t>
  </si>
  <si>
    <t>非鉄金属卸売業</t>
  </si>
  <si>
    <t>536</t>
  </si>
  <si>
    <t>産業機械器具卸売業</t>
  </si>
  <si>
    <t>543</t>
  </si>
  <si>
    <t>552</t>
  </si>
  <si>
    <t>553</t>
  </si>
  <si>
    <t>紙・紙製品卸売業</t>
  </si>
  <si>
    <t>583</t>
  </si>
  <si>
    <t>584</t>
  </si>
  <si>
    <t>585</t>
  </si>
  <si>
    <t>586</t>
  </si>
  <si>
    <t>589</t>
  </si>
  <si>
    <t>593</t>
  </si>
  <si>
    <t>機械器具小売業（自動車，自転車を除く）</t>
  </si>
  <si>
    <t>じゅう器小売業</t>
  </si>
  <si>
    <t>608</t>
  </si>
  <si>
    <t>写真機・時計・眼鏡小売業</t>
  </si>
  <si>
    <t>611</t>
  </si>
  <si>
    <t>通信販売・訪問販売小売業</t>
  </si>
  <si>
    <t>612</t>
  </si>
  <si>
    <t>自動販売機による小売業</t>
  </si>
  <si>
    <t>619</t>
  </si>
  <si>
    <t>その他の無店舗小売業</t>
  </si>
  <si>
    <t>50～55</t>
  </si>
  <si>
    <t>56～61</t>
  </si>
  <si>
    <t>56～61　小　　　売　　　計</t>
  </si>
  <si>
    <t>50～55　卸　　売　　　計</t>
  </si>
  <si>
    <t>卸売業</t>
  </si>
  <si>
    <t>小売業</t>
  </si>
  <si>
    <t>年間商品販売額</t>
  </si>
  <si>
    <t>　　　　   項目
 市町村名</t>
  </si>
  <si>
    <t>事業所数(合計)</t>
  </si>
  <si>
    <t>事業所数(卸売業)</t>
  </si>
  <si>
    <t>事業所数(小売業)</t>
  </si>
  <si>
    <t>従業者数(合計)</t>
  </si>
  <si>
    <t>従業者数(卸売業)</t>
  </si>
  <si>
    <t>従業者数(小売業)</t>
  </si>
  <si>
    <t>平成26年</t>
  </si>
  <si>
    <t xml:space="preserve">％ </t>
  </si>
  <si>
    <t>人</t>
  </si>
  <si>
    <t>西　　区</t>
  </si>
  <si>
    <t>北　　区</t>
  </si>
  <si>
    <t>大 宮 区</t>
  </si>
  <si>
    <t>見 沼 区</t>
  </si>
  <si>
    <t>中 央 区</t>
  </si>
  <si>
    <t>桜　　区</t>
  </si>
  <si>
    <t>浦 和 区</t>
  </si>
  <si>
    <t>南　　区</t>
  </si>
  <si>
    <t>緑　　区</t>
  </si>
  <si>
    <t>岩 槻 区</t>
  </si>
  <si>
    <t>南部地域</t>
  </si>
  <si>
    <t>南西部地域</t>
  </si>
  <si>
    <t>東部地域</t>
  </si>
  <si>
    <t>県央地域</t>
  </si>
  <si>
    <t>川越比企地域</t>
  </si>
  <si>
    <t>川越地域</t>
  </si>
  <si>
    <t>東松山地域</t>
  </si>
  <si>
    <t>西部地域</t>
  </si>
  <si>
    <t>利根地域</t>
  </si>
  <si>
    <t>246</t>
  </si>
  <si>
    <t>白 岡 市</t>
  </si>
  <si>
    <t>北部地域</t>
  </si>
  <si>
    <t>熊谷地域</t>
  </si>
  <si>
    <t>本庄地域</t>
  </si>
  <si>
    <t>秩父地域</t>
  </si>
  <si>
    <t>年間商品販売額(合計)</t>
  </si>
  <si>
    <t>年間商品販売額(卸売業)</t>
  </si>
  <si>
    <t>年間商品販売額(小売業)</t>
  </si>
  <si>
    <t>売場面積(小売業)</t>
  </si>
  <si>
    <t>万円</t>
  </si>
  <si>
    <t>㎡</t>
  </si>
  <si>
    <t>１事業所当たり年間商品販売額</t>
  </si>
  <si>
    <t>業態別事業所数・従業者数・年間商品販売額・売場面積</t>
  </si>
  <si>
    <t>地域別年間商品販売額・売場面積</t>
  </si>
  <si>
    <t>地域別事業所数・従業者数</t>
  </si>
  <si>
    <t>卸売業・小売業の従業者規模別事業所数</t>
  </si>
  <si>
    <t>卸売業・小売業の従業者規模別従業者数</t>
  </si>
  <si>
    <t>卸売業・小売業の従業者規模別年間商品販売額</t>
  </si>
  <si>
    <t>産中分類別にみた事業所数・従業者数・年間商品販売額・売場面積</t>
  </si>
  <si>
    <t>産業小分類別事業所数・従業者数・年間商品販売額・売場面積</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</si>
  <si>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</si>
  <si>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</si>
  <si>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</si>
  <si>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</si>
  <si>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</si>
  <si>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</si>
  <si>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</si>
  <si>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</si>
  <si>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</si>
  <si>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</si>
  <si>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</si>
  <si>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</si>
  <si>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概要表－１１</t>
  </si>
  <si>
    <t>概要表－２　都道府県別事業所数・従業者数・年間商品販売額</t>
  </si>
  <si>
    <t>概要表－３　１事業所当たり年間商品販売額</t>
  </si>
  <si>
    <t>概要表－４　産中分類別にみた事業所数・従業者数・年間商品販売額・売場面積</t>
  </si>
  <si>
    <t>概要表－５　産業小分類別事業所数・従業者数・年間商品販売額・売場面積</t>
  </si>
  <si>
    <t>概要表－６　卸売業・小売業の従業者規模別事業所数</t>
  </si>
  <si>
    <t>概要表－７　卸売業・小売業の従業者規模別従業者数</t>
  </si>
  <si>
    <t>概要表－８　卸売業・小売業の従業者規模別年間商品販売額</t>
  </si>
  <si>
    <t>概要表－９　地域別事業所数・従業者数</t>
  </si>
  <si>
    <t>概要表－１０　地域別年間商品販売額・売場面積</t>
  </si>
  <si>
    <t>順位</t>
  </si>
  <si>
    <t>合計</t>
  </si>
  <si>
    <t>都道府県</t>
  </si>
  <si>
    <t>-</t>
  </si>
  <si>
    <t>全国</t>
  </si>
  <si>
    <t>東京都</t>
  </si>
  <si>
    <t>大阪府</t>
  </si>
  <si>
    <t>愛知県</t>
  </si>
  <si>
    <t>神奈川県</t>
  </si>
  <si>
    <t>福岡県</t>
  </si>
  <si>
    <t>北海道</t>
  </si>
  <si>
    <t>埼玉県</t>
  </si>
  <si>
    <t>兵庫県</t>
  </si>
  <si>
    <t>千葉県</t>
  </si>
  <si>
    <t>静岡県</t>
  </si>
  <si>
    <t>（人）</t>
  </si>
  <si>
    <t>（百万円）</t>
  </si>
  <si>
    <t>広島県</t>
  </si>
  <si>
    <t>宮城県</t>
  </si>
  <si>
    <t>都道府県別年間商品販売額　－上位１０都道府県－</t>
  </si>
  <si>
    <t>都道府県別商業従業者数　－上位１０都道府県－</t>
  </si>
  <si>
    <t>都道府県別商業事業所数　－上位１０都道府県－</t>
  </si>
  <si>
    <t>都道府県別事業所数・従業者数・年間商品販売額－上位10都道府県－</t>
  </si>
  <si>
    <t>人</t>
  </si>
  <si>
    <t>万円</t>
  </si>
  <si>
    <t>産業中分類</t>
  </si>
  <si>
    <t>合　計</t>
  </si>
  <si>
    <t>注）年間商品販売額等があり、産業細分類格付けに必要な事項の数値が得られた事業所を対象として集計。</t>
  </si>
  <si>
    <t>埼玉県</t>
  </si>
  <si>
    <t>全国</t>
  </si>
  <si>
    <t>注）管理、補助的経済活動を行う事業所、産業細分類が格付不能の事業所、
　　商品販売額及び仲立手数料のいずれの金額も無い事業所を含む。</t>
  </si>
  <si>
    <t>実数</t>
  </si>
  <si>
    <t>概要表－１－１</t>
  </si>
  <si>
    <t>概要表－１－２</t>
  </si>
  <si>
    <t>概要表－１－２　卸売業・小売業別にみた事業所数・従業者数・年間商品販売額（集計対象事業所）</t>
  </si>
  <si>
    <t>卸売業・小売業別にみた事業所数・従業者数・年間商品販売額（集計対象事業所）</t>
  </si>
  <si>
    <t>卸売業・小売業別にみた事業所数・従業者数（調査対象事業所）</t>
  </si>
  <si>
    <t>概要表－１－１　卸売業・小売業別にみた事業所数・従業者数（調査対象事業所）</t>
  </si>
  <si>
    <t>平成２６年商業統計調査　概要表一覧</t>
  </si>
  <si>
    <t>広島県</t>
  </si>
  <si>
    <t>×</t>
  </si>
  <si>
    <t>×</t>
  </si>
  <si>
    <t>×</t>
  </si>
  <si>
    <t>概要表－１１　業態別事業所数・従業者数・年間商品販売額・売場面積</t>
  </si>
  <si>
    <t>業態表章区分</t>
  </si>
  <si>
    <t>事業所数</t>
  </si>
  <si>
    <t>従業者数(人)</t>
  </si>
  <si>
    <t>年間商品販売額
(万円)</t>
  </si>
  <si>
    <t>売場面積(㎡)</t>
  </si>
  <si>
    <t>１．百貨店</t>
  </si>
  <si>
    <t>(1)大型百貨店</t>
  </si>
  <si>
    <t>(2)その他の百貨店</t>
  </si>
  <si>
    <t>－</t>
  </si>
  <si>
    <t>２．総合スーパー</t>
  </si>
  <si>
    <t>(1)大型総合スーパー</t>
  </si>
  <si>
    <t>(2)中型総合スーパー</t>
  </si>
  <si>
    <t>３．専門スーパー</t>
  </si>
  <si>
    <t>(1)衣料品スーパー</t>
  </si>
  <si>
    <t>(2)食料品スーパー</t>
  </si>
  <si>
    <t>(3)住関連スーパー</t>
  </si>
  <si>
    <t>うちホームセンター</t>
  </si>
  <si>
    <t>４．コンビニエンスストア</t>
  </si>
  <si>
    <t>うち終日営業店</t>
  </si>
  <si>
    <t>５．広義ドラッグストア</t>
  </si>
  <si>
    <t>うちドラッグストア</t>
  </si>
  <si>
    <t>６．その他のスーパー</t>
  </si>
  <si>
    <t>うち各種商品取扱店</t>
  </si>
  <si>
    <t>７．専門店</t>
  </si>
  <si>
    <t>(1)衣料品専門店</t>
  </si>
  <si>
    <t>(2)食料品専門店</t>
  </si>
  <si>
    <t>(3)住関連専門店</t>
  </si>
  <si>
    <t>８．家電大型専門店</t>
  </si>
  <si>
    <t>９．中心店</t>
  </si>
  <si>
    <t>(1)衣料品中心店</t>
  </si>
  <si>
    <t>(2)食料品中心店</t>
  </si>
  <si>
    <t>(3)住関連中心店</t>
  </si>
  <si>
    <t>10．その他の小売店</t>
  </si>
  <si>
    <t>うち各種商品取扱店</t>
  </si>
  <si>
    <t>11．無店舗販売</t>
  </si>
  <si>
    <t>うち通信・ｶﾀﾛｸﾞ販売、ｲﾝﾀｰﾈｯﾄ販売</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</si>
</sst>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quot;¥&quot;\!\!\!\,##0;[Red]&quot;¥&quot;&quot;¥&quot;&quot;¥&quot;&quot;¥&quot;\!\!\!\-#&quot;¥&quot;&quot;¥&quot;\!\!\!\,##0"/>
    <numFmt numFmtId="177" formatCode="&quot;¥&quot;#&quot;¥&quot;&quot;¥&quot;\!\!\!\,##0&quot;¥&quot;&quot;¥&quot;\!.00;[Red]&quot;¥&quot;&quot;¥&quot;&quot;¥&quot;&quot;¥&quot;\!\!\!\-#&quot;¥&quot;&quot;¥&quot;\!\!\!\,##0&quot;¥&quot;&quot;¥&quot;\!.00"/>
    <numFmt numFmtId="178" formatCode="0_ "/>
    <numFmt numFmtId="179" formatCode="0.0;&quot;▲ &quot;0.0"/>
    <numFmt numFmtId="180" formatCode="#,##0_ "/>
    <numFmt numFmtId="181" formatCode="0.0_ "/>
    <numFmt numFmtId="182" formatCode="0.0_);[Red]\(0.0\)"/>
    <numFmt numFmtId="183" formatCode="##\ ##0\ "/>
    <numFmt numFmtId="184" formatCode="#\ ###\ ##0\ "/>
    <numFmt numFmtId="185" formatCode="0.0\ ;&quot;▲ &quot;0.0\ "/>
    <numFmt numFmtId="186" formatCode="#\ ###\ ###\ ##0\ "/>
    <numFmt numFmtId="187" formatCode="\ ###"/>
    <numFmt numFmtId="188" formatCode="###,###,###,##0\ "/>
    <numFmt numFmtId="189" formatCode="0.0%\ "/>
    <numFmt numFmtId="190" formatCode="\ @"/>
    <numFmt numFmtId="191" formatCode="###\ ###\ ##0\ "/>
    <numFmt numFmtId="192" formatCode="###\ ##0\ "/>
    <numFmt numFmtId="193" formatCode="@\ "/>
    <numFmt numFmtId="194" formatCode="\ 0.0&quot;%&quot;\ ;&quot;▲&quot;\ 0.0&quot;%&quot;\ "/>
    <numFmt numFmtId="195" formatCode="#,##0.0;[Red]\-#,##0.0"/>
    <numFmt numFmtId="196" formatCode="0\ ;&quot;▲ &quot;0\ "/>
    <numFmt numFmtId="197" formatCode="###.0\ ##0\ "/>
    <numFmt numFmtId="198" formatCode="###.\ ##0\ "/>
    <numFmt numFmtId="199" formatCode="##.\ ##0\ "/>
    <numFmt numFmtId="200" formatCode="#.\ ##0\ "/>
    <numFmt numFmtId="201" formatCode="####.\ ##0\ "/>
    <numFmt numFmtId="202" formatCode="0_);[Red]\(0\)"/>
    <numFmt numFmtId="203" formatCode="0.00_);[Red]\(0.00\)"/>
    <numFmt numFmtId="204" formatCode="&quot;△&quot;\ 0.0&quot;%&quot;;&quot;▲&quot;\ 0.0&quot;%&quot;"/>
    <numFmt numFmtId="205" formatCode="###,###,##0;&quot;-&quot;##,###,##0"/>
    <numFmt numFmtId="206" formatCode="_(* #,##0_);_(* \(#,##0\);_(* &quot;-&quot;_);_(@_)"/>
    <numFmt numFmtId="207" formatCode="#.0\ ###\ ###\ ##0\ "/>
    <numFmt numFmtId="208" formatCode="#.\ ###\ ###\ ##0\ "/>
    <numFmt numFmtId="209" formatCode=".\ ###\ ###\ ##0\Ƞ;h"/>
    <numFmt numFmtId="210" formatCode=".\ ##\ ###\ ##0\Ƞ;h"/>
    <numFmt numFmtId="211" formatCode=".\ #\ ###\ ##0\Ƞ;h"/>
    <numFmt numFmtId="212" formatCode=".\ \ ###\ ##0\Ƞ;h"/>
    <numFmt numFmtId="213" formatCode=".\ \ ##\ ##0\Ƞ;h"/>
    <numFmt numFmtId="214" formatCode=".\ \ ####\ ##0\Ƞ;h"/>
  </numFmts>
  <fonts count="64">
    <font>
      <sz val="12"/>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sz val="6"/>
      <name val="ＭＳ Ｐゴシック"/>
      <family val="3"/>
    </font>
    <font>
      <sz val="12"/>
      <color indexed="8"/>
      <name val="ＭＳ 明朝"/>
      <family val="1"/>
    </font>
    <font>
      <sz val="12"/>
      <color indexed="8"/>
      <name val="ＭＳ ゴシック"/>
      <family val="3"/>
    </font>
    <font>
      <sz val="11"/>
      <color indexed="8"/>
      <name val="ＭＳ 明朝"/>
      <family val="1"/>
    </font>
    <font>
      <b/>
      <sz val="11"/>
      <color indexed="8"/>
      <name val="ＭＳ ゴシック"/>
      <family val="3"/>
    </font>
    <font>
      <sz val="11"/>
      <color indexed="8"/>
      <name val="ＭＳ Ｐ明朝"/>
      <family val="1"/>
    </font>
    <font>
      <sz val="16"/>
      <color indexed="8"/>
      <name val="ＭＳ 明朝"/>
      <family val="1"/>
    </font>
    <font>
      <b/>
      <sz val="11"/>
      <color indexed="8"/>
      <name val="ＭＳ Ｐゴシック"/>
      <family val="3"/>
    </font>
    <font>
      <sz val="11"/>
      <color indexed="8"/>
      <name val="ＭＳ ゴシック"/>
      <family val="3"/>
    </font>
    <font>
      <b/>
      <sz val="14"/>
      <name val="ＭＳ Ｐゴシック"/>
      <family val="3"/>
    </font>
    <font>
      <sz val="12"/>
      <name val="ＭＳ ゴシック"/>
      <family val="3"/>
    </font>
    <font>
      <sz val="16"/>
      <color indexed="8"/>
      <name val="ＭＳ ゴシック"/>
      <family val="3"/>
    </font>
    <font>
      <b/>
      <sz val="11"/>
      <color indexed="8"/>
      <name val="ＭＳ 明朝"/>
      <family val="1"/>
    </font>
    <font>
      <sz val="9"/>
      <color indexed="8"/>
      <name val="ＭＳ 明朝"/>
      <family val="1"/>
    </font>
    <font>
      <sz val="14"/>
      <color indexed="8"/>
      <name val="ＭＳ 明朝"/>
      <family val="1"/>
    </font>
    <font>
      <sz val="16"/>
      <name val="ＭＳ 明朝"/>
      <family val="1"/>
    </font>
    <font>
      <sz val="10"/>
      <name val="ＭＳ Ｐ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明朝"/>
      <family val="1"/>
    </font>
    <font>
      <sz val="12"/>
      <color theme="1"/>
      <name val="ＭＳ ゴシック"/>
      <family val="3"/>
    </font>
    <font>
      <sz val="14"/>
      <color theme="1"/>
      <name val="ＭＳ 明朝"/>
      <family val="1"/>
    </font>
    <font>
      <b/>
      <sz val="14"/>
      <color theme="1"/>
      <name val="ＭＳ 明朝"/>
      <family val="1"/>
    </font>
    <font>
      <sz val="12"/>
      <color rgb="FFFF0000"/>
      <name val="ＭＳ 明朝"/>
      <family val="1"/>
    </font>
    <font>
      <sz val="12"/>
      <color theme="1"/>
      <name val="ＭＳ 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399930238723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hair"/>
      <right style="thin"/>
      <top>
        <color indexed="63"/>
      </top>
      <bottom>
        <color indexed="63"/>
      </bottom>
    </border>
    <border>
      <left style="thin"/>
      <right>
        <color indexed="63"/>
      </right>
      <top>
        <color indexed="63"/>
      </top>
      <bottom style="thin"/>
    </border>
    <border>
      <left style="hair"/>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hair"/>
      <bottom style="thin"/>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color indexed="63"/>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color indexed="63"/>
      </right>
      <top style="thin"/>
      <bottom style="thin"/>
    </border>
    <border>
      <left style="hair"/>
      <right style="thin"/>
      <top style="thin"/>
      <bottom style="thin"/>
    </border>
    <border>
      <left style="hair"/>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hair"/>
      <top>
        <color indexed="63"/>
      </top>
      <bottom style="thin"/>
    </border>
    <border>
      <left style="medium"/>
      <right>
        <color indexed="63"/>
      </right>
      <top style="thin"/>
      <bottom style="thin"/>
    </border>
    <border>
      <left style="medium"/>
      <right>
        <color indexed="63"/>
      </right>
      <top style="thin"/>
      <bottom style="dotted"/>
    </border>
    <border>
      <left>
        <color indexed="63"/>
      </left>
      <right>
        <color indexed="63"/>
      </right>
      <top style="thin"/>
      <bottom style="dotted"/>
    </border>
    <border>
      <left style="thin"/>
      <right>
        <color indexed="63"/>
      </right>
      <top style="thin"/>
      <bottom style="dotted"/>
    </border>
    <border>
      <left>
        <color indexed="63"/>
      </left>
      <right style="medium"/>
      <top style="thin"/>
      <bottom style="dotted"/>
    </border>
    <border>
      <left style="medium"/>
      <right>
        <color indexed="63"/>
      </right>
      <top style="dashed"/>
      <bottom style="dashed"/>
    </border>
    <border>
      <left>
        <color indexed="63"/>
      </left>
      <right>
        <color indexed="63"/>
      </right>
      <top style="dashed"/>
      <bottom style="dashed"/>
    </border>
    <border>
      <left style="thin"/>
      <right>
        <color indexed="63"/>
      </right>
      <top style="dashed"/>
      <bottom style="dashed"/>
    </border>
    <border>
      <left>
        <color indexed="63"/>
      </left>
      <right style="medium"/>
      <top style="dashed"/>
      <bottom style="dashed"/>
    </border>
    <border>
      <left style="medium"/>
      <right>
        <color indexed="63"/>
      </right>
      <top style="thin"/>
      <bottom style="dashed"/>
    </border>
    <border>
      <left>
        <color indexed="63"/>
      </left>
      <right>
        <color indexed="63"/>
      </right>
      <top style="thin"/>
      <bottom style="dashed"/>
    </border>
    <border>
      <left style="thin"/>
      <right>
        <color indexed="63"/>
      </right>
      <top style="thin"/>
      <bottom style="dashed"/>
    </border>
    <border>
      <left>
        <color indexed="63"/>
      </left>
      <right style="medium"/>
      <top style="thin"/>
      <bottom style="dashed"/>
    </border>
    <border>
      <left style="medium"/>
      <right style="medium"/>
      <top style="dashed"/>
      <bottom style="dashed"/>
    </border>
    <border>
      <left style="medium"/>
      <right style="medium"/>
      <top style="thin"/>
      <bottom style="thin"/>
    </border>
    <border>
      <left>
        <color indexed="63"/>
      </left>
      <right style="thin"/>
      <top style="thin"/>
      <bottom style="dotted"/>
    </border>
    <border>
      <left>
        <color indexed="63"/>
      </left>
      <right style="thin"/>
      <top style="dashed"/>
      <bottom style="dashed"/>
    </border>
    <border>
      <left>
        <color indexed="63"/>
      </left>
      <right style="thin"/>
      <top style="thin"/>
      <bottom style="dashed"/>
    </border>
    <border>
      <left style="medium"/>
      <right style="thin"/>
      <top style="thin"/>
      <bottom style="mediu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bottom/>
    </border>
    <border>
      <left style="thin">
        <color indexed="8"/>
      </left>
      <right style="thin"/>
      <top/>
      <bottom/>
    </border>
    <border>
      <left style="thin">
        <color indexed="8"/>
      </left>
      <right style="thin"/>
      <top/>
      <bottom style="thin">
        <color indexed="8"/>
      </bottom>
    </border>
    <border>
      <left style="thin"/>
      <right/>
      <top/>
      <bottom style="thin">
        <color indexed="8"/>
      </bottom>
    </border>
    <border>
      <left style="thin"/>
      <right style="thin">
        <color indexed="8"/>
      </right>
      <top/>
      <bottom/>
    </border>
    <border>
      <left style="thin"/>
      <right style="hair"/>
      <top>
        <color indexed="63"/>
      </top>
      <bottom>
        <color indexed="63"/>
      </bottom>
    </border>
    <border>
      <left style="thin"/>
      <right style="hair"/>
      <top style="thin"/>
      <bottom>
        <color indexed="63"/>
      </bottom>
    </border>
    <border>
      <left style="thin"/>
      <right style="hair"/>
      <top style="thin"/>
      <bottom style="thin"/>
    </border>
    <border>
      <left style="thin"/>
      <right style="thin"/>
      <top>
        <color indexed="63"/>
      </top>
      <bottom style="thin"/>
    </border>
    <border>
      <left style="thin"/>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thin"/>
      <top style="thin"/>
      <bottom style="dotted"/>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style="thin"/>
      <right>
        <color indexed="63"/>
      </right>
      <top style="dotted"/>
      <bottom style="thin"/>
    </border>
    <border>
      <left>
        <color indexed="63"/>
      </left>
      <right style="thin"/>
      <top style="dotted"/>
      <bottom style="thin"/>
    </border>
    <border>
      <left style="thin"/>
      <right style="thin"/>
      <top style="dotted"/>
      <bottom style="thin"/>
    </border>
    <border>
      <left>
        <color indexed="63"/>
      </left>
      <right>
        <color indexed="63"/>
      </right>
      <top style="dotted"/>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style="thin"/>
      <diagonal style="thin"/>
    </border>
    <border diagonalDown="1">
      <left>
        <color indexed="63"/>
      </left>
      <right style="medium"/>
      <top>
        <color indexed="63"/>
      </top>
      <bottom style="thin"/>
      <diagonal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56" fillId="31" borderId="4" applyNumberFormat="0" applyAlignment="0" applyProtection="0"/>
    <xf numFmtId="0" fontId="1" fillId="0" borderId="0">
      <alignment vertical="center"/>
      <protection/>
    </xf>
    <xf numFmtId="0" fontId="1" fillId="0" borderId="0">
      <alignment/>
      <protection/>
    </xf>
    <xf numFmtId="0" fontId="41" fillId="0" borderId="0">
      <alignment vertical="center"/>
      <protection/>
    </xf>
    <xf numFmtId="0" fontId="21" fillId="0" borderId="0">
      <alignment/>
      <protection/>
    </xf>
    <xf numFmtId="0" fontId="3" fillId="0" borderId="0" applyNumberFormat="0" applyFill="0" applyBorder="0" applyAlignment="0" applyProtection="0"/>
    <xf numFmtId="0" fontId="0" fillId="0" borderId="0">
      <alignment/>
      <protection/>
    </xf>
    <xf numFmtId="0" fontId="57" fillId="32" borderId="0" applyNumberFormat="0" applyBorder="0" applyAlignment="0" applyProtection="0"/>
  </cellStyleXfs>
  <cellXfs count="448">
    <xf numFmtId="0" fontId="0" fillId="0" borderId="0" xfId="0" applyAlignment="1">
      <alignment/>
    </xf>
    <xf numFmtId="0" fontId="0" fillId="0" borderId="0" xfId="0" applyFont="1" applyAlignment="1">
      <alignment/>
    </xf>
    <xf numFmtId="0" fontId="0" fillId="0" borderId="0" xfId="0" applyFont="1" applyAlignment="1">
      <alignment/>
    </xf>
    <xf numFmtId="0" fontId="6" fillId="0" borderId="0" xfId="0" applyFont="1" applyAlignment="1">
      <alignment/>
    </xf>
    <xf numFmtId="183" fontId="0" fillId="0" borderId="0" xfId="0" applyNumberFormat="1" applyFont="1" applyAlignment="1">
      <alignment/>
    </xf>
    <xf numFmtId="184" fontId="0" fillId="0" borderId="0" xfId="0" applyNumberFormat="1" applyFont="1" applyAlignment="1">
      <alignment/>
    </xf>
    <xf numFmtId="185" fontId="0" fillId="0" borderId="0" xfId="0" applyNumberFormat="1" applyFont="1" applyAlignment="1">
      <alignment/>
    </xf>
    <xf numFmtId="0" fontId="0" fillId="0" borderId="0" xfId="0" applyFont="1" applyAlignment="1">
      <alignment/>
    </xf>
    <xf numFmtId="0" fontId="7" fillId="0" borderId="0" xfId="0" applyFont="1" applyAlignment="1">
      <alignment/>
    </xf>
    <xf numFmtId="0" fontId="7" fillId="0" borderId="0" xfId="0" applyFont="1" applyAlignment="1">
      <alignment horizontal="right"/>
    </xf>
    <xf numFmtId="0" fontId="6" fillId="0" borderId="0" xfId="0" applyFont="1" applyAlignment="1">
      <alignment horizontal="distributed" vertical="center" indent="1"/>
    </xf>
    <xf numFmtId="183" fontId="6" fillId="0" borderId="0" xfId="0" applyNumberFormat="1" applyFont="1" applyAlignment="1">
      <alignment vertical="center"/>
    </xf>
    <xf numFmtId="184" fontId="6" fillId="0" borderId="0" xfId="0" applyNumberFormat="1" applyFont="1" applyAlignment="1">
      <alignment vertical="center"/>
    </xf>
    <xf numFmtId="185" fontId="6" fillId="0" borderId="0" xfId="0" applyNumberFormat="1" applyFont="1" applyAlignment="1">
      <alignment vertical="center"/>
    </xf>
    <xf numFmtId="0" fontId="6" fillId="0" borderId="0" xfId="0" applyFont="1" applyAlignment="1">
      <alignment wrapText="1"/>
    </xf>
    <xf numFmtId="0" fontId="6" fillId="0" borderId="0" xfId="0" applyFont="1" applyAlignment="1">
      <alignment/>
    </xf>
    <xf numFmtId="186" fontId="6" fillId="0" borderId="10" xfId="0" applyNumberFormat="1" applyFont="1" applyBorder="1" applyAlignment="1">
      <alignment horizontal="right" vertical="center"/>
    </xf>
    <xf numFmtId="181" fontId="6" fillId="0" borderId="11" xfId="0" applyNumberFormat="1" applyFont="1" applyBorder="1" applyAlignment="1">
      <alignment horizontal="right" vertical="center"/>
    </xf>
    <xf numFmtId="186" fontId="6" fillId="0" borderId="12" xfId="0" applyNumberFormat="1" applyFont="1" applyBorder="1" applyAlignment="1">
      <alignment horizontal="right" vertical="center"/>
    </xf>
    <xf numFmtId="181" fontId="6" fillId="0" borderId="13" xfId="0" applyNumberFormat="1" applyFont="1" applyBorder="1" applyAlignment="1">
      <alignment horizontal="right" vertical="center"/>
    </xf>
    <xf numFmtId="0" fontId="0" fillId="0" borderId="0" xfId="0" applyFont="1" applyAlignment="1">
      <alignment horizontal="right"/>
    </xf>
    <xf numFmtId="0" fontId="0" fillId="0" borderId="0" xfId="0" applyAlignment="1">
      <alignment horizontal="right"/>
    </xf>
    <xf numFmtId="183" fontId="0" fillId="0" borderId="0" xfId="0" applyNumberFormat="1" applyAlignment="1">
      <alignment/>
    </xf>
    <xf numFmtId="184" fontId="0" fillId="0" borderId="0" xfId="0" applyNumberFormat="1" applyAlignment="1">
      <alignment/>
    </xf>
    <xf numFmtId="185" fontId="0" fillId="0" borderId="0" xfId="0" applyNumberFormat="1" applyAlignment="1">
      <alignment/>
    </xf>
    <xf numFmtId="0" fontId="8" fillId="0" borderId="0" xfId="0" applyFont="1" applyAlignment="1">
      <alignment horizontal="center" vertical="center" wrapText="1"/>
    </xf>
    <xf numFmtId="0" fontId="8" fillId="0" borderId="0" xfId="0" applyFont="1" applyAlignment="1">
      <alignment vertical="center"/>
    </xf>
    <xf numFmtId="0" fontId="9" fillId="0" borderId="0" xfId="0" applyFont="1" applyAlignment="1">
      <alignment/>
    </xf>
    <xf numFmtId="183" fontId="9" fillId="0" borderId="10" xfId="0" applyNumberFormat="1" applyFont="1" applyBorder="1" applyAlignment="1">
      <alignment horizontal="right" vertical="center"/>
    </xf>
    <xf numFmtId="181" fontId="9" fillId="0" borderId="11" xfId="0" applyNumberFormat="1" applyFont="1" applyBorder="1" applyAlignment="1">
      <alignment horizontal="right" vertical="center"/>
    </xf>
    <xf numFmtId="0" fontId="8" fillId="0" borderId="0" xfId="0" applyFont="1" applyAlignment="1">
      <alignment/>
    </xf>
    <xf numFmtId="183" fontId="8" fillId="0" borderId="10" xfId="0" applyNumberFormat="1" applyFont="1" applyBorder="1" applyAlignment="1">
      <alignment horizontal="right" vertical="center"/>
    </xf>
    <xf numFmtId="186" fontId="9" fillId="0" borderId="10" xfId="0" applyNumberFormat="1" applyFont="1" applyBorder="1" applyAlignment="1">
      <alignment horizontal="right" vertical="center"/>
    </xf>
    <xf numFmtId="186" fontId="8" fillId="0" borderId="10" xfId="0" applyNumberFormat="1" applyFont="1" applyBorder="1" applyAlignment="1">
      <alignment horizontal="right" vertical="center"/>
    </xf>
    <xf numFmtId="0" fontId="8" fillId="0" borderId="0" xfId="0" applyFont="1" applyAlignment="1">
      <alignment/>
    </xf>
    <xf numFmtId="0" fontId="8" fillId="0" borderId="0" xfId="0" applyFont="1" applyAlignment="1">
      <alignment horizontal="distributed" vertical="center" indent="1"/>
    </xf>
    <xf numFmtId="183" fontId="8" fillId="0" borderId="0" xfId="0" applyNumberFormat="1" applyFont="1" applyAlignment="1">
      <alignment vertical="center"/>
    </xf>
    <xf numFmtId="185" fontId="8" fillId="0" borderId="0" xfId="0" applyNumberFormat="1" applyFont="1" applyAlignment="1">
      <alignment vertical="center"/>
    </xf>
    <xf numFmtId="192" fontId="8" fillId="0" borderId="0" xfId="0" applyNumberFormat="1" applyFont="1" applyAlignment="1">
      <alignment vertical="center"/>
    </xf>
    <xf numFmtId="191" fontId="8" fillId="0" borderId="0" xfId="0" applyNumberFormat="1" applyFont="1" applyAlignment="1">
      <alignment vertical="center"/>
    </xf>
    <xf numFmtId="186" fontId="8" fillId="0" borderId="0" xfId="0" applyNumberFormat="1" applyFont="1" applyAlignment="1">
      <alignment vertical="center"/>
    </xf>
    <xf numFmtId="184" fontId="8" fillId="0" borderId="0" xfId="0" applyNumberFormat="1" applyFont="1" applyAlignment="1">
      <alignment vertical="center"/>
    </xf>
    <xf numFmtId="185" fontId="8" fillId="0" borderId="0" xfId="0" applyNumberFormat="1" applyFont="1" applyAlignment="1">
      <alignment/>
    </xf>
    <xf numFmtId="192" fontId="8" fillId="0" borderId="0" xfId="0" applyNumberFormat="1" applyFont="1" applyAlignment="1">
      <alignment/>
    </xf>
    <xf numFmtId="0" fontId="8" fillId="0" borderId="0" xfId="0" applyFont="1" applyAlignment="1">
      <alignment wrapText="1"/>
    </xf>
    <xf numFmtId="192" fontId="10" fillId="0" borderId="14" xfId="0" applyNumberFormat="1" applyFont="1" applyBorder="1" applyAlignment="1">
      <alignment horizontal="center" vertical="center"/>
    </xf>
    <xf numFmtId="192" fontId="8" fillId="0" borderId="14" xfId="0" applyNumberFormat="1" applyFont="1" applyBorder="1" applyAlignment="1">
      <alignment horizontal="center" vertical="center"/>
    </xf>
    <xf numFmtId="183" fontId="8" fillId="0" borderId="15" xfId="0" applyNumberFormat="1" applyFont="1" applyBorder="1" applyAlignment="1">
      <alignment horizontal="right"/>
    </xf>
    <xf numFmtId="180" fontId="8" fillId="0" borderId="16" xfId="0" applyNumberFormat="1" applyFont="1" applyBorder="1" applyAlignment="1">
      <alignment horizontal="right"/>
    </xf>
    <xf numFmtId="185" fontId="8" fillId="0" borderId="17" xfId="0" applyNumberFormat="1" applyFont="1" applyBorder="1" applyAlignment="1">
      <alignment horizontal="right"/>
    </xf>
    <xf numFmtId="180" fontId="8" fillId="0" borderId="15" xfId="0" applyNumberFormat="1" applyFont="1" applyBorder="1" applyAlignment="1">
      <alignment horizontal="right"/>
    </xf>
    <xf numFmtId="191" fontId="8" fillId="0" borderId="15" xfId="0" applyNumberFormat="1" applyFont="1" applyBorder="1" applyAlignment="1">
      <alignment horizontal="right"/>
    </xf>
    <xf numFmtId="185" fontId="8" fillId="0" borderId="16" xfId="0" applyNumberFormat="1" applyFont="1" applyBorder="1" applyAlignment="1">
      <alignment horizontal="right"/>
    </xf>
    <xf numFmtId="0" fontId="9" fillId="0" borderId="0" xfId="0" applyFont="1" applyAlignment="1">
      <alignment vertical="center"/>
    </xf>
    <xf numFmtId="182" fontId="9" fillId="0" borderId="0" xfId="0" applyNumberFormat="1" applyFont="1" applyBorder="1" applyAlignment="1">
      <alignment horizontal="right" vertical="center"/>
    </xf>
    <xf numFmtId="185" fontId="9" fillId="0" borderId="18" xfId="0" applyNumberFormat="1" applyFont="1" applyBorder="1" applyAlignment="1">
      <alignment horizontal="right" vertical="center"/>
    </xf>
    <xf numFmtId="185" fontId="9" fillId="0" borderId="0" xfId="0" applyNumberFormat="1" applyFont="1" applyBorder="1" applyAlignment="1">
      <alignment horizontal="right" vertical="center"/>
    </xf>
    <xf numFmtId="186" fontId="9" fillId="0" borderId="0" xfId="0" applyNumberFormat="1" applyFont="1" applyBorder="1" applyAlignment="1">
      <alignment horizontal="right" vertical="center"/>
    </xf>
    <xf numFmtId="0" fontId="8" fillId="0" borderId="0" xfId="0" applyFont="1" applyAlignment="1">
      <alignment horizontal="right" vertical="center" indent="2"/>
    </xf>
    <xf numFmtId="182" fontId="8" fillId="0" borderId="0" xfId="0" applyNumberFormat="1" applyFont="1" applyBorder="1" applyAlignment="1">
      <alignment horizontal="right" vertical="center"/>
    </xf>
    <xf numFmtId="185" fontId="8" fillId="0" borderId="18" xfId="0" applyNumberFormat="1" applyFont="1" applyBorder="1" applyAlignment="1">
      <alignment horizontal="right" vertical="center"/>
    </xf>
    <xf numFmtId="192" fontId="8" fillId="0" borderId="10" xfId="0" applyNumberFormat="1" applyFont="1" applyBorder="1" applyAlignment="1">
      <alignment horizontal="right" vertical="center"/>
    </xf>
    <xf numFmtId="191" fontId="8" fillId="0" borderId="10" xfId="0" applyNumberFormat="1" applyFont="1" applyBorder="1" applyAlignment="1">
      <alignment horizontal="right" vertical="center"/>
    </xf>
    <xf numFmtId="185" fontId="8" fillId="0" borderId="0" xfId="0" applyNumberFormat="1" applyFont="1" applyBorder="1" applyAlignment="1">
      <alignment horizontal="right" vertical="center"/>
    </xf>
    <xf numFmtId="186" fontId="8" fillId="0" borderId="0" xfId="0" applyNumberFormat="1" applyFont="1" applyBorder="1" applyAlignment="1">
      <alignment horizontal="right" vertical="center"/>
    </xf>
    <xf numFmtId="183" fontId="8" fillId="0" borderId="12" xfId="0" applyNumberFormat="1" applyFont="1" applyBorder="1" applyAlignment="1">
      <alignment horizontal="right" vertical="center"/>
    </xf>
    <xf numFmtId="182" fontId="8" fillId="0" borderId="19" xfId="0" applyNumberFormat="1" applyFont="1" applyBorder="1" applyAlignment="1">
      <alignment horizontal="right" vertical="center"/>
    </xf>
    <xf numFmtId="192" fontId="8" fillId="0" borderId="12" xfId="0" applyNumberFormat="1" applyFont="1" applyBorder="1" applyAlignment="1">
      <alignment horizontal="right" vertical="center"/>
    </xf>
    <xf numFmtId="191" fontId="8" fillId="0" borderId="12" xfId="0" applyNumberFormat="1" applyFont="1" applyBorder="1" applyAlignment="1">
      <alignment horizontal="right" vertical="center"/>
    </xf>
    <xf numFmtId="186" fontId="8" fillId="0" borderId="19" xfId="0" applyNumberFormat="1" applyFont="1" applyBorder="1" applyAlignment="1">
      <alignment horizontal="right" vertical="center"/>
    </xf>
    <xf numFmtId="186" fontId="8" fillId="0" borderId="12" xfId="0" applyNumberFormat="1" applyFont="1" applyBorder="1" applyAlignment="1">
      <alignment horizontal="right" vertical="center"/>
    </xf>
    <xf numFmtId="0" fontId="13" fillId="0" borderId="0" xfId="0" applyFont="1" applyAlignment="1">
      <alignment/>
    </xf>
    <xf numFmtId="0" fontId="13" fillId="0" borderId="0" xfId="0" applyFont="1" applyAlignment="1">
      <alignment horizontal="right"/>
    </xf>
    <xf numFmtId="183" fontId="8" fillId="0" borderId="12" xfId="0" applyNumberFormat="1" applyFont="1" applyBorder="1" applyAlignment="1">
      <alignment horizontal="center" vertical="center" wrapText="1"/>
    </xf>
    <xf numFmtId="184" fontId="10" fillId="0" borderId="20" xfId="0" applyNumberFormat="1" applyFont="1" applyBorder="1" applyAlignment="1">
      <alignment horizontal="center" vertical="center" wrapText="1"/>
    </xf>
    <xf numFmtId="183" fontId="8" fillId="0" borderId="10" xfId="0" applyNumberFormat="1" applyFont="1" applyBorder="1" applyAlignment="1">
      <alignment horizontal="center" vertical="center" wrapText="1"/>
    </xf>
    <xf numFmtId="180" fontId="8" fillId="0" borderId="11" xfId="0" applyNumberFormat="1" applyFont="1" applyBorder="1" applyAlignment="1">
      <alignment horizontal="right" vertical="center"/>
    </xf>
    <xf numFmtId="0" fontId="10" fillId="0" borderId="0" xfId="0" applyFont="1" applyBorder="1" applyAlignment="1">
      <alignment horizontal="center" vertical="center"/>
    </xf>
    <xf numFmtId="49" fontId="10" fillId="0" borderId="0" xfId="0" applyNumberFormat="1" applyFont="1" applyBorder="1" applyAlignment="1">
      <alignment horizontal="right" vertical="center"/>
    </xf>
    <xf numFmtId="185" fontId="8" fillId="0" borderId="21" xfId="0" applyNumberFormat="1" applyFont="1" applyBorder="1" applyAlignment="1">
      <alignment horizontal="right" vertical="center"/>
    </xf>
    <xf numFmtId="0" fontId="13" fillId="0" borderId="0" xfId="0" applyFont="1" applyAlignment="1">
      <alignment horizontal="right" vertical="center"/>
    </xf>
    <xf numFmtId="180" fontId="8" fillId="0" borderId="0" xfId="0" applyNumberFormat="1" applyFont="1" applyAlignment="1">
      <alignment vertical="center"/>
    </xf>
    <xf numFmtId="185" fontId="8" fillId="0" borderId="0" xfId="0" applyNumberFormat="1" applyFont="1" applyAlignment="1">
      <alignment horizontal="right" vertical="center"/>
    </xf>
    <xf numFmtId="185" fontId="8" fillId="0" borderId="22" xfId="0" applyNumberFormat="1" applyFont="1" applyBorder="1" applyAlignment="1">
      <alignment horizontal="center" vertical="center" wrapText="1"/>
    </xf>
    <xf numFmtId="185" fontId="8" fillId="0" borderId="23" xfId="0" applyNumberFormat="1" applyFont="1" applyBorder="1" applyAlignment="1">
      <alignment horizontal="center" vertical="center" wrapText="1"/>
    </xf>
    <xf numFmtId="0" fontId="0" fillId="0" borderId="21" xfId="0" applyBorder="1" applyAlignment="1">
      <alignment horizontal="right" indent="1"/>
    </xf>
    <xf numFmtId="180" fontId="8" fillId="0" borderId="24" xfId="0" applyNumberFormat="1" applyFont="1" applyBorder="1" applyAlignment="1">
      <alignment horizontal="right"/>
    </xf>
    <xf numFmtId="186" fontId="8" fillId="0" borderId="25" xfId="0" applyNumberFormat="1" applyFont="1" applyBorder="1" applyAlignment="1">
      <alignment horizontal="right" vertical="center"/>
    </xf>
    <xf numFmtId="185" fontId="8" fillId="0" borderId="26" xfId="0" applyNumberFormat="1" applyFont="1" applyBorder="1" applyAlignment="1">
      <alignment horizontal="center" vertical="center" wrapText="1"/>
    </xf>
    <xf numFmtId="0" fontId="0" fillId="0" borderId="25" xfId="0" applyBorder="1" applyAlignment="1">
      <alignment horizontal="right" indent="1"/>
    </xf>
    <xf numFmtId="185" fontId="8" fillId="0" borderId="27" xfId="0" applyNumberFormat="1" applyFont="1" applyBorder="1" applyAlignment="1">
      <alignment horizontal="right"/>
    </xf>
    <xf numFmtId="185" fontId="9" fillId="0" borderId="21" xfId="0" applyNumberFormat="1" applyFont="1" applyBorder="1" applyAlignment="1">
      <alignment horizontal="right" vertical="center"/>
    </xf>
    <xf numFmtId="0" fontId="8" fillId="0" borderId="25" xfId="0" applyFont="1" applyBorder="1" applyAlignment="1">
      <alignment horizontal="right" vertical="center"/>
    </xf>
    <xf numFmtId="0" fontId="14" fillId="0" borderId="0" xfId="0" applyFont="1" applyAlignment="1">
      <alignment/>
    </xf>
    <xf numFmtId="0" fontId="2" fillId="33" borderId="28" xfId="43" applyFill="1" applyBorder="1" applyAlignment="1" applyProtection="1">
      <alignment horizontal="center" vertical="center"/>
      <protection/>
    </xf>
    <xf numFmtId="0" fontId="2" fillId="33" borderId="29" xfId="43" applyFill="1" applyBorder="1" applyAlignment="1" applyProtection="1">
      <alignment horizontal="center" vertical="center"/>
      <protection/>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2" fillId="35" borderId="0" xfId="43" applyFill="1" applyAlignment="1" applyProtection="1">
      <alignment/>
      <protection/>
    </xf>
    <xf numFmtId="0" fontId="15" fillId="0" borderId="0" xfId="0" applyFont="1" applyAlignment="1">
      <alignment horizontal="left"/>
    </xf>
    <xf numFmtId="0" fontId="0" fillId="36" borderId="33" xfId="0" applyFont="1" applyFill="1" applyBorder="1" applyAlignment="1">
      <alignment horizontal="distributed" vertical="center" indent="1"/>
    </xf>
    <xf numFmtId="0" fontId="15" fillId="0" borderId="0" xfId="0" applyFont="1" applyAlignment="1">
      <alignment/>
    </xf>
    <xf numFmtId="183" fontId="15" fillId="0" borderId="0" xfId="0" applyNumberFormat="1" applyFont="1" applyAlignment="1">
      <alignment/>
    </xf>
    <xf numFmtId="184" fontId="15" fillId="0" borderId="0" xfId="0" applyNumberFormat="1" applyFont="1" applyAlignment="1">
      <alignment/>
    </xf>
    <xf numFmtId="185" fontId="15" fillId="0" borderId="0" xfId="0" applyNumberFormat="1" applyFont="1" applyAlignment="1">
      <alignment/>
    </xf>
    <xf numFmtId="183" fontId="11" fillId="0" borderId="34" xfId="0" applyNumberFormat="1" applyFont="1" applyBorder="1" applyAlignment="1">
      <alignment horizontal="center" vertical="center"/>
    </xf>
    <xf numFmtId="184" fontId="11" fillId="0" borderId="35" xfId="0" applyNumberFormat="1" applyFont="1" applyBorder="1" applyAlignment="1">
      <alignment horizontal="center" vertical="center" wrapText="1"/>
    </xf>
    <xf numFmtId="49" fontId="11" fillId="0" borderId="0" xfId="0" applyNumberFormat="1" applyFont="1" applyBorder="1" applyAlignment="1">
      <alignment horizontal="center" vertical="center"/>
    </xf>
    <xf numFmtId="195" fontId="11" fillId="0" borderId="11" xfId="49" applyNumberFormat="1" applyFont="1" applyBorder="1" applyAlignment="1">
      <alignment horizontal="right" vertical="center"/>
    </xf>
    <xf numFmtId="38" fontId="11" fillId="0" borderId="0" xfId="49" applyFont="1" applyBorder="1" applyAlignment="1">
      <alignment horizontal="right" vertical="center"/>
    </xf>
    <xf numFmtId="49" fontId="11" fillId="0" borderId="16" xfId="0" applyNumberFormat="1" applyFont="1" applyBorder="1" applyAlignment="1">
      <alignment horizontal="center" vertical="center"/>
    </xf>
    <xf numFmtId="195" fontId="11" fillId="0" borderId="36" xfId="49" applyNumberFormat="1" applyFont="1" applyBorder="1" applyAlignment="1">
      <alignment horizontal="right" vertical="center"/>
    </xf>
    <xf numFmtId="38" fontId="11" fillId="0" borderId="16" xfId="49" applyFont="1" applyBorder="1" applyAlignment="1">
      <alignment horizontal="right" vertical="center"/>
    </xf>
    <xf numFmtId="49" fontId="11" fillId="0" borderId="37"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38" xfId="0" applyNumberFormat="1" applyFont="1" applyBorder="1" applyAlignment="1">
      <alignment horizontal="center" vertical="center"/>
    </xf>
    <xf numFmtId="195" fontId="11" fillId="0" borderId="13" xfId="49" applyNumberFormat="1" applyFont="1" applyBorder="1" applyAlignment="1">
      <alignment horizontal="right" vertical="center"/>
    </xf>
    <xf numFmtId="38" fontId="11" fillId="0" borderId="19" xfId="49" applyFont="1" applyBorder="1" applyAlignment="1">
      <alignment horizontal="right" vertical="center"/>
    </xf>
    <xf numFmtId="180" fontId="11" fillId="0" borderId="23" xfId="0" applyNumberFormat="1" applyFont="1" applyBorder="1" applyAlignment="1">
      <alignment horizontal="center" vertical="center" wrapText="1"/>
    </xf>
    <xf numFmtId="0" fontId="58" fillId="0" borderId="14" xfId="0" applyFont="1" applyBorder="1" applyAlignment="1">
      <alignment vertical="center"/>
    </xf>
    <xf numFmtId="0" fontId="58" fillId="0" borderId="14" xfId="0" applyFont="1" applyBorder="1" applyAlignment="1">
      <alignment horizontal="center" vertical="center"/>
    </xf>
    <xf numFmtId="0" fontId="58" fillId="0" borderId="14" xfId="0" applyFont="1" applyBorder="1" applyAlignment="1">
      <alignment horizontal="center" vertical="center" wrapText="1"/>
    </xf>
    <xf numFmtId="179" fontId="58" fillId="0" borderId="14" xfId="0" applyNumberFormat="1" applyFont="1" applyBorder="1" applyAlignment="1">
      <alignment vertical="center"/>
    </xf>
    <xf numFmtId="182" fontId="17" fillId="0" borderId="18" xfId="0" applyNumberFormat="1" applyFont="1" applyBorder="1" applyAlignment="1">
      <alignment horizontal="right" vertical="center"/>
    </xf>
    <xf numFmtId="182" fontId="17" fillId="0" borderId="38" xfId="0" applyNumberFormat="1" applyFont="1" applyBorder="1" applyAlignment="1">
      <alignment horizontal="right" vertical="center"/>
    </xf>
    <xf numFmtId="192" fontId="8" fillId="0" borderId="19" xfId="0" applyNumberFormat="1" applyFont="1" applyBorder="1" applyAlignment="1">
      <alignment/>
    </xf>
    <xf numFmtId="182" fontId="8" fillId="0" borderId="19" xfId="0" applyNumberFormat="1" applyFont="1" applyBorder="1" applyAlignment="1">
      <alignment/>
    </xf>
    <xf numFmtId="191" fontId="8" fillId="0" borderId="12" xfId="0" applyNumberFormat="1" applyFont="1" applyBorder="1" applyAlignment="1">
      <alignment/>
    </xf>
    <xf numFmtId="192" fontId="16" fillId="0" borderId="0" xfId="0" applyNumberFormat="1" applyFont="1" applyAlignment="1">
      <alignment horizontal="center"/>
    </xf>
    <xf numFmtId="0" fontId="16" fillId="0" borderId="0" xfId="0" applyFont="1" applyAlignment="1">
      <alignment horizontal="center"/>
    </xf>
    <xf numFmtId="0" fontId="15" fillId="0" borderId="0" xfId="0" applyFont="1" applyAlignment="1">
      <alignment horizontal="center"/>
    </xf>
    <xf numFmtId="186" fontId="8" fillId="0" borderId="12" xfId="0" applyNumberFormat="1" applyFont="1" applyBorder="1" applyAlignment="1">
      <alignment/>
    </xf>
    <xf numFmtId="183" fontId="6" fillId="0" borderId="10" xfId="0" applyNumberFormat="1" applyFont="1" applyBorder="1" applyAlignment="1">
      <alignment horizontal="right" vertical="center"/>
    </xf>
    <xf numFmtId="183" fontId="8" fillId="0" borderId="39" xfId="0" applyNumberFormat="1" applyFont="1" applyBorder="1" applyAlignment="1">
      <alignment horizontal="right" vertical="center"/>
    </xf>
    <xf numFmtId="183" fontId="6" fillId="0" borderId="12" xfId="0" applyNumberFormat="1" applyFont="1" applyBorder="1" applyAlignment="1">
      <alignment horizontal="right" vertical="center"/>
    </xf>
    <xf numFmtId="49" fontId="10" fillId="0" borderId="10" xfId="0" applyNumberFormat="1" applyFont="1" applyBorder="1" applyAlignment="1">
      <alignment horizontal="right" vertical="center"/>
    </xf>
    <xf numFmtId="0" fontId="13" fillId="0" borderId="0" xfId="0" applyFont="1" applyAlignment="1">
      <alignment horizontal="center"/>
    </xf>
    <xf numFmtId="183" fontId="13" fillId="0" borderId="0" xfId="0" applyNumberFormat="1" applyFont="1" applyAlignment="1">
      <alignment horizontal="center"/>
    </xf>
    <xf numFmtId="0" fontId="13" fillId="0" borderId="0" xfId="0" applyFont="1" applyAlignment="1">
      <alignment horizontal="left"/>
    </xf>
    <xf numFmtId="0" fontId="8" fillId="0" borderId="18" xfId="0" applyFont="1" applyBorder="1" applyAlignment="1">
      <alignment horizontal="distributed" vertical="center" indent="1"/>
    </xf>
    <xf numFmtId="0" fontId="8" fillId="0" borderId="38" xfId="0" applyFont="1" applyBorder="1" applyAlignment="1">
      <alignment horizontal="distributed" vertical="center" indent="1"/>
    </xf>
    <xf numFmtId="0" fontId="18" fillId="0" borderId="18" xfId="0" applyFont="1" applyBorder="1" applyAlignment="1">
      <alignment horizontal="distributed" vertical="center" indent="1"/>
    </xf>
    <xf numFmtId="184" fontId="8" fillId="0" borderId="20" xfId="0" applyNumberFormat="1" applyFont="1" applyBorder="1" applyAlignment="1">
      <alignment horizontal="center" vertical="center" wrapText="1"/>
    </xf>
    <xf numFmtId="0" fontId="8" fillId="0" borderId="0" xfId="0" applyFont="1" applyBorder="1" applyAlignment="1">
      <alignment horizontal="center" vertical="center"/>
    </xf>
    <xf numFmtId="186" fontId="8" fillId="0" borderId="39" xfId="0" applyNumberFormat="1" applyFont="1" applyBorder="1" applyAlignment="1">
      <alignment horizontal="right" vertical="center"/>
    </xf>
    <xf numFmtId="180" fontId="8" fillId="0" borderId="34" xfId="0" applyNumberFormat="1" applyFont="1" applyBorder="1" applyAlignment="1">
      <alignment horizontal="center" vertical="center" wrapText="1"/>
    </xf>
    <xf numFmtId="180" fontId="8" fillId="0" borderId="40" xfId="0" applyNumberFormat="1" applyFont="1" applyBorder="1" applyAlignment="1">
      <alignment horizontal="center" vertical="center" wrapText="1"/>
    </xf>
    <xf numFmtId="186" fontId="9" fillId="0" borderId="25" xfId="0" applyNumberFormat="1" applyFont="1" applyBorder="1" applyAlignment="1">
      <alignment horizontal="right" vertical="center"/>
    </xf>
    <xf numFmtId="0" fontId="17" fillId="0" borderId="40" xfId="0" applyFont="1" applyBorder="1" applyAlignment="1">
      <alignment horizontal="left" vertical="center"/>
    </xf>
    <xf numFmtId="0" fontId="17" fillId="0" borderId="22" xfId="0" applyFont="1" applyBorder="1" applyAlignment="1">
      <alignment horizontal="center" vertical="center"/>
    </xf>
    <xf numFmtId="186" fontId="17" fillId="0" borderId="40" xfId="0" applyNumberFormat="1" applyFont="1" applyBorder="1" applyAlignment="1">
      <alignment horizontal="right" vertical="center"/>
    </xf>
    <xf numFmtId="185" fontId="17" fillId="0" borderId="22" xfId="0" applyNumberFormat="1" applyFont="1" applyBorder="1" applyAlignment="1">
      <alignment horizontal="right" vertical="center"/>
    </xf>
    <xf numFmtId="186" fontId="17" fillId="0" borderId="34" xfId="0" applyNumberFormat="1" applyFont="1" applyBorder="1" applyAlignment="1">
      <alignment horizontal="right" vertical="center"/>
    </xf>
    <xf numFmtId="185" fontId="17" fillId="0" borderId="26" xfId="0" applyNumberFormat="1" applyFont="1" applyBorder="1" applyAlignment="1">
      <alignment horizontal="right" vertical="center"/>
    </xf>
    <xf numFmtId="0" fontId="17" fillId="0" borderId="41" xfId="0" applyFont="1" applyBorder="1" applyAlignment="1">
      <alignment horizontal="left" vertical="center"/>
    </xf>
    <xf numFmtId="0" fontId="17" fillId="0" borderId="42" xfId="0" applyFont="1" applyBorder="1" applyAlignment="1">
      <alignment horizontal="center" vertical="center"/>
    </xf>
    <xf numFmtId="186" fontId="17" fillId="0" borderId="41" xfId="0" applyNumberFormat="1" applyFont="1" applyBorder="1" applyAlignment="1">
      <alignment horizontal="right" vertical="center"/>
    </xf>
    <xf numFmtId="185" fontId="17" fillId="0" borderId="42" xfId="0" applyNumberFormat="1" applyFont="1" applyBorder="1" applyAlignment="1">
      <alignment horizontal="right" vertical="center"/>
    </xf>
    <xf numFmtId="186" fontId="17" fillId="0" borderId="43" xfId="0" applyNumberFormat="1" applyFont="1" applyBorder="1" applyAlignment="1">
      <alignment horizontal="right" vertical="center"/>
    </xf>
    <xf numFmtId="185" fontId="17" fillId="0" borderId="44" xfId="0" applyNumberFormat="1" applyFont="1" applyBorder="1" applyAlignment="1">
      <alignment horizontal="right" vertical="center"/>
    </xf>
    <xf numFmtId="0" fontId="17" fillId="0" borderId="45" xfId="0" applyFont="1" applyBorder="1" applyAlignment="1">
      <alignment horizontal="left" vertical="center"/>
    </xf>
    <xf numFmtId="0" fontId="17" fillId="0" borderId="46" xfId="0" applyFont="1" applyBorder="1" applyAlignment="1">
      <alignment horizontal="center" vertical="center"/>
    </xf>
    <xf numFmtId="186" fontId="17" fillId="0" borderId="45" xfId="0" applyNumberFormat="1" applyFont="1" applyBorder="1" applyAlignment="1">
      <alignment horizontal="right" vertical="center"/>
    </xf>
    <xf numFmtId="185" fontId="17" fillId="0" borderId="46" xfId="0" applyNumberFormat="1" applyFont="1" applyBorder="1" applyAlignment="1">
      <alignment horizontal="right" vertical="center"/>
    </xf>
    <xf numFmtId="186" fontId="17" fillId="0" borderId="47" xfId="0" applyNumberFormat="1" applyFont="1" applyBorder="1" applyAlignment="1">
      <alignment horizontal="right" vertical="center"/>
    </xf>
    <xf numFmtId="185" fontId="17" fillId="0" borderId="48" xfId="0" applyNumberFormat="1" applyFont="1" applyBorder="1" applyAlignment="1">
      <alignment horizontal="right" vertical="center"/>
    </xf>
    <xf numFmtId="186" fontId="8" fillId="37" borderId="10" xfId="0" applyNumberFormat="1" applyFont="1" applyFill="1" applyBorder="1" applyAlignment="1">
      <alignment horizontal="right" vertical="center"/>
    </xf>
    <xf numFmtId="0" fontId="17" fillId="0" borderId="49" xfId="0" applyFont="1" applyBorder="1" applyAlignment="1">
      <alignment horizontal="left" vertical="center"/>
    </xf>
    <xf numFmtId="0" fontId="17" fillId="0" borderId="50" xfId="0" applyFont="1" applyBorder="1" applyAlignment="1">
      <alignment horizontal="center" vertical="center"/>
    </xf>
    <xf numFmtId="186" fontId="17" fillId="0" borderId="49" xfId="0" applyNumberFormat="1" applyFont="1" applyBorder="1" applyAlignment="1">
      <alignment horizontal="right" vertical="center"/>
    </xf>
    <xf numFmtId="185" fontId="17" fillId="0" borderId="50" xfId="0" applyNumberFormat="1" applyFont="1" applyBorder="1" applyAlignment="1">
      <alignment horizontal="right" vertical="center"/>
    </xf>
    <xf numFmtId="186" fontId="17" fillId="0" borderId="51" xfId="0" applyNumberFormat="1" applyFont="1" applyBorder="1" applyAlignment="1">
      <alignment horizontal="right" vertical="center"/>
    </xf>
    <xf numFmtId="185" fontId="17" fillId="0" borderId="52" xfId="0" applyNumberFormat="1" applyFont="1" applyBorder="1" applyAlignment="1">
      <alignment horizontal="right" vertical="center"/>
    </xf>
    <xf numFmtId="0" fontId="8" fillId="0" borderId="21" xfId="0" applyFont="1" applyBorder="1" applyAlignment="1">
      <alignment horizontal="center" vertical="center"/>
    </xf>
    <xf numFmtId="0" fontId="17" fillId="0" borderId="53" xfId="0" applyFont="1" applyBorder="1" applyAlignment="1">
      <alignment horizontal="left" vertical="center"/>
    </xf>
    <xf numFmtId="0" fontId="17" fillId="0" borderId="48" xfId="0" applyFont="1" applyBorder="1" applyAlignment="1">
      <alignment horizontal="center" vertical="center"/>
    </xf>
    <xf numFmtId="0" fontId="17" fillId="0" borderId="54" xfId="0" applyFont="1" applyBorder="1" applyAlignment="1">
      <alignment horizontal="left" vertical="center"/>
    </xf>
    <xf numFmtId="0" fontId="17" fillId="0" borderId="26" xfId="0" applyFont="1" applyBorder="1" applyAlignment="1">
      <alignment horizontal="center" vertical="center"/>
    </xf>
    <xf numFmtId="186" fontId="8" fillId="0" borderId="10" xfId="0" applyNumberFormat="1" applyFont="1" applyFill="1" applyBorder="1" applyAlignment="1">
      <alignment horizontal="right" vertical="center"/>
    </xf>
    <xf numFmtId="185" fontId="17" fillId="0" borderId="23" xfId="0" applyNumberFormat="1" applyFont="1" applyBorder="1" applyAlignment="1">
      <alignment horizontal="right" vertical="center"/>
    </xf>
    <xf numFmtId="185" fontId="17" fillId="0" borderId="55" xfId="0" applyNumberFormat="1" applyFont="1" applyBorder="1" applyAlignment="1">
      <alignment horizontal="right" vertical="center"/>
    </xf>
    <xf numFmtId="185" fontId="17" fillId="0" borderId="56" xfId="0" applyNumberFormat="1" applyFont="1" applyBorder="1" applyAlignment="1">
      <alignment horizontal="right" vertical="center"/>
    </xf>
    <xf numFmtId="185" fontId="17" fillId="0" borderId="57" xfId="0" applyNumberFormat="1" applyFont="1" applyBorder="1" applyAlignment="1">
      <alignment horizontal="right" vertical="center"/>
    </xf>
    <xf numFmtId="0" fontId="0" fillId="36" borderId="58" xfId="0" applyFont="1" applyFill="1" applyBorder="1" applyAlignment="1">
      <alignment horizontal="distributed" vertical="center" indent="1"/>
    </xf>
    <xf numFmtId="184" fontId="9" fillId="0" borderId="10" xfId="0" applyNumberFormat="1" applyFont="1" applyBorder="1" applyAlignment="1">
      <alignment horizontal="right" vertical="center"/>
    </xf>
    <xf numFmtId="0" fontId="8" fillId="0" borderId="23" xfId="0" applyFont="1" applyBorder="1" applyAlignment="1">
      <alignment/>
    </xf>
    <xf numFmtId="0" fontId="59" fillId="0" borderId="0" xfId="62" applyFont="1" applyAlignment="1" applyProtection="1">
      <alignment/>
      <protection/>
    </xf>
    <xf numFmtId="0" fontId="7" fillId="0" borderId="0" xfId="0" applyFont="1" applyAlignment="1">
      <alignment horizontal="distributed" vertical="center" indent="1"/>
    </xf>
    <xf numFmtId="183" fontId="7" fillId="0" borderId="0" xfId="0" applyNumberFormat="1" applyFont="1" applyAlignment="1">
      <alignment vertical="center"/>
    </xf>
    <xf numFmtId="184" fontId="7" fillId="0" borderId="0" xfId="0" applyNumberFormat="1" applyFont="1" applyAlignment="1">
      <alignment vertical="center"/>
    </xf>
    <xf numFmtId="185" fontId="7" fillId="0" borderId="0" xfId="0" applyNumberFormat="1" applyFont="1" applyAlignment="1">
      <alignment vertical="center"/>
    </xf>
    <xf numFmtId="0" fontId="60" fillId="0" borderId="59" xfId="62" applyFont="1" applyBorder="1" applyAlignment="1" applyProtection="1">
      <alignment horizontal="center" vertical="center"/>
      <protection/>
    </xf>
    <xf numFmtId="0" fontId="0" fillId="0" borderId="0" xfId="0" applyFont="1" applyAlignment="1">
      <alignment/>
    </xf>
    <xf numFmtId="0" fontId="60" fillId="0" borderId="60" xfId="62" applyFont="1" applyBorder="1" applyAlignment="1" applyProtection="1">
      <alignment horizontal="center" vertical="center"/>
      <protection/>
    </xf>
    <xf numFmtId="0" fontId="60" fillId="0" borderId="61" xfId="62" applyFont="1" applyBorder="1" applyAlignment="1" applyProtection="1">
      <alignment horizontal="center" vertical="center"/>
      <protection/>
    </xf>
    <xf numFmtId="0" fontId="60" fillId="0" borderId="62" xfId="0" applyFont="1" applyBorder="1" applyAlignment="1">
      <alignment horizontal="center" vertical="center"/>
    </xf>
    <xf numFmtId="0" fontId="60" fillId="0" borderId="61" xfId="0" applyFont="1" applyBorder="1" applyAlignment="1">
      <alignment horizontal="center" vertical="center"/>
    </xf>
    <xf numFmtId="0" fontId="60" fillId="0" borderId="63" xfId="62" applyFont="1" applyFill="1" applyBorder="1" applyAlignment="1" applyProtection="1">
      <alignment horizontal="right" vertical="center"/>
      <protection/>
    </xf>
    <xf numFmtId="0" fontId="60" fillId="0" borderId="63" xfId="62" applyFont="1" applyBorder="1" applyAlignment="1" applyProtection="1">
      <alignment horizontal="center" vertical="center"/>
      <protection/>
    </xf>
    <xf numFmtId="0" fontId="60" fillId="0" borderId="63" xfId="62" applyFont="1" applyFill="1" applyBorder="1" applyAlignment="1" applyProtection="1">
      <alignment vertical="center"/>
      <protection/>
    </xf>
    <xf numFmtId="0" fontId="60" fillId="0" borderId="64" xfId="62" applyFont="1" applyBorder="1" applyAlignment="1" applyProtection="1">
      <alignment horizontal="center" vertical="center"/>
      <protection/>
    </xf>
    <xf numFmtId="0" fontId="60" fillId="0" borderId="63" xfId="0" applyFont="1" applyBorder="1" applyAlignment="1">
      <alignment vertical="center"/>
    </xf>
    <xf numFmtId="37" fontId="60" fillId="0" borderId="63" xfId="62" applyNumberFormat="1" applyFont="1" applyFill="1" applyBorder="1" applyAlignment="1" applyProtection="1">
      <alignment horizontal="right" vertical="center"/>
      <protection/>
    </xf>
    <xf numFmtId="0" fontId="60" fillId="0" borderId="64" xfId="62" applyFont="1" applyBorder="1" applyAlignment="1">
      <alignment horizontal="center" vertical="center" shrinkToFit="1"/>
      <protection/>
    </xf>
    <xf numFmtId="0" fontId="60" fillId="0" borderId="63" xfId="0" applyFont="1" applyBorder="1" applyAlignment="1">
      <alignment horizontal="center" vertical="center"/>
    </xf>
    <xf numFmtId="0" fontId="60" fillId="0" borderId="63" xfId="62" applyFont="1" applyBorder="1" applyAlignment="1">
      <alignment horizontal="center" vertical="center" shrinkToFit="1"/>
      <protection/>
    </xf>
    <xf numFmtId="0" fontId="61" fillId="0" borderId="63" xfId="62" applyFont="1" applyFill="1" applyBorder="1" applyAlignment="1">
      <alignment horizontal="center" vertical="center" shrinkToFit="1"/>
      <protection/>
    </xf>
    <xf numFmtId="0" fontId="61" fillId="0" borderId="64" xfId="62" applyFont="1" applyFill="1" applyBorder="1" applyAlignment="1">
      <alignment horizontal="center" vertical="center" shrinkToFit="1"/>
      <protection/>
    </xf>
    <xf numFmtId="0" fontId="60" fillId="0" borderId="64" xfId="62" applyFont="1" applyFill="1" applyBorder="1" applyAlignment="1">
      <alignment horizontal="center" vertical="center" shrinkToFit="1"/>
      <protection/>
    </xf>
    <xf numFmtId="0" fontId="60" fillId="0" borderId="63" xfId="0" applyFont="1" applyFill="1" applyBorder="1" applyAlignment="1">
      <alignment horizontal="center" vertical="center"/>
    </xf>
    <xf numFmtId="0" fontId="61" fillId="0" borderId="63" xfId="0" applyFont="1" applyFill="1" applyBorder="1" applyAlignment="1">
      <alignment horizontal="center" vertical="center"/>
    </xf>
    <xf numFmtId="0" fontId="60" fillId="0" borderId="63" xfId="62" applyFont="1" applyFill="1" applyBorder="1" applyAlignment="1">
      <alignment horizontal="center" vertical="center" shrinkToFit="1"/>
      <protection/>
    </xf>
    <xf numFmtId="37" fontId="60" fillId="0" borderId="60" xfId="62" applyNumberFormat="1" applyFont="1" applyFill="1" applyBorder="1" applyAlignment="1" applyProtection="1">
      <alignment horizontal="right" vertical="center"/>
      <protection/>
    </xf>
    <xf numFmtId="0" fontId="60" fillId="0" borderId="65" xfId="62" applyFont="1" applyBorder="1" applyAlignment="1">
      <alignment horizontal="center" vertical="center" shrinkToFit="1"/>
      <protection/>
    </xf>
    <xf numFmtId="0" fontId="60" fillId="0" borderId="60" xfId="0" applyFont="1" applyBorder="1" applyAlignment="1">
      <alignment horizontal="center" vertical="center"/>
    </xf>
    <xf numFmtId="0" fontId="60" fillId="0" borderId="60" xfId="62" applyFont="1" applyBorder="1" applyAlignment="1">
      <alignment horizontal="center" vertical="center" shrinkToFit="1"/>
      <protection/>
    </xf>
    <xf numFmtId="191" fontId="11" fillId="0" borderId="10" xfId="49" applyNumberFormat="1" applyFont="1" applyBorder="1" applyAlignment="1">
      <alignment horizontal="right" vertical="center"/>
    </xf>
    <xf numFmtId="191" fontId="11" fillId="0" borderId="15" xfId="49" applyNumberFormat="1" applyFont="1" applyBorder="1" applyAlignment="1">
      <alignment horizontal="right" vertical="center"/>
    </xf>
    <xf numFmtId="191" fontId="11" fillId="0" borderId="12" xfId="49" applyNumberFormat="1" applyFont="1" applyBorder="1" applyAlignment="1">
      <alignment horizontal="right" vertical="center"/>
    </xf>
    <xf numFmtId="191" fontId="60" fillId="0" borderId="0" xfId="62" applyNumberFormat="1" applyFont="1" applyFill="1" applyBorder="1" applyAlignment="1" quotePrefix="1">
      <alignment horizontal="right" vertical="center"/>
      <protection/>
    </xf>
    <xf numFmtId="191" fontId="60" fillId="0" borderId="10" xfId="62" applyNumberFormat="1" applyFont="1" applyFill="1" applyBorder="1" applyAlignment="1" applyProtection="1">
      <alignment vertical="center"/>
      <protection/>
    </xf>
    <xf numFmtId="191" fontId="60" fillId="0" borderId="10" xfId="62" applyNumberFormat="1" applyFont="1" applyFill="1" applyBorder="1" applyAlignment="1" quotePrefix="1">
      <alignment horizontal="right" vertical="center"/>
      <protection/>
    </xf>
    <xf numFmtId="191" fontId="61" fillId="0" borderId="10" xfId="62" applyNumberFormat="1" applyFont="1" applyFill="1" applyBorder="1" applyAlignment="1" quotePrefix="1">
      <alignment horizontal="right" vertical="center"/>
      <protection/>
    </xf>
    <xf numFmtId="191" fontId="60" fillId="0" borderId="66" xfId="62" applyNumberFormat="1" applyFont="1" applyFill="1" applyBorder="1" applyAlignment="1" quotePrefix="1">
      <alignment horizontal="right" vertical="center"/>
      <protection/>
    </xf>
    <xf numFmtId="191" fontId="60" fillId="0" borderId="63" xfId="49" applyNumberFormat="1" applyFont="1" applyBorder="1" applyAlignment="1">
      <alignment vertical="center"/>
    </xf>
    <xf numFmtId="191" fontId="61" fillId="0" borderId="63" xfId="49" applyNumberFormat="1" applyFont="1" applyFill="1" applyBorder="1" applyAlignment="1">
      <alignment vertical="center"/>
    </xf>
    <xf numFmtId="191" fontId="60" fillId="0" borderId="60" xfId="49" applyNumberFormat="1" applyFont="1" applyBorder="1" applyAlignment="1">
      <alignment vertical="center"/>
    </xf>
    <xf numFmtId="191" fontId="60" fillId="0" borderId="63" xfId="62" applyNumberFormat="1" applyFont="1" applyFill="1" applyBorder="1" applyAlignment="1" quotePrefix="1">
      <alignment horizontal="right" vertical="center"/>
      <protection/>
    </xf>
    <xf numFmtId="191" fontId="60" fillId="0" borderId="63" xfId="62" applyNumberFormat="1" applyFont="1" applyFill="1" applyBorder="1" applyAlignment="1" applyProtection="1">
      <alignment vertical="center"/>
      <protection/>
    </xf>
    <xf numFmtId="191" fontId="61" fillId="0" borderId="63" xfId="62" applyNumberFormat="1" applyFont="1" applyFill="1" applyBorder="1" applyAlignment="1" quotePrefix="1">
      <alignment horizontal="right" vertical="center"/>
      <protection/>
    </xf>
    <xf numFmtId="191" fontId="60" fillId="0" borderId="60" xfId="62" applyNumberFormat="1" applyFont="1" applyFill="1" applyBorder="1" applyAlignment="1" quotePrefix="1">
      <alignment horizontal="right" vertical="center"/>
      <protection/>
    </xf>
    <xf numFmtId="191" fontId="61" fillId="0" borderId="67" xfId="62" applyNumberFormat="1" applyFont="1" applyFill="1" applyBorder="1" applyAlignment="1" quotePrefix="1">
      <alignment horizontal="right" vertical="center"/>
      <protection/>
    </xf>
    <xf numFmtId="191" fontId="60" fillId="0" borderId="67" xfId="62" applyNumberFormat="1" applyFont="1" applyFill="1" applyBorder="1" applyAlignment="1" quotePrefix="1">
      <alignment horizontal="right" vertical="center"/>
      <protection/>
    </xf>
    <xf numFmtId="191" fontId="60" fillId="0" borderId="63" xfId="49" applyNumberFormat="1" applyFont="1" applyFill="1" applyBorder="1" applyAlignment="1">
      <alignment vertical="center"/>
    </xf>
    <xf numFmtId="191" fontId="58" fillId="0" borderId="14" xfId="49" applyNumberFormat="1" applyFont="1" applyBorder="1" applyAlignment="1">
      <alignment vertical="center"/>
    </xf>
    <xf numFmtId="191" fontId="17" fillId="0" borderId="68" xfId="0" applyNumberFormat="1" applyFont="1" applyBorder="1" applyAlignment="1">
      <alignment horizontal="right" vertical="center"/>
    </xf>
    <xf numFmtId="191" fontId="17" fillId="0" borderId="39" xfId="0" applyNumberFormat="1" applyFont="1" applyBorder="1" applyAlignment="1">
      <alignment horizontal="right" vertical="center"/>
    </xf>
    <xf numFmtId="192" fontId="6" fillId="0" borderId="69" xfId="0" applyNumberFormat="1" applyFont="1" applyBorder="1" applyAlignment="1">
      <alignment horizontal="center" vertical="center"/>
    </xf>
    <xf numFmtId="185" fontId="6" fillId="0" borderId="17" xfId="0" applyNumberFormat="1" applyFont="1" applyBorder="1" applyAlignment="1">
      <alignment horizontal="center" vertical="center" wrapText="1"/>
    </xf>
    <xf numFmtId="0" fontId="6" fillId="0" borderId="34" xfId="0" applyFont="1" applyBorder="1" applyAlignment="1">
      <alignment vertical="center"/>
    </xf>
    <xf numFmtId="0" fontId="17" fillId="0" borderId="23" xfId="0" applyFont="1" applyBorder="1" applyAlignment="1">
      <alignment/>
    </xf>
    <xf numFmtId="191" fontId="6" fillId="0" borderId="70" xfId="49" applyNumberFormat="1" applyFont="1" applyBorder="1" applyAlignment="1">
      <alignment horizontal="right" vertical="center"/>
    </xf>
    <xf numFmtId="182" fontId="17" fillId="0" borderId="17" xfId="0" applyNumberFormat="1" applyFont="1" applyBorder="1" applyAlignment="1">
      <alignment horizontal="right" vertical="center"/>
    </xf>
    <xf numFmtId="182" fontId="17" fillId="0" borderId="23" xfId="0" applyNumberFormat="1" applyFont="1" applyBorder="1" applyAlignment="1">
      <alignment horizontal="right" vertical="center"/>
    </xf>
    <xf numFmtId="0" fontId="6" fillId="0" borderId="34" xfId="0" applyFont="1" applyBorder="1" applyAlignment="1">
      <alignment horizontal="left" vertical="center"/>
    </xf>
    <xf numFmtId="182" fontId="6" fillId="0" borderId="22" xfId="0" applyNumberFormat="1" applyFont="1" applyBorder="1" applyAlignment="1">
      <alignment horizontal="right" vertical="center"/>
    </xf>
    <xf numFmtId="191" fontId="6" fillId="0" borderId="39" xfId="49" applyNumberFormat="1" applyFont="1" applyBorder="1" applyAlignment="1">
      <alignment horizontal="right" vertical="center"/>
    </xf>
    <xf numFmtId="182" fontId="6" fillId="0" borderId="38" xfId="0" applyNumberFormat="1" applyFont="1" applyBorder="1" applyAlignment="1">
      <alignment horizontal="right" vertical="center"/>
    </xf>
    <xf numFmtId="0" fontId="6" fillId="0" borderId="10" xfId="0" applyFont="1" applyBorder="1" applyAlignment="1">
      <alignment horizontal="center" vertical="center"/>
    </xf>
    <xf numFmtId="0" fontId="6" fillId="0" borderId="18" xfId="0" applyFont="1" applyBorder="1" applyAlignment="1">
      <alignment vertical="center"/>
    </xf>
    <xf numFmtId="191" fontId="6" fillId="0" borderId="68" xfId="49" applyNumberFormat="1" applyFont="1" applyBorder="1" applyAlignment="1">
      <alignment horizontal="right" vertical="center"/>
    </xf>
    <xf numFmtId="182" fontId="6" fillId="0" borderId="0" xfId="0" applyNumberFormat="1" applyFont="1" applyBorder="1" applyAlignment="1">
      <alignment horizontal="right" vertical="center"/>
    </xf>
    <xf numFmtId="191" fontId="17" fillId="0" borderId="69" xfId="0" applyNumberFormat="1" applyFont="1" applyBorder="1" applyAlignment="1">
      <alignment horizontal="right" vertical="center"/>
    </xf>
    <xf numFmtId="0" fontId="6" fillId="0" borderId="18" xfId="0" applyFont="1" applyBorder="1" applyAlignment="1">
      <alignment vertical="center" wrapText="1"/>
    </xf>
    <xf numFmtId="0" fontId="6" fillId="0" borderId="38" xfId="0" applyFont="1" applyBorder="1" applyAlignment="1">
      <alignment vertical="center"/>
    </xf>
    <xf numFmtId="182" fontId="6" fillId="0" borderId="19" xfId="0" applyNumberFormat="1" applyFont="1" applyBorder="1" applyAlignment="1">
      <alignment horizontal="right"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8" fillId="0" borderId="17" xfId="0" applyFont="1" applyBorder="1" applyAlignment="1">
      <alignment horizontal="center" vertical="center"/>
    </xf>
    <xf numFmtId="185" fontId="8" fillId="0" borderId="71" xfId="0" applyNumberFormat="1" applyFont="1" applyBorder="1" applyAlignment="1">
      <alignment horizontal="center" vertical="center"/>
    </xf>
    <xf numFmtId="0" fontId="8" fillId="0" borderId="10" xfId="0" applyFont="1" applyBorder="1" applyAlignment="1">
      <alignment horizontal="right" vertical="center"/>
    </xf>
    <xf numFmtId="0" fontId="8" fillId="0" borderId="12" xfId="0" applyFont="1" applyBorder="1" applyAlignment="1">
      <alignment horizontal="right" vertical="center"/>
    </xf>
    <xf numFmtId="0" fontId="8" fillId="0" borderId="12" xfId="0" applyFont="1" applyBorder="1" applyAlignment="1">
      <alignment horizontal="right"/>
    </xf>
    <xf numFmtId="185" fontId="8" fillId="0" borderId="72" xfId="0" applyNumberFormat="1" applyFont="1" applyBorder="1" applyAlignment="1">
      <alignment horizontal="center"/>
    </xf>
    <xf numFmtId="185" fontId="12" fillId="0" borderId="37" xfId="0" applyNumberFormat="1" applyFont="1" applyBorder="1" applyAlignment="1">
      <alignment horizontal="center" vertical="center" shrinkToFit="1"/>
    </xf>
    <xf numFmtId="0" fontId="8" fillId="0" borderId="37" xfId="0" applyFont="1" applyBorder="1" applyAlignment="1">
      <alignment horizontal="right" vertical="center"/>
    </xf>
    <xf numFmtId="0" fontId="8" fillId="0" borderId="71" xfId="0" applyFont="1" applyBorder="1" applyAlignment="1">
      <alignment horizontal="right" vertical="center"/>
    </xf>
    <xf numFmtId="0" fontId="8" fillId="0" borderId="71" xfId="0" applyFont="1" applyBorder="1" applyAlignment="1">
      <alignment horizontal="right"/>
    </xf>
    <xf numFmtId="183" fontId="8" fillId="0" borderId="10" xfId="0" applyNumberFormat="1" applyFont="1" applyBorder="1" applyAlignment="1">
      <alignment horizontal="right" vertical="center" wrapText="1"/>
    </xf>
    <xf numFmtId="184" fontId="11" fillId="0" borderId="39" xfId="0" applyNumberFormat="1" applyFont="1" applyBorder="1" applyAlignment="1">
      <alignment horizontal="center" vertical="center" wrapText="1"/>
    </xf>
    <xf numFmtId="184" fontId="11" fillId="0" borderId="38" xfId="0" applyNumberFormat="1" applyFont="1" applyBorder="1" applyAlignment="1">
      <alignment horizontal="center" vertical="center" wrapText="1"/>
    </xf>
    <xf numFmtId="0" fontId="0" fillId="0" borderId="0" xfId="0" applyFont="1" applyAlignment="1">
      <alignment horizontal="left"/>
    </xf>
    <xf numFmtId="186" fontId="11" fillId="0" borderId="10" xfId="0" applyNumberFormat="1" applyFont="1" applyBorder="1" applyAlignment="1">
      <alignment horizontal="right" vertical="center"/>
    </xf>
    <xf numFmtId="186" fontId="11" fillId="0" borderId="12" xfId="0" applyNumberFormat="1" applyFont="1" applyBorder="1" applyAlignment="1">
      <alignment horizontal="right" vertical="center"/>
    </xf>
    <xf numFmtId="191" fontId="11" fillId="0" borderId="69" xfId="49" applyNumberFormat="1" applyFont="1" applyBorder="1" applyAlignment="1">
      <alignment horizontal="right" vertical="center"/>
    </xf>
    <xf numFmtId="0" fontId="62" fillId="0" borderId="0" xfId="0" applyFont="1" applyAlignment="1">
      <alignment/>
    </xf>
    <xf numFmtId="182" fontId="8" fillId="0" borderId="19" xfId="0" applyNumberFormat="1" applyFont="1" applyBorder="1" applyAlignment="1">
      <alignment horizontal="right"/>
    </xf>
    <xf numFmtId="0" fontId="8" fillId="0" borderId="73" xfId="0" applyFont="1" applyBorder="1" applyAlignment="1">
      <alignment horizontal="right" vertical="center"/>
    </xf>
    <xf numFmtId="0" fontId="8" fillId="0" borderId="74" xfId="0" applyFont="1" applyBorder="1" applyAlignment="1">
      <alignment horizontal="center" vertical="center"/>
    </xf>
    <xf numFmtId="186" fontId="8" fillId="0" borderId="73" xfId="0" applyNumberFormat="1" applyFont="1" applyBorder="1" applyAlignment="1">
      <alignment horizontal="right" vertical="center"/>
    </xf>
    <xf numFmtId="185" fontId="8" fillId="0" borderId="75" xfId="0" applyNumberFormat="1" applyFont="1" applyBorder="1" applyAlignment="1">
      <alignment horizontal="right" vertical="center"/>
    </xf>
    <xf numFmtId="186" fontId="8" fillId="0" borderId="76" xfId="0" applyNumberFormat="1" applyFont="1" applyBorder="1" applyAlignment="1">
      <alignment horizontal="right" vertical="center"/>
    </xf>
    <xf numFmtId="185" fontId="8" fillId="0" borderId="74" xfId="0" applyNumberFormat="1" applyFont="1" applyBorder="1" applyAlignment="1">
      <alignment horizontal="right" vertical="center"/>
    </xf>
    <xf numFmtId="0" fontId="17" fillId="38" borderId="22" xfId="0" applyFont="1" applyFill="1" applyBorder="1" applyAlignment="1">
      <alignment horizontal="center" vertical="center"/>
    </xf>
    <xf numFmtId="186" fontId="17" fillId="38" borderId="40" xfId="0" applyNumberFormat="1" applyFont="1" applyFill="1" applyBorder="1" applyAlignment="1">
      <alignment horizontal="right" vertical="center"/>
    </xf>
    <xf numFmtId="185" fontId="17" fillId="38" borderId="22" xfId="0" applyNumberFormat="1" applyFont="1" applyFill="1" applyBorder="1" applyAlignment="1">
      <alignment horizontal="right" vertical="center"/>
    </xf>
    <xf numFmtId="186" fontId="17" fillId="38" borderId="34" xfId="0" applyNumberFormat="1" applyFont="1" applyFill="1" applyBorder="1" applyAlignment="1">
      <alignment horizontal="right" vertical="center"/>
    </xf>
    <xf numFmtId="185" fontId="17" fillId="38" borderId="26" xfId="0" applyNumberFormat="1" applyFont="1" applyFill="1" applyBorder="1" applyAlignment="1">
      <alignment horizontal="right" vertical="center"/>
    </xf>
    <xf numFmtId="0" fontId="17" fillId="38" borderId="40" xfId="0" applyFont="1" applyFill="1" applyBorder="1" applyAlignment="1">
      <alignment horizontal="left" vertical="center"/>
    </xf>
    <xf numFmtId="186" fontId="8" fillId="0" borderId="25" xfId="0" applyNumberFormat="1" applyFont="1" applyFill="1" applyBorder="1" applyAlignment="1">
      <alignment horizontal="right" vertical="center"/>
    </xf>
    <xf numFmtId="185" fontId="8" fillId="0" borderId="0" xfId="0" applyNumberFormat="1" applyFont="1" applyFill="1" applyBorder="1" applyAlignment="1">
      <alignment horizontal="right" vertical="center"/>
    </xf>
    <xf numFmtId="185" fontId="8" fillId="0" borderId="21" xfId="0" applyNumberFormat="1" applyFont="1" applyFill="1" applyBorder="1" applyAlignment="1">
      <alignment horizontal="right" vertical="center"/>
    </xf>
    <xf numFmtId="185" fontId="8" fillId="0" borderId="77" xfId="0" applyNumberFormat="1" applyFont="1" applyBorder="1" applyAlignment="1">
      <alignment horizontal="right" vertical="center"/>
    </xf>
    <xf numFmtId="0" fontId="17" fillId="39" borderId="22" xfId="0" applyFont="1" applyFill="1" applyBorder="1" applyAlignment="1">
      <alignment horizontal="center" vertical="center"/>
    </xf>
    <xf numFmtId="186" fontId="17" fillId="39" borderId="40" xfId="0" applyNumberFormat="1" applyFont="1" applyFill="1" applyBorder="1" applyAlignment="1">
      <alignment horizontal="right" vertical="center"/>
    </xf>
    <xf numFmtId="185" fontId="17" fillId="39" borderId="22" xfId="0" applyNumberFormat="1" applyFont="1" applyFill="1" applyBorder="1" applyAlignment="1">
      <alignment horizontal="right" vertical="center"/>
    </xf>
    <xf numFmtId="186" fontId="17" fillId="39" borderId="34" xfId="0" applyNumberFormat="1" applyFont="1" applyFill="1" applyBorder="1" applyAlignment="1">
      <alignment horizontal="right" vertical="center"/>
    </xf>
    <xf numFmtId="185" fontId="17" fillId="39" borderId="23" xfId="0" applyNumberFormat="1" applyFont="1" applyFill="1" applyBorder="1" applyAlignment="1">
      <alignment horizontal="right" vertical="center"/>
    </xf>
    <xf numFmtId="185" fontId="17" fillId="39" borderId="26" xfId="0" applyNumberFormat="1" applyFont="1" applyFill="1" applyBorder="1" applyAlignment="1">
      <alignment horizontal="right" vertical="center"/>
    </xf>
    <xf numFmtId="0" fontId="0" fillId="36" borderId="14" xfId="0" applyFill="1" applyBorder="1" applyAlignment="1">
      <alignment horizontal="left" vertical="center" wrapText="1" indent="1"/>
    </xf>
    <xf numFmtId="0" fontId="0" fillId="36" borderId="14" xfId="0" applyFont="1" applyFill="1" applyBorder="1" applyAlignment="1">
      <alignment horizontal="left" vertical="center" wrapText="1" indent="1"/>
    </xf>
    <xf numFmtId="0" fontId="0" fillId="36" borderId="78" xfId="0" applyFill="1" applyBorder="1" applyAlignment="1">
      <alignment horizontal="left" vertical="center" wrapText="1" indent="1"/>
    </xf>
    <xf numFmtId="0" fontId="17" fillId="40" borderId="40" xfId="0" applyFont="1" applyFill="1" applyBorder="1" applyAlignment="1">
      <alignment horizontal="left" vertical="center"/>
    </xf>
    <xf numFmtId="186" fontId="13" fillId="0" borderId="0" xfId="0" applyNumberFormat="1" applyFont="1" applyAlignment="1">
      <alignment/>
    </xf>
    <xf numFmtId="0" fontId="8" fillId="0" borderId="21" xfId="0" applyFont="1" applyFill="1" applyBorder="1" applyAlignment="1">
      <alignment horizontal="center" vertical="center"/>
    </xf>
    <xf numFmtId="185" fontId="8" fillId="0" borderId="18" xfId="0" applyNumberFormat="1" applyFont="1" applyFill="1" applyBorder="1" applyAlignment="1">
      <alignment horizontal="right" vertical="center"/>
    </xf>
    <xf numFmtId="0" fontId="8" fillId="0" borderId="25" xfId="0" applyFont="1" applyFill="1" applyBorder="1" applyAlignment="1">
      <alignment horizontal="right" vertical="center"/>
    </xf>
    <xf numFmtId="0" fontId="8" fillId="0" borderId="0" xfId="0" applyFont="1" applyFill="1" applyBorder="1" applyAlignment="1">
      <alignment horizontal="center" vertical="center"/>
    </xf>
    <xf numFmtId="182" fontId="6" fillId="0" borderId="23" xfId="0" applyNumberFormat="1" applyFont="1" applyBorder="1" applyAlignment="1">
      <alignment horizontal="right" vertical="center"/>
    </xf>
    <xf numFmtId="182" fontId="6" fillId="0" borderId="18" xfId="0" applyNumberFormat="1" applyFont="1" applyBorder="1" applyAlignment="1">
      <alignment horizontal="right" vertical="center"/>
    </xf>
    <xf numFmtId="191" fontId="6" fillId="0" borderId="38" xfId="49" applyNumberFormat="1" applyFont="1" applyBorder="1" applyAlignment="1">
      <alignment horizontal="right" vertical="center"/>
    </xf>
    <xf numFmtId="191" fontId="6" fillId="0" borderId="69" xfId="49" applyNumberFormat="1" applyFont="1" applyBorder="1" applyAlignment="1">
      <alignment horizontal="right" vertical="center"/>
    </xf>
    <xf numFmtId="0" fontId="17" fillId="0" borderId="45" xfId="0" applyFont="1" applyFill="1" applyBorder="1" applyAlignment="1">
      <alignment horizontal="left" vertical="center"/>
    </xf>
    <xf numFmtId="0" fontId="17" fillId="0" borderId="46" xfId="0" applyFont="1" applyFill="1" applyBorder="1" applyAlignment="1">
      <alignment horizontal="center" vertical="center"/>
    </xf>
    <xf numFmtId="186" fontId="17" fillId="0" borderId="45" xfId="0" applyNumberFormat="1" applyFont="1" applyFill="1" applyBorder="1" applyAlignment="1">
      <alignment horizontal="right" vertical="center"/>
    </xf>
    <xf numFmtId="185" fontId="17" fillId="0" borderId="46" xfId="0" applyNumberFormat="1" applyFont="1" applyFill="1" applyBorder="1" applyAlignment="1">
      <alignment horizontal="right" vertical="center"/>
    </xf>
    <xf numFmtId="186" fontId="17" fillId="0" borderId="47" xfId="0" applyNumberFormat="1" applyFont="1" applyFill="1" applyBorder="1" applyAlignment="1">
      <alignment horizontal="right" vertical="center"/>
    </xf>
    <xf numFmtId="185" fontId="17" fillId="0" borderId="56" xfId="0" applyNumberFormat="1" applyFont="1" applyFill="1" applyBorder="1" applyAlignment="1">
      <alignment horizontal="right" vertical="center"/>
    </xf>
    <xf numFmtId="0" fontId="17" fillId="0" borderId="40" xfId="0" applyFont="1" applyFill="1" applyBorder="1" applyAlignment="1">
      <alignment horizontal="left" vertical="center"/>
    </xf>
    <xf numFmtId="0" fontId="17" fillId="0" borderId="22" xfId="0" applyFont="1" applyFill="1" applyBorder="1" applyAlignment="1">
      <alignment horizontal="center" vertical="center"/>
    </xf>
    <xf numFmtId="186" fontId="17" fillId="0" borderId="40" xfId="0" applyNumberFormat="1" applyFont="1" applyFill="1" applyBorder="1" applyAlignment="1">
      <alignment horizontal="right" vertical="center"/>
    </xf>
    <xf numFmtId="185" fontId="17" fillId="0" borderId="22" xfId="0" applyNumberFormat="1" applyFont="1" applyFill="1" applyBorder="1" applyAlignment="1">
      <alignment horizontal="right" vertical="center"/>
    </xf>
    <xf numFmtId="186" fontId="17" fillId="0" borderId="34" xfId="0" applyNumberFormat="1" applyFont="1" applyFill="1" applyBorder="1" applyAlignment="1">
      <alignment horizontal="right" vertical="center"/>
    </xf>
    <xf numFmtId="185" fontId="17" fillId="0" borderId="23" xfId="0" applyNumberFormat="1" applyFont="1" applyFill="1" applyBorder="1" applyAlignment="1">
      <alignment horizontal="right" vertical="center"/>
    </xf>
    <xf numFmtId="0" fontId="17" fillId="0" borderId="54" xfId="0" applyFont="1" applyFill="1" applyBorder="1" applyAlignment="1">
      <alignment horizontal="left" vertical="center"/>
    </xf>
    <xf numFmtId="0" fontId="17" fillId="0" borderId="26" xfId="0" applyFont="1" applyFill="1" applyBorder="1" applyAlignment="1">
      <alignment horizontal="center" vertical="center"/>
    </xf>
    <xf numFmtId="0" fontId="17" fillId="39" borderId="40" xfId="0" applyFont="1" applyFill="1" applyBorder="1" applyAlignment="1">
      <alignment horizontal="left" vertical="center"/>
    </xf>
    <xf numFmtId="0" fontId="0" fillId="0" borderId="14" xfId="0" applyFont="1" applyBorder="1" applyAlignment="1">
      <alignment horizontal="center" vertical="center" wrapText="1"/>
    </xf>
    <xf numFmtId="0" fontId="0" fillId="0" borderId="43" xfId="64" applyNumberFormat="1" applyFont="1" applyBorder="1" quotePrefix="1">
      <alignment/>
      <protection/>
    </xf>
    <xf numFmtId="0" fontId="0" fillId="0" borderId="55" xfId="64" applyNumberFormat="1" applyFont="1" applyBorder="1" quotePrefix="1">
      <alignment/>
      <protection/>
    </xf>
    <xf numFmtId="0" fontId="0" fillId="0" borderId="79" xfId="64" applyNumberFormat="1" applyFont="1" applyBorder="1">
      <alignment/>
      <protection/>
    </xf>
    <xf numFmtId="186" fontId="0" fillId="0" borderId="79" xfId="0" applyNumberFormat="1" applyFont="1" applyBorder="1" applyAlignment="1">
      <alignment vertical="center"/>
    </xf>
    <xf numFmtId="0" fontId="0" fillId="0" borderId="80" xfId="64" applyNumberFormat="1" applyFont="1" applyBorder="1" quotePrefix="1">
      <alignment/>
      <protection/>
    </xf>
    <xf numFmtId="0" fontId="0" fillId="0" borderId="81" xfId="64" applyNumberFormat="1" applyFont="1" applyBorder="1" quotePrefix="1">
      <alignment/>
      <protection/>
    </xf>
    <xf numFmtId="0" fontId="0" fillId="0" borderId="82" xfId="64" applyNumberFormat="1" applyFont="1" applyBorder="1">
      <alignment/>
      <protection/>
    </xf>
    <xf numFmtId="186" fontId="0" fillId="0" borderId="82" xfId="0" applyNumberFormat="1" applyFont="1" applyBorder="1" applyAlignment="1">
      <alignment vertical="center"/>
    </xf>
    <xf numFmtId="0" fontId="0" fillId="0" borderId="83" xfId="64" applyNumberFormat="1" applyFont="1" applyBorder="1" quotePrefix="1">
      <alignment/>
      <protection/>
    </xf>
    <xf numFmtId="0" fontId="0" fillId="0" borderId="84" xfId="64" applyNumberFormat="1" applyFont="1" applyBorder="1" quotePrefix="1">
      <alignment/>
      <protection/>
    </xf>
    <xf numFmtId="0" fontId="0" fillId="0" borderId="85" xfId="64" applyNumberFormat="1" applyFont="1" applyBorder="1">
      <alignment/>
      <protection/>
    </xf>
    <xf numFmtId="204" fontId="6" fillId="0" borderId="85" xfId="0" applyNumberFormat="1" applyFont="1" applyBorder="1" applyAlignment="1">
      <alignment horizontal="right" vertical="center"/>
    </xf>
    <xf numFmtId="0" fontId="0" fillId="0" borderId="43" xfId="64" applyNumberFormat="1" applyFont="1" applyBorder="1">
      <alignment/>
      <protection/>
    </xf>
    <xf numFmtId="0" fontId="0" fillId="0" borderId="55" xfId="64" applyNumberFormat="1" applyFont="1" applyBorder="1">
      <alignment/>
      <protection/>
    </xf>
    <xf numFmtId="0" fontId="0" fillId="0" borderId="79" xfId="64" applyNumberFormat="1" applyFont="1" applyBorder="1" quotePrefix="1">
      <alignment/>
      <protection/>
    </xf>
    <xf numFmtId="186" fontId="0" fillId="0" borderId="85" xfId="0" applyNumberFormat="1" applyFont="1" applyBorder="1" applyAlignment="1">
      <alignment vertical="center"/>
    </xf>
    <xf numFmtId="0" fontId="0" fillId="0" borderId="86" xfId="64" applyNumberFormat="1" applyFont="1" applyBorder="1">
      <alignment/>
      <protection/>
    </xf>
    <xf numFmtId="0" fontId="0" fillId="0" borderId="84" xfId="64" applyNumberFormat="1" applyFont="1" applyBorder="1">
      <alignment/>
      <protection/>
    </xf>
    <xf numFmtId="0" fontId="0" fillId="0" borderId="86" xfId="0" applyFont="1" applyBorder="1" applyAlignment="1">
      <alignment vertical="center"/>
    </xf>
    <xf numFmtId="0" fontId="0" fillId="0" borderId="83" xfId="64" applyNumberFormat="1" applyFont="1" applyBorder="1">
      <alignment/>
      <protection/>
    </xf>
    <xf numFmtId="0" fontId="0" fillId="0" borderId="81" xfId="64" applyNumberFormat="1" applyFont="1" applyBorder="1">
      <alignment/>
      <protection/>
    </xf>
    <xf numFmtId="0" fontId="0" fillId="0" borderId="82" xfId="64" applyNumberFormat="1" applyFont="1" applyBorder="1" quotePrefix="1">
      <alignment/>
      <protection/>
    </xf>
    <xf numFmtId="0" fontId="0" fillId="0" borderId="85" xfId="64" applyNumberFormat="1" applyFont="1" applyBorder="1" quotePrefix="1">
      <alignment/>
      <protection/>
    </xf>
    <xf numFmtId="0" fontId="0" fillId="0" borderId="34" xfId="64" applyNumberFormat="1" applyFont="1" applyBorder="1" quotePrefix="1">
      <alignment/>
      <protection/>
    </xf>
    <xf numFmtId="0" fontId="0" fillId="0" borderId="23" xfId="64" applyNumberFormat="1" applyFont="1" applyBorder="1">
      <alignment/>
      <protection/>
    </xf>
    <xf numFmtId="0" fontId="0" fillId="0" borderId="14" xfId="64" applyNumberFormat="1" applyFont="1" applyBorder="1" quotePrefix="1">
      <alignment/>
      <protection/>
    </xf>
    <xf numFmtId="186" fontId="0" fillId="0" borderId="14" xfId="0" applyNumberFormat="1" applyFont="1" applyBorder="1" applyAlignment="1">
      <alignment vertical="center"/>
    </xf>
    <xf numFmtId="186" fontId="0" fillId="0" borderId="79" xfId="0" applyNumberFormat="1" applyFont="1" applyBorder="1" applyAlignment="1">
      <alignment horizontal="right" vertical="center"/>
    </xf>
    <xf numFmtId="186" fontId="0" fillId="0" borderId="85" xfId="0" applyNumberFormat="1" applyFont="1" applyBorder="1" applyAlignment="1">
      <alignment horizontal="right" vertical="center"/>
    </xf>
    <xf numFmtId="0" fontId="6" fillId="0" borderId="16" xfId="0" applyFont="1" applyBorder="1" applyAlignment="1">
      <alignment vertical="center" wrapText="1"/>
    </xf>
    <xf numFmtId="0" fontId="0" fillId="0" borderId="16" xfId="0" applyFont="1" applyBorder="1" applyAlignment="1">
      <alignment vertical="center" wrapText="1"/>
    </xf>
    <xf numFmtId="0" fontId="0" fillId="0" borderId="0" xfId="0" applyFont="1" applyAlignment="1">
      <alignment vertical="center" wrapText="1"/>
    </xf>
    <xf numFmtId="0" fontId="20" fillId="0" borderId="34" xfId="0" applyFont="1" applyBorder="1" applyAlignment="1">
      <alignment horizontal="center"/>
    </xf>
    <xf numFmtId="0" fontId="20" fillId="0" borderId="23" xfId="0" applyFont="1" applyBorder="1" applyAlignment="1">
      <alignment horizontal="center"/>
    </xf>
    <xf numFmtId="0" fontId="2" fillId="35" borderId="0" xfId="43" applyFill="1" applyAlignment="1" applyProtection="1">
      <alignment horizontal="left"/>
      <protection/>
    </xf>
    <xf numFmtId="49" fontId="19" fillId="0" borderId="37" xfId="0" applyNumberFormat="1" applyFont="1" applyBorder="1" applyAlignment="1">
      <alignment horizontal="center" vertical="center" textRotation="255"/>
    </xf>
    <xf numFmtId="0" fontId="19" fillId="0" borderId="37" xfId="0" applyFont="1" applyBorder="1" applyAlignment="1">
      <alignment horizontal="center" vertical="center" textRotation="255"/>
    </xf>
    <xf numFmtId="180" fontId="11" fillId="0" borderId="22" xfId="0" applyNumberFormat="1" applyFont="1" applyBorder="1" applyAlignment="1">
      <alignment horizontal="center" vertical="center"/>
    </xf>
    <xf numFmtId="49" fontId="19" fillId="0" borderId="72" xfId="0" applyNumberFormat="1" applyFont="1" applyBorder="1" applyAlignment="1">
      <alignment horizontal="center" vertical="center" textRotation="255"/>
    </xf>
    <xf numFmtId="0" fontId="60" fillId="0" borderId="37" xfId="0" applyFont="1" applyBorder="1" applyAlignment="1">
      <alignment horizontal="center" vertical="center" textRotation="255"/>
    </xf>
    <xf numFmtId="0" fontId="60" fillId="0" borderId="71" xfId="0" applyFont="1" applyBorder="1" applyAlignment="1">
      <alignment horizontal="center" vertical="center" textRotation="255"/>
    </xf>
    <xf numFmtId="0" fontId="11" fillId="0" borderId="34" xfId="0" applyFont="1" applyBorder="1" applyAlignment="1">
      <alignment horizontal="right" vertical="center" indent="1"/>
    </xf>
    <xf numFmtId="0" fontId="11" fillId="0" borderId="23" xfId="0" applyFont="1" applyBorder="1" applyAlignment="1">
      <alignment horizontal="right" vertical="center" indent="1"/>
    </xf>
    <xf numFmtId="0" fontId="11" fillId="0" borderId="34" xfId="0" applyFont="1" applyBorder="1" applyAlignment="1">
      <alignment horizontal="left" vertical="center" indent="1"/>
    </xf>
    <xf numFmtId="0" fontId="11" fillId="0" borderId="23" xfId="0" applyFont="1" applyBorder="1" applyAlignment="1">
      <alignment horizontal="left" vertical="center" indent="1"/>
    </xf>
    <xf numFmtId="49" fontId="11" fillId="0" borderId="72" xfId="0" applyNumberFormat="1" applyFont="1" applyBorder="1" applyAlignment="1">
      <alignment horizontal="center" vertical="center" textRotation="255" shrinkToFit="1"/>
    </xf>
    <xf numFmtId="0" fontId="58" fillId="0" borderId="37" xfId="0" applyFont="1" applyBorder="1" applyAlignment="1">
      <alignment horizontal="center" vertical="center" textRotation="255"/>
    </xf>
    <xf numFmtId="0" fontId="58" fillId="0" borderId="71" xfId="0" applyFont="1" applyBorder="1" applyAlignment="1">
      <alignment horizontal="center" vertical="center" textRotation="255"/>
    </xf>
    <xf numFmtId="0" fontId="0" fillId="0" borderId="23" xfId="0" applyFont="1" applyBorder="1" applyAlignment="1">
      <alignment horizontal="center" vertical="center"/>
    </xf>
    <xf numFmtId="0" fontId="20" fillId="0" borderId="22" xfId="0" applyFont="1" applyBorder="1" applyAlignment="1">
      <alignment horizontal="center"/>
    </xf>
    <xf numFmtId="0" fontId="60" fillId="0" borderId="61" xfId="63" applyFont="1" applyBorder="1" applyAlignment="1">
      <alignment horizontal="center" vertical="center" wrapText="1"/>
      <protection/>
    </xf>
    <xf numFmtId="0" fontId="60" fillId="0" borderId="61" xfId="0" applyFont="1" applyBorder="1" applyAlignment="1">
      <alignment vertical="center" wrapText="1"/>
    </xf>
    <xf numFmtId="0" fontId="58" fillId="0" borderId="34" xfId="0" applyFont="1" applyBorder="1" applyAlignment="1">
      <alignment horizontal="center" vertical="center"/>
    </xf>
    <xf numFmtId="0" fontId="0" fillId="0" borderId="22" xfId="0" applyFont="1" applyBorder="1" applyAlignment="1">
      <alignment horizontal="center" vertical="center"/>
    </xf>
    <xf numFmtId="180" fontId="6" fillId="0" borderId="34" xfId="0" applyNumberFormat="1" applyFont="1" applyBorder="1" applyAlignment="1">
      <alignment horizontal="center" vertical="center"/>
    </xf>
    <xf numFmtId="0" fontId="63" fillId="0" borderId="23" xfId="0" applyFont="1" applyBorder="1" applyAlignment="1">
      <alignment horizontal="center" vertical="center"/>
    </xf>
    <xf numFmtId="180" fontId="6" fillId="0" borderId="34" xfId="0" applyNumberFormat="1" applyFont="1" applyBorder="1" applyAlignment="1">
      <alignment horizontal="center" vertical="center" wrapText="1"/>
    </xf>
    <xf numFmtId="180" fontId="6" fillId="0" borderId="23" xfId="0" applyNumberFormat="1" applyFont="1" applyBorder="1" applyAlignment="1">
      <alignment horizontal="center" vertical="center" wrapText="1"/>
    </xf>
    <xf numFmtId="180" fontId="6" fillId="0" borderId="22" xfId="0" applyNumberFormat="1" applyFont="1" applyBorder="1" applyAlignment="1">
      <alignment horizontal="center" vertical="center"/>
    </xf>
    <xf numFmtId="180" fontId="6" fillId="0" borderId="23" xfId="0" applyNumberFormat="1" applyFont="1" applyBorder="1" applyAlignment="1">
      <alignment horizontal="center" vertical="center"/>
    </xf>
    <xf numFmtId="0" fontId="6" fillId="0" borderId="15" xfId="0" applyFont="1" applyBorder="1" applyAlignment="1">
      <alignment horizontal="center" vertical="center" wrapText="1"/>
    </xf>
    <xf numFmtId="0" fontId="0" fillId="0" borderId="17" xfId="0" applyFont="1" applyBorder="1" applyAlignment="1">
      <alignment vertical="center" wrapText="1"/>
    </xf>
    <xf numFmtId="0" fontId="0" fillId="0" borderId="12" xfId="0" applyFont="1" applyBorder="1" applyAlignment="1">
      <alignment vertical="center" wrapText="1"/>
    </xf>
    <xf numFmtId="0" fontId="0" fillId="0" borderId="38" xfId="0" applyFont="1" applyBorder="1" applyAlignment="1">
      <alignment vertical="center" wrapText="1"/>
    </xf>
    <xf numFmtId="0" fontId="9" fillId="0" borderId="10" xfId="0" applyFont="1" applyBorder="1" applyAlignment="1">
      <alignment horizontal="distributed" vertical="center" indent="1"/>
    </xf>
    <xf numFmtId="0" fontId="9" fillId="0" borderId="18" xfId="0" applyFont="1" applyBorder="1" applyAlignment="1">
      <alignment horizontal="distributed" vertical="center" indent="1"/>
    </xf>
    <xf numFmtId="183" fontId="16" fillId="0" borderId="0" xfId="0" applyNumberFormat="1" applyFont="1" applyAlignment="1">
      <alignment horizontal="center"/>
    </xf>
    <xf numFmtId="180" fontId="8" fillId="0" borderId="34" xfId="0" applyNumberFormat="1" applyFont="1" applyBorder="1" applyAlignment="1">
      <alignment horizontal="center" vertical="center"/>
    </xf>
    <xf numFmtId="180" fontId="8" fillId="0" borderId="23" xfId="0" applyNumberFormat="1"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2" xfId="0" applyFont="1" applyBorder="1" applyAlignment="1">
      <alignment horizontal="left" vertical="center" indent="3"/>
    </xf>
    <xf numFmtId="0" fontId="8" fillId="0" borderId="38" xfId="0" applyFont="1" applyBorder="1" applyAlignment="1">
      <alignment horizontal="left" vertical="center" indent="3"/>
    </xf>
    <xf numFmtId="0" fontId="8" fillId="0" borderId="15" xfId="0" applyFont="1" applyBorder="1" applyAlignment="1">
      <alignment horizontal="distributed"/>
    </xf>
    <xf numFmtId="0" fontId="8" fillId="0" borderId="17" xfId="0" applyFont="1" applyBorder="1" applyAlignment="1">
      <alignment horizontal="distributed"/>
    </xf>
    <xf numFmtId="0" fontId="8" fillId="0" borderId="15" xfId="0" applyFont="1" applyBorder="1" applyAlignment="1">
      <alignment horizontal="right" vertical="center" indent="3"/>
    </xf>
    <xf numFmtId="0" fontId="8" fillId="0" borderId="17" xfId="0" applyFont="1" applyBorder="1" applyAlignment="1">
      <alignment horizontal="right" vertical="center" indent="3"/>
    </xf>
    <xf numFmtId="180" fontId="10" fillId="0" borderId="15" xfId="0" applyNumberFormat="1" applyFont="1" applyBorder="1" applyAlignment="1">
      <alignment horizontal="distributed" vertical="center" indent="2"/>
    </xf>
    <xf numFmtId="180" fontId="10" fillId="0" borderId="17" xfId="0" applyNumberFormat="1" applyFont="1" applyBorder="1" applyAlignment="1">
      <alignment horizontal="distributed" vertical="center" indent="2"/>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49" fontId="10" fillId="0" borderId="12"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38" xfId="0" applyNumberFormat="1" applyFont="1" applyBorder="1" applyAlignment="1">
      <alignment horizontal="center" vertical="center"/>
    </xf>
    <xf numFmtId="0" fontId="8" fillId="0" borderId="15" xfId="0" applyFont="1" applyBorder="1" applyAlignment="1">
      <alignment horizontal="right" vertical="center" indent="1"/>
    </xf>
    <xf numFmtId="0" fontId="8" fillId="0" borderId="16" xfId="0" applyFont="1" applyBorder="1" applyAlignment="1">
      <alignment horizontal="right" vertical="center" indent="1"/>
    </xf>
    <xf numFmtId="0" fontId="8" fillId="0" borderId="17" xfId="0" applyFont="1" applyBorder="1" applyAlignment="1">
      <alignment horizontal="right" vertical="center" indent="1"/>
    </xf>
    <xf numFmtId="0" fontId="8" fillId="0" borderId="34" xfId="0" applyNumberFormat="1" applyFont="1" applyBorder="1" applyAlignment="1">
      <alignment horizontal="distributed" vertical="center" indent="6"/>
    </xf>
    <xf numFmtId="0" fontId="8" fillId="0" borderId="22" xfId="0" applyNumberFormat="1" applyFont="1" applyBorder="1" applyAlignment="1">
      <alignment horizontal="distributed" vertical="center" indent="6"/>
    </xf>
    <xf numFmtId="0" fontId="8" fillId="0" borderId="23" xfId="0" applyNumberFormat="1" applyFont="1" applyBorder="1" applyAlignment="1">
      <alignment horizontal="distributed" vertical="center" indent="6"/>
    </xf>
    <xf numFmtId="0" fontId="8" fillId="0" borderId="12" xfId="0" applyFont="1" applyBorder="1" applyAlignment="1">
      <alignment horizontal="left" vertical="center" indent="1"/>
    </xf>
    <xf numFmtId="0" fontId="8" fillId="0" borderId="19" xfId="0" applyFont="1" applyBorder="1" applyAlignment="1">
      <alignment horizontal="left" vertical="center" indent="1"/>
    </xf>
    <xf numFmtId="0" fontId="8" fillId="0" borderId="38" xfId="0" applyFont="1" applyBorder="1" applyAlignment="1">
      <alignment horizontal="left" vertical="center" indent="1"/>
    </xf>
    <xf numFmtId="0" fontId="8" fillId="0" borderId="10" xfId="0" applyFont="1" applyBorder="1" applyAlignment="1">
      <alignment horizontal="right" vertical="center" indent="1"/>
    </xf>
    <xf numFmtId="0" fontId="8" fillId="0" borderId="0" xfId="0" applyFont="1" applyBorder="1" applyAlignment="1">
      <alignment horizontal="right" vertical="center" indent="1"/>
    </xf>
    <xf numFmtId="0" fontId="8" fillId="0" borderId="18" xfId="0" applyFont="1" applyBorder="1" applyAlignment="1">
      <alignment horizontal="right" vertical="center" indent="1"/>
    </xf>
    <xf numFmtId="0" fontId="8" fillId="0" borderId="34"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23" xfId="0" applyNumberFormat="1" applyFont="1" applyBorder="1" applyAlignment="1">
      <alignment horizontal="center" vertical="center"/>
    </xf>
    <xf numFmtId="180" fontId="8" fillId="0" borderId="15" xfId="0" applyNumberFormat="1" applyFont="1" applyBorder="1" applyAlignment="1">
      <alignment horizontal="distributed" vertical="center" indent="2"/>
    </xf>
    <xf numFmtId="180" fontId="8" fillId="0" borderId="17" xfId="0" applyNumberFormat="1" applyFont="1" applyBorder="1" applyAlignment="1">
      <alignment horizontal="distributed" vertical="center" indent="2"/>
    </xf>
    <xf numFmtId="180" fontId="8" fillId="0" borderId="87" xfId="0" applyNumberFormat="1"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180" fontId="8" fillId="0" borderId="90" xfId="0" applyNumberFormat="1" applyFont="1" applyBorder="1" applyAlignment="1">
      <alignment horizontal="center" vertical="center"/>
    </xf>
    <xf numFmtId="0" fontId="0" fillId="0" borderId="91" xfId="0" applyBorder="1" applyAlignment="1">
      <alignment horizontal="center" vertical="center"/>
    </xf>
    <xf numFmtId="0" fontId="9" fillId="0" borderId="25" xfId="0" applyFont="1" applyBorder="1" applyAlignment="1">
      <alignment horizontal="distributed" vertical="center" indent="1"/>
    </xf>
    <xf numFmtId="0" fontId="12" fillId="0" borderId="21" xfId="0" applyFont="1" applyBorder="1" applyAlignment="1">
      <alignment horizontal="distributed" vertical="center" indent="1"/>
    </xf>
    <xf numFmtId="0" fontId="8" fillId="0" borderId="92" xfId="0" applyFont="1" applyBorder="1" applyAlignment="1">
      <alignment horizontal="left" vertical="center" wrapText="1"/>
    </xf>
    <xf numFmtId="0" fontId="0" fillId="0" borderId="93" xfId="0" applyBorder="1" applyAlignment="1">
      <alignment horizontal="left" vertical="center"/>
    </xf>
    <xf numFmtId="0" fontId="0" fillId="0" borderId="94" xfId="0" applyBorder="1" applyAlignment="1">
      <alignment horizontal="left" vertical="center"/>
    </xf>
    <xf numFmtId="0" fontId="0" fillId="0" borderId="95" xfId="0" applyBorder="1" applyAlignment="1">
      <alignment horizontal="left" vertical="center"/>
    </xf>
    <xf numFmtId="0" fontId="0" fillId="0" borderId="14" xfId="64" applyNumberFormat="1" applyFont="1" applyFill="1" applyBorder="1" applyAlignment="1" quotePrefix="1">
      <alignment horizont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xfId="62"/>
    <cellStyle name="標準 6" xfId="63"/>
    <cellStyle name="標準_Sheet3" xfId="64"/>
    <cellStyle name="Followed Hyperlink" xfId="65"/>
    <cellStyle name="未定義"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161925</xdr:rowOff>
    </xdr:from>
    <xdr:to>
      <xdr:col>3</xdr:col>
      <xdr:colOff>0</xdr:colOff>
      <xdr:row>6</xdr:row>
      <xdr:rowOff>9525</xdr:rowOff>
    </xdr:to>
    <xdr:sp>
      <xdr:nvSpPr>
        <xdr:cNvPr id="1" name="Line 1"/>
        <xdr:cNvSpPr>
          <a:spLocks/>
        </xdr:cNvSpPr>
      </xdr:nvSpPr>
      <xdr:spPr>
        <a:xfrm>
          <a:off x="285750" y="752475"/>
          <a:ext cx="348615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xdr:row>
      <xdr:rowOff>0</xdr:rowOff>
    </xdr:from>
    <xdr:to>
      <xdr:col>3</xdr:col>
      <xdr:colOff>0</xdr:colOff>
      <xdr:row>6</xdr:row>
      <xdr:rowOff>0</xdr:rowOff>
    </xdr:to>
    <xdr:sp>
      <xdr:nvSpPr>
        <xdr:cNvPr id="2" name="Line 3"/>
        <xdr:cNvSpPr>
          <a:spLocks/>
        </xdr:cNvSpPr>
      </xdr:nvSpPr>
      <xdr:spPr>
        <a:xfrm>
          <a:off x="295275" y="762000"/>
          <a:ext cx="3476625" cy="6477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180975</xdr:rowOff>
    </xdr:from>
    <xdr:to>
      <xdr:col>4</xdr:col>
      <xdr:colOff>0</xdr:colOff>
      <xdr:row>7</xdr:row>
      <xdr:rowOff>0</xdr:rowOff>
    </xdr:to>
    <xdr:sp>
      <xdr:nvSpPr>
        <xdr:cNvPr id="1" name="Line 1"/>
        <xdr:cNvSpPr>
          <a:spLocks/>
        </xdr:cNvSpPr>
      </xdr:nvSpPr>
      <xdr:spPr>
        <a:xfrm>
          <a:off x="161925" y="733425"/>
          <a:ext cx="121920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142875</xdr:colOff>
      <xdr:row>17</xdr:row>
      <xdr:rowOff>0</xdr:rowOff>
    </xdr:from>
    <xdr:to>
      <xdr:col>3</xdr:col>
      <xdr:colOff>600075</xdr:colOff>
      <xdr:row>17</xdr:row>
      <xdr:rowOff>0</xdr:rowOff>
    </xdr:to>
    <xdr:sp>
      <xdr:nvSpPr>
        <xdr:cNvPr id="2" name="Line 2"/>
        <xdr:cNvSpPr>
          <a:spLocks/>
        </xdr:cNvSpPr>
      </xdr:nvSpPr>
      <xdr:spPr>
        <a:xfrm flipH="1" flipV="1">
          <a:off x="142875" y="48482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17</xdr:row>
      <xdr:rowOff>0</xdr:rowOff>
    </xdr:from>
    <xdr:to>
      <xdr:col>3</xdr:col>
      <xdr:colOff>600075</xdr:colOff>
      <xdr:row>17</xdr:row>
      <xdr:rowOff>0</xdr:rowOff>
    </xdr:to>
    <xdr:sp>
      <xdr:nvSpPr>
        <xdr:cNvPr id="3" name="Line 3"/>
        <xdr:cNvSpPr>
          <a:spLocks/>
        </xdr:cNvSpPr>
      </xdr:nvSpPr>
      <xdr:spPr>
        <a:xfrm>
          <a:off x="152400" y="484822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180975</xdr:rowOff>
    </xdr:from>
    <xdr:to>
      <xdr:col>4</xdr:col>
      <xdr:colOff>0</xdr:colOff>
      <xdr:row>7</xdr:row>
      <xdr:rowOff>0</xdr:rowOff>
    </xdr:to>
    <xdr:sp>
      <xdr:nvSpPr>
        <xdr:cNvPr id="1" name="Line 1"/>
        <xdr:cNvSpPr>
          <a:spLocks/>
        </xdr:cNvSpPr>
      </xdr:nvSpPr>
      <xdr:spPr>
        <a:xfrm>
          <a:off x="161925" y="733425"/>
          <a:ext cx="121920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142875</xdr:colOff>
      <xdr:row>17</xdr:row>
      <xdr:rowOff>0</xdr:rowOff>
    </xdr:from>
    <xdr:to>
      <xdr:col>3</xdr:col>
      <xdr:colOff>600075</xdr:colOff>
      <xdr:row>17</xdr:row>
      <xdr:rowOff>0</xdr:rowOff>
    </xdr:to>
    <xdr:sp>
      <xdr:nvSpPr>
        <xdr:cNvPr id="2" name="Line 2"/>
        <xdr:cNvSpPr>
          <a:spLocks/>
        </xdr:cNvSpPr>
      </xdr:nvSpPr>
      <xdr:spPr>
        <a:xfrm flipH="1" flipV="1">
          <a:off x="142875" y="48482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17</xdr:row>
      <xdr:rowOff>0</xdr:rowOff>
    </xdr:from>
    <xdr:to>
      <xdr:col>3</xdr:col>
      <xdr:colOff>600075</xdr:colOff>
      <xdr:row>17</xdr:row>
      <xdr:rowOff>0</xdr:rowOff>
    </xdr:to>
    <xdr:sp>
      <xdr:nvSpPr>
        <xdr:cNvPr id="3" name="Line 3"/>
        <xdr:cNvSpPr>
          <a:spLocks/>
        </xdr:cNvSpPr>
      </xdr:nvSpPr>
      <xdr:spPr>
        <a:xfrm>
          <a:off x="152400" y="484822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180975</xdr:rowOff>
    </xdr:from>
    <xdr:to>
      <xdr:col>4</xdr:col>
      <xdr:colOff>0</xdr:colOff>
      <xdr:row>7</xdr:row>
      <xdr:rowOff>0</xdr:rowOff>
    </xdr:to>
    <xdr:sp>
      <xdr:nvSpPr>
        <xdr:cNvPr id="1" name="Line 1"/>
        <xdr:cNvSpPr>
          <a:spLocks/>
        </xdr:cNvSpPr>
      </xdr:nvSpPr>
      <xdr:spPr>
        <a:xfrm>
          <a:off x="161925" y="733425"/>
          <a:ext cx="121920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142875</xdr:colOff>
      <xdr:row>17</xdr:row>
      <xdr:rowOff>0</xdr:rowOff>
    </xdr:from>
    <xdr:to>
      <xdr:col>3</xdr:col>
      <xdr:colOff>600075</xdr:colOff>
      <xdr:row>17</xdr:row>
      <xdr:rowOff>0</xdr:rowOff>
    </xdr:to>
    <xdr:sp>
      <xdr:nvSpPr>
        <xdr:cNvPr id="2" name="Line 2"/>
        <xdr:cNvSpPr>
          <a:spLocks/>
        </xdr:cNvSpPr>
      </xdr:nvSpPr>
      <xdr:spPr>
        <a:xfrm flipH="1" flipV="1">
          <a:off x="142875" y="48482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17</xdr:row>
      <xdr:rowOff>0</xdr:rowOff>
    </xdr:from>
    <xdr:to>
      <xdr:col>3</xdr:col>
      <xdr:colOff>600075</xdr:colOff>
      <xdr:row>17</xdr:row>
      <xdr:rowOff>0</xdr:rowOff>
    </xdr:to>
    <xdr:sp>
      <xdr:nvSpPr>
        <xdr:cNvPr id="3" name="Line 3"/>
        <xdr:cNvSpPr>
          <a:spLocks/>
        </xdr:cNvSpPr>
      </xdr:nvSpPr>
      <xdr:spPr>
        <a:xfrm>
          <a:off x="152400" y="484822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pref.saitama.lg.jp/a0206/a098/documents/99_HP&#29992;&#27010;&#35201;&#34920;.xls#&#34920;&#32025;!A1" TargetMode="Externa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saitama.lg.jp/a0206/a098/documents/99_HP&#29992;&#27010;&#35201;&#34920;.xls#&#34920;&#32025;!A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ref.saitama.lg.jp/a0206/a098/documents/99_HP&#29992;&#27010;&#35201;&#34920;.xls#&#34920;&#32025;!A1"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pref.saitama.lg.jp/a0206/a098/documents/99_HP&#29992;&#27010;&#35201;&#34920;.xls#&#34920;&#32025;!A1"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pref.saitama.lg.jp/a0206/a098/documents/99_HP&#29992;&#27010;&#35201;&#34920;.xls#&#34920;&#32025;!A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pref.saitama.lg.jp/a0206/a098/documents/99_HP&#29992;&#27010;&#35201;&#34920;.xls#&#34920;&#32025;!A1" TargetMode="Externa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pref.saitama.lg.jp/a0206/a098/documents/99_HP&#29992;&#27010;&#35201;&#34920;.xls#&#34920;&#32025;!A1" TargetMode="Externa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D17"/>
  <sheetViews>
    <sheetView showGridLines="0" tabSelected="1" zoomScalePageLayoutView="0" workbookViewId="0" topLeftCell="A1">
      <selection activeCell="D15" sqref="D15"/>
    </sheetView>
  </sheetViews>
  <sheetFormatPr defaultColWidth="8.796875" defaultRowHeight="15"/>
  <cols>
    <col min="1" max="1" width="4.5" style="2" customWidth="1"/>
    <col min="2" max="2" width="24" style="2" customWidth="1"/>
    <col min="3" max="3" width="66.8984375" style="2" customWidth="1"/>
    <col min="4" max="4" width="10.69921875" style="2" customWidth="1"/>
    <col min="5" max="16384" width="9" style="2" customWidth="1"/>
  </cols>
  <sheetData>
    <row r="1" s="1" customFormat="1" ht="17.25">
      <c r="A1" s="93" t="s">
        <v>436</v>
      </c>
    </row>
    <row r="2" s="1" customFormat="1" ht="15" thickBot="1"/>
    <row r="3" spans="2:4" ht="15" thickBot="1">
      <c r="B3" s="96" t="s">
        <v>11</v>
      </c>
      <c r="C3" s="97" t="s">
        <v>253</v>
      </c>
      <c r="D3" s="98" t="s">
        <v>14</v>
      </c>
    </row>
    <row r="4" spans="2:4" ht="18.75" customHeight="1">
      <c r="B4" s="101" t="s">
        <v>430</v>
      </c>
      <c r="C4" s="301" t="s">
        <v>434</v>
      </c>
      <c r="D4" s="94" t="s">
        <v>13</v>
      </c>
    </row>
    <row r="5" spans="2:4" ht="29.25" customHeight="1">
      <c r="B5" s="101" t="s">
        <v>431</v>
      </c>
      <c r="C5" s="301" t="s">
        <v>433</v>
      </c>
      <c r="D5" s="94" t="s">
        <v>13</v>
      </c>
    </row>
    <row r="6" spans="2:4" ht="18.75" customHeight="1">
      <c r="B6" s="101" t="s">
        <v>261</v>
      </c>
      <c r="C6" s="301" t="s">
        <v>420</v>
      </c>
      <c r="D6" s="94" t="s">
        <v>13</v>
      </c>
    </row>
    <row r="7" spans="2:4" ht="18.75" customHeight="1">
      <c r="B7" s="101" t="s">
        <v>262</v>
      </c>
      <c r="C7" s="301" t="s">
        <v>367</v>
      </c>
      <c r="D7" s="94" t="s">
        <v>13</v>
      </c>
    </row>
    <row r="8" spans="2:4" ht="18.75" customHeight="1">
      <c r="B8" s="101" t="s">
        <v>263</v>
      </c>
      <c r="C8" s="302" t="s">
        <v>374</v>
      </c>
      <c r="D8" s="94" t="s">
        <v>13</v>
      </c>
    </row>
    <row r="9" spans="2:4" ht="18.75" customHeight="1">
      <c r="B9" s="101" t="s">
        <v>264</v>
      </c>
      <c r="C9" s="302" t="s">
        <v>375</v>
      </c>
      <c r="D9" s="94" t="s">
        <v>13</v>
      </c>
    </row>
    <row r="10" spans="2:4" ht="18.75" customHeight="1">
      <c r="B10" s="101" t="s">
        <v>265</v>
      </c>
      <c r="C10" s="301" t="s">
        <v>371</v>
      </c>
      <c r="D10" s="94" t="s">
        <v>13</v>
      </c>
    </row>
    <row r="11" spans="2:4" ht="18.75" customHeight="1">
      <c r="B11" s="101" t="s">
        <v>266</v>
      </c>
      <c r="C11" s="301" t="s">
        <v>372</v>
      </c>
      <c r="D11" s="94" t="s">
        <v>13</v>
      </c>
    </row>
    <row r="12" spans="2:4" ht="18.75" customHeight="1">
      <c r="B12" s="101" t="s">
        <v>267</v>
      </c>
      <c r="C12" s="301" t="s">
        <v>373</v>
      </c>
      <c r="D12" s="94" t="s">
        <v>13</v>
      </c>
    </row>
    <row r="13" spans="2:4" ht="18.75" customHeight="1">
      <c r="B13" s="101" t="s">
        <v>268</v>
      </c>
      <c r="C13" s="301" t="s">
        <v>370</v>
      </c>
      <c r="D13" s="94" t="s">
        <v>13</v>
      </c>
    </row>
    <row r="14" spans="2:4" ht="18.75" customHeight="1">
      <c r="B14" s="101" t="s">
        <v>12</v>
      </c>
      <c r="C14" s="301" t="s">
        <v>369</v>
      </c>
      <c r="D14" s="94" t="s">
        <v>13</v>
      </c>
    </row>
    <row r="15" spans="2:4" ht="18.75" customHeight="1" thickBot="1">
      <c r="B15" s="185" t="s">
        <v>388</v>
      </c>
      <c r="C15" s="303" t="s">
        <v>368</v>
      </c>
      <c r="D15" s="95" t="s">
        <v>13</v>
      </c>
    </row>
    <row r="16" ht="14.25">
      <c r="B16" s="1"/>
    </row>
    <row r="17" ht="14.25">
      <c r="B17" s="1"/>
    </row>
  </sheetData>
  <sheetProtection/>
  <hyperlinks>
    <hyperlink ref="D4" location="'概要表－1－1'!A1" tooltip="概要表－２を表示します。" display="表示"/>
    <hyperlink ref="D7" location="'概要表－3'!A1" tooltip="概要表－５を表示します。" display="表示"/>
    <hyperlink ref="D8" location="'概要表－4'!A1" tooltip="概要表－６を表示します。" display="表示"/>
    <hyperlink ref="D9" location="'概要表－5'!A1" tooltip="概要表－７を表示します。" display="表示"/>
    <hyperlink ref="D10" location="'概要表－6'!A1" tooltip="概要表－１５を表示します。" display="表示"/>
    <hyperlink ref="D13" location="'概要表－9'!A1" tooltip="概要表－２２を表示します。" display="表示"/>
    <hyperlink ref="D14" location="'概要表－10'!A1" tooltip="概要表－２３を表示します。" display="表示"/>
    <hyperlink ref="D11:D12" location="'概要表－15'!A1" display="表示"/>
    <hyperlink ref="D11" location="'概要表－7'!A1" tooltip="概要表－１６を表示します。" display="表示"/>
    <hyperlink ref="D15" location="'概要表－11'!A1" tooltip="概要表－２６を表示します。" display="表示"/>
    <hyperlink ref="D12" location="'概要表－8'!A1" tooltip="概要表－１６を表示します。" display="表示"/>
    <hyperlink ref="D6" location="'概要表－2'!A1" tooltip="概要表－５を表示します。" display="表示"/>
    <hyperlink ref="D5" location="'概要表－1－2'!A1" tooltip="概要表－２を表示します。" display="表示"/>
  </hyperlinks>
  <printOptions/>
  <pageMargins left="0.75" right="0.75" top="1" bottom="1" header="0.512" footer="0.512"/>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sheetPr>
    <tabColor indexed="42"/>
  </sheetPr>
  <dimension ref="A1:I20"/>
  <sheetViews>
    <sheetView showGridLines="0" zoomScaleSheetLayoutView="115" zoomScalePageLayoutView="0" workbookViewId="0" topLeftCell="A7">
      <selection activeCell="E20" sqref="E20:J20"/>
    </sheetView>
  </sheetViews>
  <sheetFormatPr defaultColWidth="8.796875" defaultRowHeight="15"/>
  <cols>
    <col min="1" max="1" width="1.59765625" style="0" customWidth="1"/>
    <col min="2" max="2" width="4.09765625" style="21" customWidth="1"/>
    <col min="3" max="3" width="2.3984375" style="0" customWidth="1"/>
    <col min="4" max="4" width="6.3984375" style="34" customWidth="1"/>
    <col min="5" max="5" width="16.59765625" style="22" customWidth="1"/>
    <col min="6" max="6" width="8.59765625" style="23" customWidth="1"/>
    <col min="7" max="7" width="16.59765625" style="23" customWidth="1"/>
    <col min="8" max="8" width="8.59765625" style="23" customWidth="1"/>
  </cols>
  <sheetData>
    <row r="1" spans="2:4" ht="14.25">
      <c r="B1" s="364" t="s">
        <v>252</v>
      </c>
      <c r="C1" s="364"/>
      <c r="D1" s="364"/>
    </row>
    <row r="3" spans="2:8" s="102" customFormat="1" ht="14.25">
      <c r="B3" s="100" t="s">
        <v>395</v>
      </c>
      <c r="D3" s="71"/>
      <c r="E3" s="103"/>
      <c r="F3" s="104"/>
      <c r="G3" s="104"/>
      <c r="H3" s="104"/>
    </row>
    <row r="4" spans="1:8" ht="14.25">
      <c r="A4" s="71"/>
      <c r="B4" s="72"/>
      <c r="C4" s="71"/>
      <c r="D4" s="35"/>
      <c r="E4" s="36"/>
      <c r="F4" s="41"/>
      <c r="G4" s="41"/>
      <c r="H4" s="41"/>
    </row>
    <row r="5" spans="2:8" s="44" customFormat="1" ht="25.5" customHeight="1">
      <c r="B5" s="419" t="s">
        <v>5</v>
      </c>
      <c r="C5" s="420"/>
      <c r="D5" s="421"/>
      <c r="E5" s="431" t="s">
        <v>325</v>
      </c>
      <c r="F5" s="432"/>
      <c r="G5" s="432"/>
      <c r="H5" s="433"/>
    </row>
    <row r="6" spans="2:8" s="44" customFormat="1" ht="25.5" customHeight="1">
      <c r="B6" s="428"/>
      <c r="C6" s="429"/>
      <c r="D6" s="430"/>
      <c r="E6" s="434" t="s">
        <v>323</v>
      </c>
      <c r="F6" s="435"/>
      <c r="G6" s="434" t="s">
        <v>324</v>
      </c>
      <c r="H6" s="435"/>
    </row>
    <row r="7" spans="2:8" s="34" customFormat="1" ht="21.75" customHeight="1">
      <c r="B7" s="425" t="s">
        <v>90</v>
      </c>
      <c r="C7" s="426"/>
      <c r="D7" s="427"/>
      <c r="E7" s="73"/>
      <c r="F7" s="144" t="s">
        <v>7</v>
      </c>
      <c r="G7" s="73"/>
      <c r="H7" s="144" t="s">
        <v>7</v>
      </c>
    </row>
    <row r="8" spans="2:8" s="34" customFormat="1" ht="21.75" customHeight="1">
      <c r="B8" s="410"/>
      <c r="C8" s="411"/>
      <c r="D8" s="412"/>
      <c r="E8" s="270" t="s">
        <v>422</v>
      </c>
      <c r="F8" s="76" t="s">
        <v>9</v>
      </c>
      <c r="G8" s="270" t="s">
        <v>422</v>
      </c>
      <c r="H8" s="76" t="s">
        <v>8</v>
      </c>
    </row>
    <row r="9" spans="2:8" s="27" customFormat="1" ht="25.5" customHeight="1">
      <c r="B9" s="413" t="s">
        <v>424</v>
      </c>
      <c r="C9" s="414"/>
      <c r="D9" s="415"/>
      <c r="E9" s="32">
        <v>828050863</v>
      </c>
      <c r="F9" s="29">
        <v>100</v>
      </c>
      <c r="G9" s="32">
        <v>605297302</v>
      </c>
      <c r="H9" s="29">
        <v>100</v>
      </c>
    </row>
    <row r="10" spans="2:8" s="30" customFormat="1" ht="25.5" customHeight="1">
      <c r="B10" s="137" t="s">
        <v>108</v>
      </c>
      <c r="C10" s="77" t="s">
        <v>93</v>
      </c>
      <c r="D10" s="78" t="s">
        <v>91</v>
      </c>
      <c r="E10" s="33">
        <v>23530005</v>
      </c>
      <c r="F10" s="17">
        <v>2.8</v>
      </c>
      <c r="G10" s="16">
        <v>21191616</v>
      </c>
      <c r="H10" s="17">
        <v>3.5</v>
      </c>
    </row>
    <row r="11" spans="2:8" s="30" customFormat="1" ht="25.5" customHeight="1">
      <c r="B11" s="137" t="s">
        <v>92</v>
      </c>
      <c r="C11" s="77" t="s">
        <v>93</v>
      </c>
      <c r="D11" s="78" t="s">
        <v>94</v>
      </c>
      <c r="E11" s="33">
        <v>35827484</v>
      </c>
      <c r="F11" s="17">
        <v>4.3</v>
      </c>
      <c r="G11" s="16">
        <v>39407173</v>
      </c>
      <c r="H11" s="17">
        <v>6.5</v>
      </c>
    </row>
    <row r="12" spans="2:8" s="30" customFormat="1" ht="25.5" customHeight="1">
      <c r="B12" s="137" t="s">
        <v>95</v>
      </c>
      <c r="C12" s="77" t="s">
        <v>93</v>
      </c>
      <c r="D12" s="78" t="s">
        <v>96</v>
      </c>
      <c r="E12" s="33">
        <v>124807992</v>
      </c>
      <c r="F12" s="17">
        <v>15.1</v>
      </c>
      <c r="G12" s="16">
        <v>86101927</v>
      </c>
      <c r="H12" s="17">
        <v>14.2</v>
      </c>
    </row>
    <row r="13" spans="2:8" s="30" customFormat="1" ht="25.5" customHeight="1">
      <c r="B13" s="137" t="s">
        <v>97</v>
      </c>
      <c r="C13" s="77" t="s">
        <v>93</v>
      </c>
      <c r="D13" s="78" t="s">
        <v>98</v>
      </c>
      <c r="E13" s="33">
        <v>195136100</v>
      </c>
      <c r="F13" s="17">
        <v>23.6</v>
      </c>
      <c r="G13" s="16">
        <v>138791884</v>
      </c>
      <c r="H13" s="17">
        <v>22.9</v>
      </c>
    </row>
    <row r="14" spans="2:8" s="30" customFormat="1" ht="25.5" customHeight="1">
      <c r="B14" s="137" t="s">
        <v>99</v>
      </c>
      <c r="C14" s="77" t="s">
        <v>93</v>
      </c>
      <c r="D14" s="78" t="s">
        <v>100</v>
      </c>
      <c r="E14" s="33">
        <v>112615433</v>
      </c>
      <c r="F14" s="17">
        <v>13.6</v>
      </c>
      <c r="G14" s="16">
        <v>70216788</v>
      </c>
      <c r="H14" s="17">
        <v>11.6</v>
      </c>
    </row>
    <row r="15" spans="2:8" s="30" customFormat="1" ht="25.5" customHeight="1">
      <c r="B15" s="137" t="s">
        <v>101</v>
      </c>
      <c r="C15" s="77" t="s">
        <v>93</v>
      </c>
      <c r="D15" s="78" t="s">
        <v>102</v>
      </c>
      <c r="E15" s="33">
        <v>101767304</v>
      </c>
      <c r="F15" s="17">
        <v>12.3</v>
      </c>
      <c r="G15" s="16">
        <v>57761267</v>
      </c>
      <c r="H15" s="17">
        <v>9.5</v>
      </c>
    </row>
    <row r="16" spans="2:8" s="30" customFormat="1" ht="25.5" customHeight="1">
      <c r="B16" s="137" t="s">
        <v>103</v>
      </c>
      <c r="C16" s="77" t="s">
        <v>93</v>
      </c>
      <c r="D16" s="78" t="s">
        <v>104</v>
      </c>
      <c r="E16" s="33">
        <v>93681096</v>
      </c>
      <c r="F16" s="17">
        <v>11.3</v>
      </c>
      <c r="G16" s="16">
        <v>82902865</v>
      </c>
      <c r="H16" s="17">
        <v>13.7</v>
      </c>
    </row>
    <row r="17" spans="2:9" s="30" customFormat="1" ht="25.5" customHeight="1">
      <c r="B17" s="416" t="s">
        <v>105</v>
      </c>
      <c r="C17" s="417"/>
      <c r="D17" s="418"/>
      <c r="E17" s="146">
        <v>140685449</v>
      </c>
      <c r="F17" s="19">
        <v>17</v>
      </c>
      <c r="G17" s="18">
        <v>108923782</v>
      </c>
      <c r="H17" s="19">
        <v>18</v>
      </c>
      <c r="I17" s="277"/>
    </row>
    <row r="20" spans="6:8" ht="14.25">
      <c r="F20" s="22"/>
      <c r="G20" s="22"/>
      <c r="H20" s="22"/>
    </row>
  </sheetData>
  <sheetProtection/>
  <mergeCells count="10">
    <mergeCell ref="B9:D9"/>
    <mergeCell ref="B17:D17"/>
    <mergeCell ref="B1:D1"/>
    <mergeCell ref="B5:D5"/>
    <mergeCell ref="E5:H5"/>
    <mergeCell ref="B6:D6"/>
    <mergeCell ref="E6:F6"/>
    <mergeCell ref="G6:H6"/>
    <mergeCell ref="B7:D7"/>
    <mergeCell ref="B8:D8"/>
  </mergeCells>
  <hyperlinks>
    <hyperlink ref="B1" r:id="rId1" display="［表一覧］"/>
    <hyperlink ref="B1:D1" location="概要表一覧!A1" tooltip="概要表一覧に戻ります。" display="［表一覧に戻る］"/>
  </hyperlinks>
  <printOptions/>
  <pageMargins left="0.75" right="0.75" top="1" bottom="1" header="0.512" footer="0.512"/>
  <pageSetup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sheetPr>
    <tabColor indexed="42"/>
  </sheetPr>
  <dimension ref="B1:P96"/>
  <sheetViews>
    <sheetView showGridLines="0" zoomScale="85" zoomScaleNormal="85" zoomScaleSheetLayoutView="85" zoomScalePageLayoutView="0" workbookViewId="0" topLeftCell="A57">
      <selection activeCell="F72" sqref="F72"/>
    </sheetView>
  </sheetViews>
  <sheetFormatPr defaultColWidth="8.796875" defaultRowHeight="15"/>
  <cols>
    <col min="1" max="1" width="2.3984375" style="71" customWidth="1"/>
    <col min="2" max="2" width="4.59765625" style="80" customWidth="1"/>
    <col min="3" max="3" width="18.3984375" style="35" customWidth="1"/>
    <col min="4" max="4" width="10.59765625" style="81" customWidth="1"/>
    <col min="5" max="5" width="7.3984375" style="81" customWidth="1"/>
    <col min="6" max="6" width="10.59765625" style="82" customWidth="1"/>
    <col min="7" max="7" width="7" style="81" customWidth="1"/>
    <col min="8" max="8" width="10.59765625" style="81" customWidth="1"/>
    <col min="9" max="9" width="7" style="82" customWidth="1"/>
    <col min="10" max="10" width="12.3984375" style="81" customWidth="1"/>
    <col min="11" max="11" width="7.3984375" style="81" customWidth="1"/>
    <col min="12" max="12" width="10.59765625" style="82" customWidth="1"/>
    <col min="13" max="13" width="7.3984375" style="71" customWidth="1"/>
    <col min="14" max="14" width="12" style="71" customWidth="1"/>
    <col min="15" max="15" width="7.19921875" style="71" customWidth="1"/>
    <col min="16" max="16384" width="9" style="71" customWidth="1"/>
  </cols>
  <sheetData>
    <row r="1" ht="13.5">
      <c r="C1" s="99" t="s">
        <v>252</v>
      </c>
    </row>
    <row r="2" ht="7.5" customHeight="1"/>
    <row r="3" ht="14.25">
      <c r="B3" s="100" t="s">
        <v>396</v>
      </c>
    </row>
    <row r="4" ht="8.25" customHeight="1" thickBot="1"/>
    <row r="5" spans="2:15" ht="14.25">
      <c r="B5" s="443" t="s">
        <v>326</v>
      </c>
      <c r="C5" s="444"/>
      <c r="D5" s="439" t="s">
        <v>327</v>
      </c>
      <c r="E5" s="437"/>
      <c r="F5" s="436" t="s">
        <v>328</v>
      </c>
      <c r="G5" s="437"/>
      <c r="H5" s="436" t="s">
        <v>329</v>
      </c>
      <c r="I5" s="438"/>
      <c r="J5" s="439" t="s">
        <v>330</v>
      </c>
      <c r="K5" s="437"/>
      <c r="L5" s="436" t="s">
        <v>331</v>
      </c>
      <c r="M5" s="437"/>
      <c r="N5" s="436" t="s">
        <v>332</v>
      </c>
      <c r="O5" s="440"/>
    </row>
    <row r="6" spans="2:15" ht="13.5">
      <c r="B6" s="445"/>
      <c r="C6" s="446"/>
      <c r="D6" s="147" t="s">
        <v>333</v>
      </c>
      <c r="E6" s="83" t="s">
        <v>7</v>
      </c>
      <c r="F6" s="147" t="s">
        <v>333</v>
      </c>
      <c r="G6" s="83" t="s">
        <v>7</v>
      </c>
      <c r="H6" s="147" t="s">
        <v>333</v>
      </c>
      <c r="I6" s="83" t="s">
        <v>7</v>
      </c>
      <c r="J6" s="148" t="s">
        <v>333</v>
      </c>
      <c r="K6" s="83" t="s">
        <v>7</v>
      </c>
      <c r="L6" s="147" t="s">
        <v>333</v>
      </c>
      <c r="M6" s="83" t="s">
        <v>7</v>
      </c>
      <c r="N6" s="147" t="s">
        <v>333</v>
      </c>
      <c r="O6" s="88" t="s">
        <v>7</v>
      </c>
    </row>
    <row r="7" spans="2:15" ht="14.25">
      <c r="B7" s="89"/>
      <c r="C7" s="85"/>
      <c r="D7" s="86"/>
      <c r="E7" s="52" t="s">
        <v>334</v>
      </c>
      <c r="F7" s="50"/>
      <c r="G7" s="52" t="s">
        <v>9</v>
      </c>
      <c r="H7" s="50"/>
      <c r="I7" s="52" t="s">
        <v>9</v>
      </c>
      <c r="J7" s="86" t="s">
        <v>335</v>
      </c>
      <c r="K7" s="52" t="s">
        <v>9</v>
      </c>
      <c r="L7" s="50" t="s">
        <v>335</v>
      </c>
      <c r="M7" s="52" t="s">
        <v>9</v>
      </c>
      <c r="N7" s="50" t="s">
        <v>335</v>
      </c>
      <c r="O7" s="90" t="s">
        <v>9</v>
      </c>
    </row>
    <row r="8" spans="2:15" ht="13.5">
      <c r="B8" s="441" t="s">
        <v>10</v>
      </c>
      <c r="C8" s="442"/>
      <c r="D8" s="149">
        <v>41999</v>
      </c>
      <c r="E8" s="55">
        <f>ROUND(D8/D$8*100,1)</f>
        <v>100</v>
      </c>
      <c r="F8" s="32">
        <v>9811</v>
      </c>
      <c r="G8" s="55">
        <f aca="true" t="shared" si="0" ref="G8:G71">ROUND(F8/F$8*100,1)</f>
        <v>100</v>
      </c>
      <c r="H8" s="32">
        <v>32188</v>
      </c>
      <c r="I8" s="55">
        <f aca="true" t="shared" si="1" ref="I8:I71">ROUND(H8/H$8*100,1)</f>
        <v>100</v>
      </c>
      <c r="J8" s="149">
        <v>380174</v>
      </c>
      <c r="K8" s="55">
        <f aca="true" t="shared" si="2" ref="K8:K71">ROUND(J8/J$8*100,1)</f>
        <v>100</v>
      </c>
      <c r="L8" s="32">
        <v>90527</v>
      </c>
      <c r="M8" s="55">
        <f aca="true" t="shared" si="3" ref="M8:M71">ROUND(L8/L$8*100,1)</f>
        <v>100</v>
      </c>
      <c r="N8" s="32">
        <v>289647</v>
      </c>
      <c r="O8" s="91">
        <f aca="true" t="shared" si="4" ref="O8:O71">ROUND(N8/N$8*100,1)</f>
        <v>100</v>
      </c>
    </row>
    <row r="9" spans="2:15" ht="13.5">
      <c r="B9" s="441" t="s">
        <v>249</v>
      </c>
      <c r="C9" s="442"/>
      <c r="D9" s="149">
        <v>38934</v>
      </c>
      <c r="E9" s="55">
        <f aca="true" t="shared" si="5" ref="E9:E72">ROUND(D9/D$8*100,1)</f>
        <v>92.7</v>
      </c>
      <c r="F9" s="32">
        <v>9231</v>
      </c>
      <c r="G9" s="55">
        <f t="shared" si="0"/>
        <v>94.1</v>
      </c>
      <c r="H9" s="32">
        <v>29703</v>
      </c>
      <c r="I9" s="55">
        <f t="shared" si="1"/>
        <v>92.3</v>
      </c>
      <c r="J9" s="149">
        <v>357623</v>
      </c>
      <c r="K9" s="55">
        <f t="shared" si="2"/>
        <v>94.1</v>
      </c>
      <c r="L9" s="32">
        <v>86025</v>
      </c>
      <c r="M9" s="55">
        <f t="shared" si="3"/>
        <v>95</v>
      </c>
      <c r="N9" s="32">
        <v>271598</v>
      </c>
      <c r="O9" s="91">
        <f t="shared" si="4"/>
        <v>93.8</v>
      </c>
    </row>
    <row r="10" spans="2:15" ht="13.5">
      <c r="B10" s="441" t="s">
        <v>250</v>
      </c>
      <c r="C10" s="442"/>
      <c r="D10" s="149">
        <v>3065</v>
      </c>
      <c r="E10" s="56">
        <f t="shared" si="5"/>
        <v>7.3</v>
      </c>
      <c r="F10" s="32">
        <v>580</v>
      </c>
      <c r="G10" s="56">
        <f t="shared" si="0"/>
        <v>5.9</v>
      </c>
      <c r="H10" s="32">
        <v>2485</v>
      </c>
      <c r="I10" s="56">
        <f t="shared" si="1"/>
        <v>7.7</v>
      </c>
      <c r="J10" s="149">
        <v>22551</v>
      </c>
      <c r="K10" s="56">
        <f t="shared" si="2"/>
        <v>5.9</v>
      </c>
      <c r="L10" s="32">
        <v>4502</v>
      </c>
      <c r="M10" s="56">
        <f t="shared" si="3"/>
        <v>5</v>
      </c>
      <c r="N10" s="32">
        <v>18049</v>
      </c>
      <c r="O10" s="91">
        <f t="shared" si="4"/>
        <v>6.2</v>
      </c>
    </row>
    <row r="11" spans="2:15" ht="13.5">
      <c r="B11" s="150" t="s">
        <v>251</v>
      </c>
      <c r="C11" s="151"/>
      <c r="D11" s="152">
        <v>7205</v>
      </c>
      <c r="E11" s="153">
        <f t="shared" si="5"/>
        <v>17.2</v>
      </c>
      <c r="F11" s="154">
        <v>2124</v>
      </c>
      <c r="G11" s="153">
        <f t="shared" si="0"/>
        <v>21.6</v>
      </c>
      <c r="H11" s="154">
        <v>5081</v>
      </c>
      <c r="I11" s="153">
        <f t="shared" si="1"/>
        <v>15.8</v>
      </c>
      <c r="J11" s="152">
        <v>77635</v>
      </c>
      <c r="K11" s="153">
        <f t="shared" si="2"/>
        <v>20.4</v>
      </c>
      <c r="L11" s="154">
        <v>25118</v>
      </c>
      <c r="M11" s="153">
        <f t="shared" si="3"/>
        <v>27.7</v>
      </c>
      <c r="N11" s="154">
        <v>52517</v>
      </c>
      <c r="O11" s="155">
        <f t="shared" si="4"/>
        <v>18.1</v>
      </c>
    </row>
    <row r="12" spans="2:15" ht="13.5">
      <c r="B12" s="92" t="s">
        <v>117</v>
      </c>
      <c r="C12" s="145" t="s">
        <v>336</v>
      </c>
      <c r="D12" s="87">
        <v>343</v>
      </c>
      <c r="E12" s="63">
        <f t="shared" si="5"/>
        <v>0.8</v>
      </c>
      <c r="F12" s="33">
        <v>84</v>
      </c>
      <c r="G12" s="63">
        <f t="shared" si="0"/>
        <v>0.9</v>
      </c>
      <c r="H12" s="33">
        <v>259</v>
      </c>
      <c r="I12" s="63">
        <f t="shared" si="1"/>
        <v>0.8</v>
      </c>
      <c r="J12" s="87">
        <v>3404</v>
      </c>
      <c r="K12" s="63">
        <f t="shared" si="2"/>
        <v>0.9</v>
      </c>
      <c r="L12" s="33">
        <v>663</v>
      </c>
      <c r="M12" s="63">
        <f t="shared" si="3"/>
        <v>0.7</v>
      </c>
      <c r="N12" s="33">
        <v>2741</v>
      </c>
      <c r="O12" s="79">
        <f t="shared" si="4"/>
        <v>0.9</v>
      </c>
    </row>
    <row r="13" spans="2:15" ht="13.5">
      <c r="B13" s="92" t="s">
        <v>118</v>
      </c>
      <c r="C13" s="145" t="s">
        <v>337</v>
      </c>
      <c r="D13" s="87">
        <v>1054</v>
      </c>
      <c r="E13" s="63">
        <f t="shared" si="5"/>
        <v>2.5</v>
      </c>
      <c r="F13" s="33">
        <v>473</v>
      </c>
      <c r="G13" s="63">
        <f t="shared" si="0"/>
        <v>4.8</v>
      </c>
      <c r="H13" s="33">
        <v>581</v>
      </c>
      <c r="I13" s="63">
        <f t="shared" si="1"/>
        <v>1.8</v>
      </c>
      <c r="J13" s="87">
        <v>11980</v>
      </c>
      <c r="K13" s="63">
        <f t="shared" si="2"/>
        <v>3.2</v>
      </c>
      <c r="L13" s="33">
        <v>5368</v>
      </c>
      <c r="M13" s="63">
        <f t="shared" si="3"/>
        <v>5.9</v>
      </c>
      <c r="N13" s="33">
        <v>6612</v>
      </c>
      <c r="O13" s="79">
        <f t="shared" si="4"/>
        <v>2.3</v>
      </c>
    </row>
    <row r="14" spans="2:15" ht="13.5">
      <c r="B14" s="92" t="s">
        <v>119</v>
      </c>
      <c r="C14" s="145" t="s">
        <v>338</v>
      </c>
      <c r="D14" s="87">
        <v>1360</v>
      </c>
      <c r="E14" s="63">
        <f t="shared" si="5"/>
        <v>3.2</v>
      </c>
      <c r="F14" s="33">
        <v>374</v>
      </c>
      <c r="G14" s="63">
        <f t="shared" si="0"/>
        <v>3.8</v>
      </c>
      <c r="H14" s="33">
        <v>986</v>
      </c>
      <c r="I14" s="63">
        <f t="shared" si="1"/>
        <v>3.1</v>
      </c>
      <c r="J14" s="87">
        <v>14843</v>
      </c>
      <c r="K14" s="63">
        <f t="shared" si="2"/>
        <v>3.9</v>
      </c>
      <c r="L14" s="33">
        <v>5081</v>
      </c>
      <c r="M14" s="63">
        <f t="shared" si="3"/>
        <v>5.6</v>
      </c>
      <c r="N14" s="33">
        <v>9762</v>
      </c>
      <c r="O14" s="79">
        <f t="shared" si="4"/>
        <v>3.4</v>
      </c>
    </row>
    <row r="15" spans="2:15" ht="13.5">
      <c r="B15" s="92" t="s">
        <v>120</v>
      </c>
      <c r="C15" s="145" t="s">
        <v>339</v>
      </c>
      <c r="D15" s="87">
        <v>746</v>
      </c>
      <c r="E15" s="63">
        <f t="shared" si="5"/>
        <v>1.8</v>
      </c>
      <c r="F15" s="33">
        <v>229</v>
      </c>
      <c r="G15" s="63">
        <f t="shared" si="0"/>
        <v>2.3</v>
      </c>
      <c r="H15" s="33">
        <v>517</v>
      </c>
      <c r="I15" s="63">
        <f t="shared" si="1"/>
        <v>1.6</v>
      </c>
      <c r="J15" s="87">
        <v>7542</v>
      </c>
      <c r="K15" s="63">
        <f t="shared" si="2"/>
        <v>2</v>
      </c>
      <c r="L15" s="33">
        <v>2464</v>
      </c>
      <c r="M15" s="63">
        <f t="shared" si="3"/>
        <v>2.7</v>
      </c>
      <c r="N15" s="33">
        <v>5078</v>
      </c>
      <c r="O15" s="79">
        <f t="shared" si="4"/>
        <v>1.8</v>
      </c>
    </row>
    <row r="16" spans="2:15" ht="13.5">
      <c r="B16" s="92" t="s">
        <v>121</v>
      </c>
      <c r="C16" s="145" t="s">
        <v>340</v>
      </c>
      <c r="D16" s="87">
        <v>512</v>
      </c>
      <c r="E16" s="63">
        <f t="shared" si="5"/>
        <v>1.2</v>
      </c>
      <c r="F16" s="33">
        <v>138</v>
      </c>
      <c r="G16" s="63">
        <f t="shared" si="0"/>
        <v>1.4</v>
      </c>
      <c r="H16" s="33">
        <v>374</v>
      </c>
      <c r="I16" s="63">
        <f t="shared" si="1"/>
        <v>1.2</v>
      </c>
      <c r="J16" s="87">
        <v>8522</v>
      </c>
      <c r="K16" s="63">
        <f t="shared" si="2"/>
        <v>2.2</v>
      </c>
      <c r="L16" s="33">
        <v>4144</v>
      </c>
      <c r="M16" s="63">
        <f t="shared" si="3"/>
        <v>4.6</v>
      </c>
      <c r="N16" s="33">
        <v>4378</v>
      </c>
      <c r="O16" s="79">
        <f t="shared" si="4"/>
        <v>1.5</v>
      </c>
    </row>
    <row r="17" spans="2:15" ht="13.5">
      <c r="B17" s="92" t="s">
        <v>122</v>
      </c>
      <c r="C17" s="145" t="s">
        <v>341</v>
      </c>
      <c r="D17" s="87">
        <v>381</v>
      </c>
      <c r="E17" s="63">
        <f t="shared" si="5"/>
        <v>0.9</v>
      </c>
      <c r="F17" s="33">
        <v>139</v>
      </c>
      <c r="G17" s="63">
        <f t="shared" si="0"/>
        <v>1.4</v>
      </c>
      <c r="H17" s="33">
        <v>242</v>
      </c>
      <c r="I17" s="63">
        <f t="shared" si="1"/>
        <v>0.8</v>
      </c>
      <c r="J17" s="87">
        <v>4484</v>
      </c>
      <c r="K17" s="63">
        <f t="shared" si="2"/>
        <v>1.2</v>
      </c>
      <c r="L17" s="33">
        <v>1379</v>
      </c>
      <c r="M17" s="63">
        <f t="shared" si="3"/>
        <v>1.5</v>
      </c>
      <c r="N17" s="33">
        <v>3105</v>
      </c>
      <c r="O17" s="79">
        <f t="shared" si="4"/>
        <v>1.1</v>
      </c>
    </row>
    <row r="18" spans="2:15" ht="13.5">
      <c r="B18" s="92" t="s">
        <v>123</v>
      </c>
      <c r="C18" s="145" t="s">
        <v>342</v>
      </c>
      <c r="D18" s="87">
        <v>927</v>
      </c>
      <c r="E18" s="63">
        <f t="shared" si="5"/>
        <v>2.2</v>
      </c>
      <c r="F18" s="33">
        <v>157</v>
      </c>
      <c r="G18" s="63">
        <f t="shared" si="0"/>
        <v>1.6</v>
      </c>
      <c r="H18" s="33">
        <v>770</v>
      </c>
      <c r="I18" s="63">
        <f t="shared" si="1"/>
        <v>2.4</v>
      </c>
      <c r="J18" s="87">
        <v>7950</v>
      </c>
      <c r="K18" s="63">
        <f t="shared" si="2"/>
        <v>2.1</v>
      </c>
      <c r="L18" s="33">
        <v>1285</v>
      </c>
      <c r="M18" s="63">
        <f t="shared" si="3"/>
        <v>1.4</v>
      </c>
      <c r="N18" s="33">
        <v>6665</v>
      </c>
      <c r="O18" s="79">
        <f t="shared" si="4"/>
        <v>2.3</v>
      </c>
    </row>
    <row r="19" spans="2:15" ht="13.5">
      <c r="B19" s="92" t="s">
        <v>124</v>
      </c>
      <c r="C19" s="145" t="s">
        <v>343</v>
      </c>
      <c r="D19" s="87">
        <v>674</v>
      </c>
      <c r="E19" s="63">
        <f t="shared" si="5"/>
        <v>1.6</v>
      </c>
      <c r="F19" s="33">
        <v>229</v>
      </c>
      <c r="G19" s="63">
        <f t="shared" si="0"/>
        <v>2.3</v>
      </c>
      <c r="H19" s="33">
        <v>445</v>
      </c>
      <c r="I19" s="63">
        <f t="shared" si="1"/>
        <v>1.4</v>
      </c>
      <c r="J19" s="87">
        <v>7173</v>
      </c>
      <c r="K19" s="63">
        <f t="shared" si="2"/>
        <v>1.9</v>
      </c>
      <c r="L19" s="33">
        <v>2283</v>
      </c>
      <c r="M19" s="63">
        <f t="shared" si="3"/>
        <v>2.5</v>
      </c>
      <c r="N19" s="33">
        <v>4890</v>
      </c>
      <c r="O19" s="79">
        <f t="shared" si="4"/>
        <v>1.7</v>
      </c>
    </row>
    <row r="20" spans="2:15" ht="13.5">
      <c r="B20" s="92" t="s">
        <v>125</v>
      </c>
      <c r="C20" s="145" t="s">
        <v>344</v>
      </c>
      <c r="D20" s="87">
        <v>534</v>
      </c>
      <c r="E20" s="63">
        <f t="shared" si="5"/>
        <v>1.3</v>
      </c>
      <c r="F20" s="33">
        <v>136</v>
      </c>
      <c r="G20" s="63">
        <f t="shared" si="0"/>
        <v>1.4</v>
      </c>
      <c r="H20" s="33">
        <v>398</v>
      </c>
      <c r="I20" s="63">
        <f t="shared" si="1"/>
        <v>1.2</v>
      </c>
      <c r="J20" s="87">
        <v>5655</v>
      </c>
      <c r="K20" s="63">
        <f t="shared" si="2"/>
        <v>1.5</v>
      </c>
      <c r="L20" s="33">
        <v>1108</v>
      </c>
      <c r="M20" s="63">
        <f t="shared" si="3"/>
        <v>1.2</v>
      </c>
      <c r="N20" s="33">
        <v>4547</v>
      </c>
      <c r="O20" s="79">
        <f t="shared" si="4"/>
        <v>1.6</v>
      </c>
    </row>
    <row r="21" spans="2:15" ht="13.5">
      <c r="B21" s="92" t="s">
        <v>126</v>
      </c>
      <c r="C21" s="145" t="s">
        <v>345</v>
      </c>
      <c r="D21" s="87">
        <v>674</v>
      </c>
      <c r="E21" s="63">
        <f t="shared" si="5"/>
        <v>1.6</v>
      </c>
      <c r="F21" s="33">
        <v>165</v>
      </c>
      <c r="G21" s="63">
        <f t="shared" si="0"/>
        <v>1.7</v>
      </c>
      <c r="H21" s="33">
        <v>509</v>
      </c>
      <c r="I21" s="63">
        <f t="shared" si="1"/>
        <v>1.6</v>
      </c>
      <c r="J21" s="87">
        <v>6082</v>
      </c>
      <c r="K21" s="63">
        <f t="shared" si="2"/>
        <v>1.6</v>
      </c>
      <c r="L21" s="33">
        <v>1343</v>
      </c>
      <c r="M21" s="63">
        <f t="shared" si="3"/>
        <v>1.5</v>
      </c>
      <c r="N21" s="33">
        <v>4739</v>
      </c>
      <c r="O21" s="79">
        <f t="shared" si="4"/>
        <v>1.6</v>
      </c>
    </row>
    <row r="22" spans="2:15" ht="13.5">
      <c r="B22" s="150" t="s">
        <v>346</v>
      </c>
      <c r="C22" s="151"/>
      <c r="D22" s="152">
        <v>4438</v>
      </c>
      <c r="E22" s="153">
        <f t="shared" si="5"/>
        <v>10.6</v>
      </c>
      <c r="F22" s="154">
        <v>1236</v>
      </c>
      <c r="G22" s="153">
        <f t="shared" si="0"/>
        <v>12.6</v>
      </c>
      <c r="H22" s="154">
        <v>3202</v>
      </c>
      <c r="I22" s="153">
        <f t="shared" si="1"/>
        <v>9.9</v>
      </c>
      <c r="J22" s="152">
        <v>38111</v>
      </c>
      <c r="K22" s="153">
        <f t="shared" si="2"/>
        <v>10</v>
      </c>
      <c r="L22" s="154">
        <v>10438</v>
      </c>
      <c r="M22" s="153">
        <f t="shared" si="3"/>
        <v>11.5</v>
      </c>
      <c r="N22" s="154">
        <v>27673</v>
      </c>
      <c r="O22" s="155">
        <f t="shared" si="4"/>
        <v>9.6</v>
      </c>
    </row>
    <row r="23" spans="2:15" ht="13.5">
      <c r="B23" s="92" t="s">
        <v>131</v>
      </c>
      <c r="C23" s="145" t="s">
        <v>132</v>
      </c>
      <c r="D23" s="87">
        <v>3241</v>
      </c>
      <c r="E23" s="63">
        <f t="shared" si="5"/>
        <v>7.7</v>
      </c>
      <c r="F23" s="33">
        <v>901</v>
      </c>
      <c r="G23" s="63">
        <f t="shared" si="0"/>
        <v>9.2</v>
      </c>
      <c r="H23" s="33">
        <v>2340</v>
      </c>
      <c r="I23" s="63">
        <f t="shared" si="1"/>
        <v>7.3</v>
      </c>
      <c r="J23" s="87">
        <v>26913</v>
      </c>
      <c r="K23" s="63">
        <f t="shared" si="2"/>
        <v>7.1</v>
      </c>
      <c r="L23" s="33">
        <v>7380</v>
      </c>
      <c r="M23" s="63">
        <f t="shared" si="3"/>
        <v>8.2</v>
      </c>
      <c r="N23" s="33">
        <v>19533</v>
      </c>
      <c r="O23" s="79">
        <f t="shared" si="4"/>
        <v>6.7</v>
      </c>
    </row>
    <row r="24" spans="2:15" ht="13.5">
      <c r="B24" s="92" t="s">
        <v>163</v>
      </c>
      <c r="C24" s="145" t="s">
        <v>164</v>
      </c>
      <c r="D24" s="87">
        <v>474</v>
      </c>
      <c r="E24" s="63">
        <f t="shared" si="5"/>
        <v>1.1</v>
      </c>
      <c r="F24" s="33">
        <v>99</v>
      </c>
      <c r="G24" s="63">
        <f t="shared" si="0"/>
        <v>1</v>
      </c>
      <c r="H24" s="33">
        <v>375</v>
      </c>
      <c r="I24" s="63">
        <f t="shared" si="1"/>
        <v>1.2</v>
      </c>
      <c r="J24" s="87">
        <v>3766</v>
      </c>
      <c r="K24" s="63">
        <f t="shared" si="2"/>
        <v>1</v>
      </c>
      <c r="L24" s="33">
        <v>689</v>
      </c>
      <c r="M24" s="63">
        <f t="shared" si="3"/>
        <v>0.8</v>
      </c>
      <c r="N24" s="33">
        <v>3077</v>
      </c>
      <c r="O24" s="79">
        <f t="shared" si="4"/>
        <v>1.1</v>
      </c>
    </row>
    <row r="25" spans="2:15" ht="13.5">
      <c r="B25" s="92" t="s">
        <v>165</v>
      </c>
      <c r="C25" s="145" t="s">
        <v>166</v>
      </c>
      <c r="D25" s="87">
        <v>723</v>
      </c>
      <c r="E25" s="63">
        <f t="shared" si="5"/>
        <v>1.7</v>
      </c>
      <c r="F25" s="33">
        <v>236</v>
      </c>
      <c r="G25" s="63">
        <f t="shared" si="0"/>
        <v>2.4</v>
      </c>
      <c r="H25" s="33">
        <v>487</v>
      </c>
      <c r="I25" s="63">
        <f t="shared" si="1"/>
        <v>1.5</v>
      </c>
      <c r="J25" s="87">
        <v>7432</v>
      </c>
      <c r="K25" s="63">
        <f t="shared" si="2"/>
        <v>2</v>
      </c>
      <c r="L25" s="33">
        <v>2369</v>
      </c>
      <c r="M25" s="63">
        <f t="shared" si="3"/>
        <v>2.6</v>
      </c>
      <c r="N25" s="33">
        <v>5063</v>
      </c>
      <c r="O25" s="79">
        <f t="shared" si="4"/>
        <v>1.7</v>
      </c>
    </row>
    <row r="26" spans="2:15" ht="13.5">
      <c r="B26" s="150" t="s">
        <v>347</v>
      </c>
      <c r="C26" s="151"/>
      <c r="D26" s="152">
        <v>2891</v>
      </c>
      <c r="E26" s="153">
        <f t="shared" si="5"/>
        <v>6.9</v>
      </c>
      <c r="F26" s="154">
        <v>589</v>
      </c>
      <c r="G26" s="153">
        <f t="shared" si="0"/>
        <v>6</v>
      </c>
      <c r="H26" s="154">
        <v>2302</v>
      </c>
      <c r="I26" s="153">
        <f t="shared" si="1"/>
        <v>7.2</v>
      </c>
      <c r="J26" s="152">
        <v>27666</v>
      </c>
      <c r="K26" s="153">
        <f t="shared" si="2"/>
        <v>7.3</v>
      </c>
      <c r="L26" s="154">
        <v>5400</v>
      </c>
      <c r="M26" s="153">
        <f t="shared" si="3"/>
        <v>6</v>
      </c>
      <c r="N26" s="154">
        <v>22266</v>
      </c>
      <c r="O26" s="155">
        <f t="shared" si="4"/>
        <v>7.7</v>
      </c>
    </row>
    <row r="27" spans="2:15" ht="13.5">
      <c r="B27" s="92" t="s">
        <v>169</v>
      </c>
      <c r="C27" s="145" t="s">
        <v>170</v>
      </c>
      <c r="D27" s="87">
        <v>472</v>
      </c>
      <c r="E27" s="63">
        <f t="shared" si="5"/>
        <v>1.1</v>
      </c>
      <c r="F27" s="33">
        <v>116</v>
      </c>
      <c r="G27" s="63">
        <f t="shared" si="0"/>
        <v>1.2</v>
      </c>
      <c r="H27" s="33">
        <v>356</v>
      </c>
      <c r="I27" s="63">
        <f t="shared" si="1"/>
        <v>1.1</v>
      </c>
      <c r="J27" s="87">
        <v>4797</v>
      </c>
      <c r="K27" s="63">
        <f t="shared" si="2"/>
        <v>1.3</v>
      </c>
      <c r="L27" s="33">
        <v>1372</v>
      </c>
      <c r="M27" s="63">
        <f t="shared" si="3"/>
        <v>1.5</v>
      </c>
      <c r="N27" s="33">
        <v>3425</v>
      </c>
      <c r="O27" s="79">
        <f t="shared" si="4"/>
        <v>1.2</v>
      </c>
    </row>
    <row r="28" spans="2:15" ht="13.5">
      <c r="B28" s="92" t="s">
        <v>171</v>
      </c>
      <c r="C28" s="145" t="s">
        <v>172</v>
      </c>
      <c r="D28" s="87">
        <v>318</v>
      </c>
      <c r="E28" s="63">
        <f t="shared" si="5"/>
        <v>0.8</v>
      </c>
      <c r="F28" s="33">
        <v>56</v>
      </c>
      <c r="G28" s="63">
        <f t="shared" si="0"/>
        <v>0.6</v>
      </c>
      <c r="H28" s="33">
        <v>262</v>
      </c>
      <c r="I28" s="63">
        <f t="shared" si="1"/>
        <v>0.8</v>
      </c>
      <c r="J28" s="87">
        <v>2444</v>
      </c>
      <c r="K28" s="63">
        <f t="shared" si="2"/>
        <v>0.6</v>
      </c>
      <c r="L28" s="33">
        <v>355</v>
      </c>
      <c r="M28" s="63">
        <f t="shared" si="3"/>
        <v>0.4</v>
      </c>
      <c r="N28" s="33">
        <v>2089</v>
      </c>
      <c r="O28" s="79">
        <f t="shared" si="4"/>
        <v>0.7</v>
      </c>
    </row>
    <row r="29" spans="2:15" ht="13.5">
      <c r="B29" s="92" t="s">
        <v>173</v>
      </c>
      <c r="C29" s="145" t="s">
        <v>174</v>
      </c>
      <c r="D29" s="87">
        <v>275</v>
      </c>
      <c r="E29" s="63">
        <f t="shared" si="5"/>
        <v>0.7</v>
      </c>
      <c r="F29" s="33">
        <v>74</v>
      </c>
      <c r="G29" s="63">
        <f t="shared" si="0"/>
        <v>0.8</v>
      </c>
      <c r="H29" s="33">
        <v>201</v>
      </c>
      <c r="I29" s="63">
        <f t="shared" si="1"/>
        <v>0.6</v>
      </c>
      <c r="J29" s="87">
        <v>3117</v>
      </c>
      <c r="K29" s="63">
        <f t="shared" si="2"/>
        <v>0.8</v>
      </c>
      <c r="L29" s="33">
        <v>1008</v>
      </c>
      <c r="M29" s="63">
        <f t="shared" si="3"/>
        <v>1.1</v>
      </c>
      <c r="N29" s="33">
        <v>2109</v>
      </c>
      <c r="O29" s="79">
        <f t="shared" si="4"/>
        <v>0.7</v>
      </c>
    </row>
    <row r="30" spans="2:15" ht="13.5">
      <c r="B30" s="92" t="s">
        <v>175</v>
      </c>
      <c r="C30" s="145" t="s">
        <v>176</v>
      </c>
      <c r="D30" s="87">
        <v>703</v>
      </c>
      <c r="E30" s="63">
        <f t="shared" si="5"/>
        <v>1.7</v>
      </c>
      <c r="F30" s="33">
        <v>158</v>
      </c>
      <c r="G30" s="63">
        <f t="shared" si="0"/>
        <v>1.6</v>
      </c>
      <c r="H30" s="33">
        <v>545</v>
      </c>
      <c r="I30" s="63">
        <f t="shared" si="1"/>
        <v>1.7</v>
      </c>
      <c r="J30" s="87">
        <v>6891</v>
      </c>
      <c r="K30" s="63">
        <f t="shared" si="2"/>
        <v>1.8</v>
      </c>
      <c r="L30" s="33">
        <v>1191</v>
      </c>
      <c r="M30" s="63">
        <f t="shared" si="3"/>
        <v>1.3</v>
      </c>
      <c r="N30" s="33">
        <v>5700</v>
      </c>
      <c r="O30" s="79">
        <f t="shared" si="4"/>
        <v>2</v>
      </c>
    </row>
    <row r="31" spans="2:15" ht="13.5">
      <c r="B31" s="92" t="s">
        <v>185</v>
      </c>
      <c r="C31" s="145" t="s">
        <v>186</v>
      </c>
      <c r="D31" s="87">
        <v>403</v>
      </c>
      <c r="E31" s="63">
        <f t="shared" si="5"/>
        <v>1</v>
      </c>
      <c r="F31" s="33">
        <v>54</v>
      </c>
      <c r="G31" s="63">
        <f t="shared" si="0"/>
        <v>0.6</v>
      </c>
      <c r="H31" s="33">
        <v>349</v>
      </c>
      <c r="I31" s="63">
        <f t="shared" si="1"/>
        <v>1.1</v>
      </c>
      <c r="J31" s="87">
        <v>3251</v>
      </c>
      <c r="K31" s="63">
        <f t="shared" si="2"/>
        <v>0.9</v>
      </c>
      <c r="L31" s="33">
        <v>469</v>
      </c>
      <c r="M31" s="63">
        <f t="shared" si="3"/>
        <v>0.5</v>
      </c>
      <c r="N31" s="33">
        <v>2782</v>
      </c>
      <c r="O31" s="79">
        <f t="shared" si="4"/>
        <v>1</v>
      </c>
    </row>
    <row r="32" spans="2:15" ht="13.5">
      <c r="B32" s="92" t="s">
        <v>201</v>
      </c>
      <c r="C32" s="145" t="s">
        <v>202</v>
      </c>
      <c r="D32" s="87">
        <v>505</v>
      </c>
      <c r="E32" s="63">
        <f t="shared" si="5"/>
        <v>1.2</v>
      </c>
      <c r="F32" s="33">
        <v>64</v>
      </c>
      <c r="G32" s="63">
        <f t="shared" si="0"/>
        <v>0.7</v>
      </c>
      <c r="H32" s="33">
        <v>441</v>
      </c>
      <c r="I32" s="63">
        <f t="shared" si="1"/>
        <v>1.4</v>
      </c>
      <c r="J32" s="87">
        <v>4555</v>
      </c>
      <c r="K32" s="63">
        <f t="shared" si="2"/>
        <v>1.2</v>
      </c>
      <c r="L32" s="33">
        <v>346</v>
      </c>
      <c r="M32" s="63">
        <f t="shared" si="3"/>
        <v>0.4</v>
      </c>
      <c r="N32" s="33">
        <v>4209</v>
      </c>
      <c r="O32" s="79">
        <f t="shared" si="4"/>
        <v>1.5</v>
      </c>
    </row>
    <row r="33" spans="2:15" ht="13.5">
      <c r="B33" s="92" t="s">
        <v>205</v>
      </c>
      <c r="C33" s="145" t="s">
        <v>206</v>
      </c>
      <c r="D33" s="87">
        <v>215</v>
      </c>
      <c r="E33" s="63">
        <f t="shared" si="5"/>
        <v>0.5</v>
      </c>
      <c r="F33" s="33">
        <v>67</v>
      </c>
      <c r="G33" s="63">
        <f t="shared" si="0"/>
        <v>0.7</v>
      </c>
      <c r="H33" s="33">
        <v>148</v>
      </c>
      <c r="I33" s="63">
        <f t="shared" si="1"/>
        <v>0.5</v>
      </c>
      <c r="J33" s="87">
        <v>2611</v>
      </c>
      <c r="K33" s="63">
        <f t="shared" si="2"/>
        <v>0.7</v>
      </c>
      <c r="L33" s="33">
        <v>659</v>
      </c>
      <c r="M33" s="63">
        <f t="shared" si="3"/>
        <v>0.7</v>
      </c>
      <c r="N33" s="33">
        <v>1952</v>
      </c>
      <c r="O33" s="79">
        <f t="shared" si="4"/>
        <v>0.7</v>
      </c>
    </row>
    <row r="34" spans="2:16" ht="14.25">
      <c r="B34" s="150" t="s">
        <v>348</v>
      </c>
      <c r="C34" s="151"/>
      <c r="D34" s="152">
        <v>6624</v>
      </c>
      <c r="E34" s="153">
        <f t="shared" si="5"/>
        <v>15.8</v>
      </c>
      <c r="F34" s="154">
        <v>1642</v>
      </c>
      <c r="G34" s="153">
        <f t="shared" si="0"/>
        <v>16.7</v>
      </c>
      <c r="H34" s="154">
        <v>4982</v>
      </c>
      <c r="I34" s="153">
        <f t="shared" si="1"/>
        <v>15.5</v>
      </c>
      <c r="J34" s="152">
        <v>58343</v>
      </c>
      <c r="K34" s="153">
        <f t="shared" si="2"/>
        <v>15.3</v>
      </c>
      <c r="L34" s="154">
        <v>13333</v>
      </c>
      <c r="M34" s="153">
        <f t="shared" si="3"/>
        <v>14.7</v>
      </c>
      <c r="N34" s="154">
        <v>45010</v>
      </c>
      <c r="O34" s="155">
        <f t="shared" si="4"/>
        <v>15.5</v>
      </c>
      <c r="P34" s="277"/>
    </row>
    <row r="35" spans="2:15" ht="13.5">
      <c r="B35" s="92" t="s">
        <v>147</v>
      </c>
      <c r="C35" s="145" t="s">
        <v>148</v>
      </c>
      <c r="D35" s="87">
        <v>1430</v>
      </c>
      <c r="E35" s="63">
        <f t="shared" si="5"/>
        <v>3.4</v>
      </c>
      <c r="F35" s="33">
        <v>264</v>
      </c>
      <c r="G35" s="63">
        <f t="shared" si="0"/>
        <v>2.7</v>
      </c>
      <c r="H35" s="33">
        <v>1166</v>
      </c>
      <c r="I35" s="63">
        <f t="shared" si="1"/>
        <v>3.6</v>
      </c>
      <c r="J35" s="87">
        <v>12040</v>
      </c>
      <c r="K35" s="63">
        <f t="shared" si="2"/>
        <v>3.2</v>
      </c>
      <c r="L35" s="33">
        <v>1997</v>
      </c>
      <c r="M35" s="63">
        <f t="shared" si="3"/>
        <v>2.2</v>
      </c>
      <c r="N35" s="33">
        <v>10043</v>
      </c>
      <c r="O35" s="79">
        <f t="shared" si="4"/>
        <v>3.5</v>
      </c>
    </row>
    <row r="36" spans="2:15" ht="13.5">
      <c r="B36" s="92" t="s">
        <v>159</v>
      </c>
      <c r="C36" s="145" t="s">
        <v>160</v>
      </c>
      <c r="D36" s="87">
        <v>1236</v>
      </c>
      <c r="E36" s="63">
        <f t="shared" si="5"/>
        <v>2.9</v>
      </c>
      <c r="F36" s="33">
        <v>343</v>
      </c>
      <c r="G36" s="63">
        <f t="shared" si="0"/>
        <v>3.5</v>
      </c>
      <c r="H36" s="33">
        <v>893</v>
      </c>
      <c r="I36" s="63">
        <f t="shared" si="1"/>
        <v>2.8</v>
      </c>
      <c r="J36" s="87">
        <v>11911</v>
      </c>
      <c r="K36" s="63">
        <f t="shared" si="2"/>
        <v>3.1</v>
      </c>
      <c r="L36" s="33">
        <v>3236</v>
      </c>
      <c r="M36" s="63">
        <f t="shared" si="3"/>
        <v>3.6</v>
      </c>
      <c r="N36" s="33">
        <v>8675</v>
      </c>
      <c r="O36" s="79">
        <f t="shared" si="4"/>
        <v>3</v>
      </c>
    </row>
    <row r="37" spans="2:15" ht="13.5">
      <c r="B37" s="92" t="s">
        <v>161</v>
      </c>
      <c r="C37" s="145" t="s">
        <v>162</v>
      </c>
      <c r="D37" s="87">
        <v>2134</v>
      </c>
      <c r="E37" s="63">
        <f t="shared" si="5"/>
        <v>5.1</v>
      </c>
      <c r="F37" s="33">
        <v>484</v>
      </c>
      <c r="G37" s="63">
        <f t="shared" si="0"/>
        <v>4.9</v>
      </c>
      <c r="H37" s="33">
        <v>1650</v>
      </c>
      <c r="I37" s="63">
        <f t="shared" si="1"/>
        <v>5.1</v>
      </c>
      <c r="J37" s="87">
        <v>18687</v>
      </c>
      <c r="K37" s="63">
        <f t="shared" si="2"/>
        <v>4.9</v>
      </c>
      <c r="L37" s="33">
        <v>4094</v>
      </c>
      <c r="M37" s="63">
        <f t="shared" si="3"/>
        <v>4.5</v>
      </c>
      <c r="N37" s="33">
        <v>14593</v>
      </c>
      <c r="O37" s="79">
        <f t="shared" si="4"/>
        <v>5</v>
      </c>
    </row>
    <row r="38" spans="2:15" ht="13.5">
      <c r="B38" s="92" t="s">
        <v>183</v>
      </c>
      <c r="C38" s="145" t="s">
        <v>184</v>
      </c>
      <c r="D38" s="87">
        <v>566</v>
      </c>
      <c r="E38" s="63">
        <f t="shared" si="5"/>
        <v>1.3</v>
      </c>
      <c r="F38" s="33">
        <v>216</v>
      </c>
      <c r="G38" s="63">
        <f t="shared" si="0"/>
        <v>2.2</v>
      </c>
      <c r="H38" s="33">
        <v>350</v>
      </c>
      <c r="I38" s="63">
        <f t="shared" si="1"/>
        <v>1.1</v>
      </c>
      <c r="J38" s="87">
        <v>4504</v>
      </c>
      <c r="K38" s="63">
        <f t="shared" si="2"/>
        <v>1.2</v>
      </c>
      <c r="L38" s="33">
        <v>1752</v>
      </c>
      <c r="M38" s="63">
        <f t="shared" si="3"/>
        <v>1.9</v>
      </c>
      <c r="N38" s="33">
        <v>2752</v>
      </c>
      <c r="O38" s="79">
        <f t="shared" si="4"/>
        <v>1</v>
      </c>
    </row>
    <row r="39" spans="2:15" ht="13.5">
      <c r="B39" s="92" t="s">
        <v>187</v>
      </c>
      <c r="C39" s="145" t="s">
        <v>188</v>
      </c>
      <c r="D39" s="87">
        <v>849</v>
      </c>
      <c r="E39" s="63">
        <f t="shared" si="5"/>
        <v>2</v>
      </c>
      <c r="F39" s="33">
        <v>232</v>
      </c>
      <c r="G39" s="63">
        <f t="shared" si="0"/>
        <v>2.4</v>
      </c>
      <c r="H39" s="33">
        <v>617</v>
      </c>
      <c r="I39" s="63">
        <f t="shared" si="1"/>
        <v>1.9</v>
      </c>
      <c r="J39" s="87">
        <v>7833</v>
      </c>
      <c r="K39" s="63">
        <f t="shared" si="2"/>
        <v>2.1</v>
      </c>
      <c r="L39" s="33">
        <v>1661</v>
      </c>
      <c r="M39" s="63">
        <f t="shared" si="3"/>
        <v>1.8</v>
      </c>
      <c r="N39" s="33">
        <v>6172</v>
      </c>
      <c r="O39" s="79">
        <f t="shared" si="4"/>
        <v>2.1</v>
      </c>
    </row>
    <row r="40" spans="2:15" ht="13.5">
      <c r="B40" s="92" t="s">
        <v>199</v>
      </c>
      <c r="C40" s="145" t="s">
        <v>200</v>
      </c>
      <c r="D40" s="87">
        <v>284</v>
      </c>
      <c r="E40" s="63">
        <f t="shared" si="5"/>
        <v>0.7</v>
      </c>
      <c r="F40" s="33">
        <v>73</v>
      </c>
      <c r="G40" s="63">
        <f t="shared" si="0"/>
        <v>0.7</v>
      </c>
      <c r="H40" s="33">
        <v>211</v>
      </c>
      <c r="I40" s="63">
        <f t="shared" si="1"/>
        <v>0.7</v>
      </c>
      <c r="J40" s="87">
        <v>2425</v>
      </c>
      <c r="K40" s="63">
        <f t="shared" si="2"/>
        <v>0.6</v>
      </c>
      <c r="L40" s="33">
        <v>491</v>
      </c>
      <c r="M40" s="63">
        <f t="shared" si="3"/>
        <v>0.5</v>
      </c>
      <c r="N40" s="33">
        <v>1934</v>
      </c>
      <c r="O40" s="79">
        <f t="shared" si="4"/>
        <v>0.7</v>
      </c>
    </row>
    <row r="41" spans="2:15" ht="13.5">
      <c r="B41" s="92" t="s">
        <v>247</v>
      </c>
      <c r="C41" s="145" t="s">
        <v>248</v>
      </c>
      <c r="D41" s="87">
        <v>125</v>
      </c>
      <c r="E41" s="63">
        <f t="shared" si="5"/>
        <v>0.3</v>
      </c>
      <c r="F41" s="33">
        <v>30</v>
      </c>
      <c r="G41" s="63">
        <f t="shared" si="0"/>
        <v>0.3</v>
      </c>
      <c r="H41" s="33">
        <v>95</v>
      </c>
      <c r="I41" s="63">
        <f t="shared" si="1"/>
        <v>0.3</v>
      </c>
      <c r="J41" s="87">
        <v>943</v>
      </c>
      <c r="K41" s="63">
        <f t="shared" si="2"/>
        <v>0.2</v>
      </c>
      <c r="L41" s="33">
        <v>102</v>
      </c>
      <c r="M41" s="63">
        <f t="shared" si="3"/>
        <v>0.1</v>
      </c>
      <c r="N41" s="33">
        <v>841</v>
      </c>
      <c r="O41" s="79">
        <f t="shared" si="4"/>
        <v>0.3</v>
      </c>
    </row>
    <row r="42" spans="2:15" ht="13.5">
      <c r="B42" s="150" t="s">
        <v>349</v>
      </c>
      <c r="C42" s="151"/>
      <c r="D42" s="152">
        <v>2827</v>
      </c>
      <c r="E42" s="153">
        <f t="shared" si="5"/>
        <v>6.7</v>
      </c>
      <c r="F42" s="154">
        <v>588</v>
      </c>
      <c r="G42" s="153">
        <f t="shared" si="0"/>
        <v>6</v>
      </c>
      <c r="H42" s="154">
        <v>2239</v>
      </c>
      <c r="I42" s="153">
        <f t="shared" si="1"/>
        <v>7</v>
      </c>
      <c r="J42" s="152">
        <v>27712</v>
      </c>
      <c r="K42" s="153">
        <f t="shared" si="2"/>
        <v>7.3</v>
      </c>
      <c r="L42" s="154">
        <v>5751</v>
      </c>
      <c r="M42" s="153">
        <f t="shared" si="3"/>
        <v>6.4</v>
      </c>
      <c r="N42" s="154">
        <v>21961</v>
      </c>
      <c r="O42" s="155">
        <f t="shared" si="4"/>
        <v>7.6</v>
      </c>
    </row>
    <row r="43" spans="2:15" ht="13.5">
      <c r="B43" s="92" t="s">
        <v>153</v>
      </c>
      <c r="C43" s="145" t="s">
        <v>154</v>
      </c>
      <c r="D43" s="87">
        <v>759</v>
      </c>
      <c r="E43" s="63">
        <f t="shared" si="5"/>
        <v>1.8</v>
      </c>
      <c r="F43" s="33">
        <v>153</v>
      </c>
      <c r="G43" s="63">
        <f t="shared" si="0"/>
        <v>1.6</v>
      </c>
      <c r="H43" s="33">
        <v>606</v>
      </c>
      <c r="I43" s="63">
        <f t="shared" si="1"/>
        <v>1.9</v>
      </c>
      <c r="J43" s="87">
        <v>5775</v>
      </c>
      <c r="K43" s="63">
        <f t="shared" si="2"/>
        <v>1.5</v>
      </c>
      <c r="L43" s="33">
        <v>1095</v>
      </c>
      <c r="M43" s="63">
        <f t="shared" si="3"/>
        <v>1.2</v>
      </c>
      <c r="N43" s="33">
        <v>4680</v>
      </c>
      <c r="O43" s="79">
        <f t="shared" si="4"/>
        <v>1.6</v>
      </c>
    </row>
    <row r="44" spans="2:15" ht="13.5">
      <c r="B44" s="92" t="s">
        <v>157</v>
      </c>
      <c r="C44" s="145" t="s">
        <v>158</v>
      </c>
      <c r="D44" s="87">
        <v>1079</v>
      </c>
      <c r="E44" s="63">
        <f t="shared" si="5"/>
        <v>2.6</v>
      </c>
      <c r="F44" s="33">
        <v>223</v>
      </c>
      <c r="G44" s="63">
        <f t="shared" si="0"/>
        <v>2.3</v>
      </c>
      <c r="H44" s="33">
        <v>856</v>
      </c>
      <c r="I44" s="63">
        <f t="shared" si="1"/>
        <v>2.7</v>
      </c>
      <c r="J44" s="87">
        <v>12703</v>
      </c>
      <c r="K44" s="63">
        <f t="shared" si="2"/>
        <v>3.3</v>
      </c>
      <c r="L44" s="33">
        <v>2664</v>
      </c>
      <c r="M44" s="63">
        <f t="shared" si="3"/>
        <v>2.9</v>
      </c>
      <c r="N44" s="33">
        <v>10039</v>
      </c>
      <c r="O44" s="79">
        <f t="shared" si="4"/>
        <v>3.5</v>
      </c>
    </row>
    <row r="45" spans="2:15" ht="13.5">
      <c r="B45" s="92" t="s">
        <v>177</v>
      </c>
      <c r="C45" s="145" t="s">
        <v>178</v>
      </c>
      <c r="D45" s="87">
        <v>402</v>
      </c>
      <c r="E45" s="63">
        <f t="shared" si="5"/>
        <v>1</v>
      </c>
      <c r="F45" s="33">
        <v>87</v>
      </c>
      <c r="G45" s="63">
        <f t="shared" si="0"/>
        <v>0.9</v>
      </c>
      <c r="H45" s="33">
        <v>315</v>
      </c>
      <c r="I45" s="63">
        <f t="shared" si="1"/>
        <v>1</v>
      </c>
      <c r="J45" s="87">
        <v>3388</v>
      </c>
      <c r="K45" s="63">
        <f t="shared" si="2"/>
        <v>0.9</v>
      </c>
      <c r="L45" s="33">
        <v>745</v>
      </c>
      <c r="M45" s="63">
        <f t="shared" si="3"/>
        <v>0.8</v>
      </c>
      <c r="N45" s="33">
        <v>2643</v>
      </c>
      <c r="O45" s="79">
        <f t="shared" si="4"/>
        <v>0.9</v>
      </c>
    </row>
    <row r="46" spans="2:15" ht="13.5">
      <c r="B46" s="92" t="s">
        <v>181</v>
      </c>
      <c r="C46" s="145" t="s">
        <v>182</v>
      </c>
      <c r="D46" s="87">
        <v>387</v>
      </c>
      <c r="E46" s="63">
        <f t="shared" si="5"/>
        <v>0.9</v>
      </c>
      <c r="F46" s="33">
        <v>66</v>
      </c>
      <c r="G46" s="63">
        <f t="shared" si="0"/>
        <v>0.7</v>
      </c>
      <c r="H46" s="33">
        <v>321</v>
      </c>
      <c r="I46" s="63">
        <f t="shared" si="1"/>
        <v>1</v>
      </c>
      <c r="J46" s="87">
        <v>3822</v>
      </c>
      <c r="K46" s="63">
        <f t="shared" si="2"/>
        <v>1</v>
      </c>
      <c r="L46" s="33">
        <v>395</v>
      </c>
      <c r="M46" s="63">
        <f t="shared" si="3"/>
        <v>0.4</v>
      </c>
      <c r="N46" s="33">
        <v>3427</v>
      </c>
      <c r="O46" s="79">
        <f t="shared" si="4"/>
        <v>1.2</v>
      </c>
    </row>
    <row r="47" spans="2:15" ht="13.5">
      <c r="B47" s="92" t="s">
        <v>203</v>
      </c>
      <c r="C47" s="145" t="s">
        <v>204</v>
      </c>
      <c r="D47" s="87">
        <v>200</v>
      </c>
      <c r="E47" s="63">
        <f t="shared" si="5"/>
        <v>0.5</v>
      </c>
      <c r="F47" s="33">
        <v>59</v>
      </c>
      <c r="G47" s="63">
        <f t="shared" si="0"/>
        <v>0.6</v>
      </c>
      <c r="H47" s="33">
        <v>141</v>
      </c>
      <c r="I47" s="63">
        <f t="shared" si="1"/>
        <v>0.4</v>
      </c>
      <c r="J47" s="87">
        <v>2024</v>
      </c>
      <c r="K47" s="63">
        <f t="shared" si="2"/>
        <v>0.5</v>
      </c>
      <c r="L47" s="33">
        <v>852</v>
      </c>
      <c r="M47" s="63">
        <f t="shared" si="3"/>
        <v>0.9</v>
      </c>
      <c r="N47" s="33">
        <v>1172</v>
      </c>
      <c r="O47" s="79">
        <f t="shared" si="4"/>
        <v>0.4</v>
      </c>
    </row>
    <row r="48" spans="2:15" ht="13.5">
      <c r="B48" s="290" t="s">
        <v>350</v>
      </c>
      <c r="C48" s="285"/>
      <c r="D48" s="286">
        <f>D49+D55</f>
        <v>4557</v>
      </c>
      <c r="E48" s="287">
        <f t="shared" si="5"/>
        <v>10.9</v>
      </c>
      <c r="F48" s="288">
        <f>F49+F55</f>
        <v>917</v>
      </c>
      <c r="G48" s="287">
        <f t="shared" si="0"/>
        <v>9.3</v>
      </c>
      <c r="H48" s="288">
        <f>H49+H55</f>
        <v>3640</v>
      </c>
      <c r="I48" s="287">
        <f t="shared" si="1"/>
        <v>11.3</v>
      </c>
      <c r="J48" s="286">
        <f>J49+J55</f>
        <v>40511</v>
      </c>
      <c r="K48" s="287">
        <f t="shared" si="2"/>
        <v>10.7</v>
      </c>
      <c r="L48" s="288">
        <f>L49+L55</f>
        <v>8214</v>
      </c>
      <c r="M48" s="287">
        <f t="shared" si="3"/>
        <v>9.1</v>
      </c>
      <c r="N48" s="288">
        <f>N49+N55</f>
        <v>32297</v>
      </c>
      <c r="O48" s="289">
        <f t="shared" si="4"/>
        <v>11.2</v>
      </c>
    </row>
    <row r="49" spans="2:15" ht="13.5">
      <c r="B49" s="156" t="s">
        <v>351</v>
      </c>
      <c r="C49" s="157"/>
      <c r="D49" s="158">
        <v>3000</v>
      </c>
      <c r="E49" s="159">
        <f t="shared" si="5"/>
        <v>7.1</v>
      </c>
      <c r="F49" s="160">
        <v>633</v>
      </c>
      <c r="G49" s="159">
        <f t="shared" si="0"/>
        <v>6.5</v>
      </c>
      <c r="H49" s="160">
        <v>2367</v>
      </c>
      <c r="I49" s="159">
        <f t="shared" si="1"/>
        <v>7.4</v>
      </c>
      <c r="J49" s="158">
        <v>28860</v>
      </c>
      <c r="K49" s="159">
        <f t="shared" si="2"/>
        <v>7.6</v>
      </c>
      <c r="L49" s="160">
        <v>6356</v>
      </c>
      <c r="M49" s="159">
        <f t="shared" si="3"/>
        <v>7</v>
      </c>
      <c r="N49" s="160">
        <v>22504</v>
      </c>
      <c r="O49" s="161">
        <f t="shared" si="4"/>
        <v>7.8</v>
      </c>
    </row>
    <row r="50" spans="2:15" ht="13.5">
      <c r="B50" s="92" t="s">
        <v>127</v>
      </c>
      <c r="C50" s="145" t="s">
        <v>128</v>
      </c>
      <c r="D50" s="87">
        <v>1850</v>
      </c>
      <c r="E50" s="63">
        <f t="shared" si="5"/>
        <v>4.4</v>
      </c>
      <c r="F50" s="33">
        <v>448</v>
      </c>
      <c r="G50" s="63">
        <f t="shared" si="0"/>
        <v>4.6</v>
      </c>
      <c r="H50" s="33">
        <v>1402</v>
      </c>
      <c r="I50" s="63">
        <f t="shared" si="1"/>
        <v>4.4</v>
      </c>
      <c r="J50" s="87">
        <v>18651</v>
      </c>
      <c r="K50" s="63">
        <f t="shared" si="2"/>
        <v>4.9</v>
      </c>
      <c r="L50" s="33">
        <v>5069</v>
      </c>
      <c r="M50" s="63">
        <f t="shared" si="3"/>
        <v>5.6</v>
      </c>
      <c r="N50" s="33">
        <v>13582</v>
      </c>
      <c r="O50" s="79">
        <f t="shared" si="4"/>
        <v>4.7</v>
      </c>
    </row>
    <row r="51" spans="2:15" ht="13.5">
      <c r="B51" s="92" t="s">
        <v>191</v>
      </c>
      <c r="C51" s="145" t="s">
        <v>192</v>
      </c>
      <c r="D51" s="87">
        <v>487</v>
      </c>
      <c r="E51" s="63">
        <f t="shared" si="5"/>
        <v>1.2</v>
      </c>
      <c r="F51" s="33">
        <v>73</v>
      </c>
      <c r="G51" s="63">
        <f t="shared" si="0"/>
        <v>0.7</v>
      </c>
      <c r="H51" s="33">
        <v>414</v>
      </c>
      <c r="I51" s="63">
        <f t="shared" si="1"/>
        <v>1.3</v>
      </c>
      <c r="J51" s="87">
        <v>4080</v>
      </c>
      <c r="K51" s="63">
        <f t="shared" si="2"/>
        <v>1.1</v>
      </c>
      <c r="L51" s="33">
        <v>604</v>
      </c>
      <c r="M51" s="63">
        <f t="shared" si="3"/>
        <v>0.7</v>
      </c>
      <c r="N51" s="33">
        <v>3476</v>
      </c>
      <c r="O51" s="79">
        <f t="shared" si="4"/>
        <v>1.2</v>
      </c>
    </row>
    <row r="52" spans="2:15" ht="13.5">
      <c r="B52" s="92" t="s">
        <v>195</v>
      </c>
      <c r="C52" s="145" t="s">
        <v>196</v>
      </c>
      <c r="D52" s="87">
        <v>376</v>
      </c>
      <c r="E52" s="63">
        <f t="shared" si="5"/>
        <v>0.9</v>
      </c>
      <c r="F52" s="33">
        <v>68</v>
      </c>
      <c r="G52" s="63">
        <f t="shared" si="0"/>
        <v>0.7</v>
      </c>
      <c r="H52" s="33">
        <v>308</v>
      </c>
      <c r="I52" s="63">
        <f t="shared" si="1"/>
        <v>1</v>
      </c>
      <c r="J52" s="87">
        <v>4145</v>
      </c>
      <c r="K52" s="63">
        <f t="shared" si="2"/>
        <v>1.1</v>
      </c>
      <c r="L52" s="33">
        <v>417</v>
      </c>
      <c r="M52" s="63">
        <f t="shared" si="3"/>
        <v>0.5</v>
      </c>
      <c r="N52" s="33">
        <v>3728</v>
      </c>
      <c r="O52" s="79">
        <f t="shared" si="4"/>
        <v>1.3</v>
      </c>
    </row>
    <row r="53" spans="2:15" ht="13.5">
      <c r="B53" s="92" t="s">
        <v>207</v>
      </c>
      <c r="C53" s="145" t="s">
        <v>208</v>
      </c>
      <c r="D53" s="87">
        <v>206</v>
      </c>
      <c r="E53" s="63">
        <f t="shared" si="5"/>
        <v>0.5</v>
      </c>
      <c r="F53" s="33">
        <v>31</v>
      </c>
      <c r="G53" s="63">
        <f t="shared" si="0"/>
        <v>0.3</v>
      </c>
      <c r="H53" s="33">
        <v>175</v>
      </c>
      <c r="I53" s="63">
        <f t="shared" si="1"/>
        <v>0.5</v>
      </c>
      <c r="J53" s="87">
        <v>1602</v>
      </c>
      <c r="K53" s="63">
        <f t="shared" si="2"/>
        <v>0.4</v>
      </c>
      <c r="L53" s="33">
        <v>190</v>
      </c>
      <c r="M53" s="63">
        <f t="shared" si="3"/>
        <v>0.2</v>
      </c>
      <c r="N53" s="33">
        <v>1412</v>
      </c>
      <c r="O53" s="79">
        <f t="shared" si="4"/>
        <v>0.5</v>
      </c>
    </row>
    <row r="54" spans="2:15" ht="13.5">
      <c r="B54" s="92" t="s">
        <v>209</v>
      </c>
      <c r="C54" s="145" t="s">
        <v>210</v>
      </c>
      <c r="D54" s="87">
        <v>81</v>
      </c>
      <c r="E54" s="63">
        <f t="shared" si="5"/>
        <v>0.2</v>
      </c>
      <c r="F54" s="33">
        <v>13</v>
      </c>
      <c r="G54" s="63">
        <f t="shared" si="0"/>
        <v>0.1</v>
      </c>
      <c r="H54" s="33">
        <v>68</v>
      </c>
      <c r="I54" s="63">
        <f t="shared" si="1"/>
        <v>0.2</v>
      </c>
      <c r="J54" s="87">
        <v>382</v>
      </c>
      <c r="K54" s="63">
        <f t="shared" si="2"/>
        <v>0.1</v>
      </c>
      <c r="L54" s="33">
        <v>76</v>
      </c>
      <c r="M54" s="63">
        <f t="shared" si="3"/>
        <v>0.1</v>
      </c>
      <c r="N54" s="33">
        <v>306</v>
      </c>
      <c r="O54" s="79">
        <f t="shared" si="4"/>
        <v>0.1</v>
      </c>
    </row>
    <row r="55" spans="2:15" ht="13.5">
      <c r="B55" s="162" t="s">
        <v>352</v>
      </c>
      <c r="C55" s="163"/>
      <c r="D55" s="164">
        <v>1557</v>
      </c>
      <c r="E55" s="165">
        <f t="shared" si="5"/>
        <v>3.7</v>
      </c>
      <c r="F55" s="166">
        <v>284</v>
      </c>
      <c r="G55" s="165">
        <f t="shared" si="0"/>
        <v>2.9</v>
      </c>
      <c r="H55" s="166">
        <v>1273</v>
      </c>
      <c r="I55" s="165">
        <f t="shared" si="1"/>
        <v>4</v>
      </c>
      <c r="J55" s="164">
        <v>11651</v>
      </c>
      <c r="K55" s="165">
        <f t="shared" si="2"/>
        <v>3.1</v>
      </c>
      <c r="L55" s="166">
        <v>1858</v>
      </c>
      <c r="M55" s="165">
        <f t="shared" si="3"/>
        <v>2.1</v>
      </c>
      <c r="N55" s="166">
        <v>9793</v>
      </c>
      <c r="O55" s="167">
        <f t="shared" si="4"/>
        <v>3.4</v>
      </c>
    </row>
    <row r="56" spans="2:15" ht="13.5">
      <c r="B56" s="92" t="s">
        <v>145</v>
      </c>
      <c r="C56" s="145" t="s">
        <v>146</v>
      </c>
      <c r="D56" s="87">
        <v>715</v>
      </c>
      <c r="E56" s="63">
        <f t="shared" si="5"/>
        <v>1.7</v>
      </c>
      <c r="F56" s="33">
        <v>128</v>
      </c>
      <c r="G56" s="63">
        <f t="shared" si="0"/>
        <v>1.3</v>
      </c>
      <c r="H56" s="33">
        <v>587</v>
      </c>
      <c r="I56" s="63">
        <f t="shared" si="1"/>
        <v>1.8</v>
      </c>
      <c r="J56" s="87">
        <v>5760</v>
      </c>
      <c r="K56" s="63">
        <f t="shared" si="2"/>
        <v>1.5</v>
      </c>
      <c r="L56" s="33">
        <v>773</v>
      </c>
      <c r="M56" s="63">
        <f t="shared" si="3"/>
        <v>0.9</v>
      </c>
      <c r="N56" s="33">
        <v>4987</v>
      </c>
      <c r="O56" s="79">
        <f t="shared" si="4"/>
        <v>1.7</v>
      </c>
    </row>
    <row r="57" spans="2:15" ht="13.5">
      <c r="B57" s="92" t="s">
        <v>211</v>
      </c>
      <c r="C57" s="309" t="s">
        <v>212</v>
      </c>
      <c r="D57" s="291">
        <v>75</v>
      </c>
      <c r="E57" s="292">
        <f t="shared" si="5"/>
        <v>0.2</v>
      </c>
      <c r="F57" s="180">
        <v>12</v>
      </c>
      <c r="G57" s="63">
        <f t="shared" si="0"/>
        <v>0.1</v>
      </c>
      <c r="H57" s="33">
        <v>63</v>
      </c>
      <c r="I57" s="63">
        <f t="shared" si="1"/>
        <v>0.2</v>
      </c>
      <c r="J57" s="87">
        <v>1042</v>
      </c>
      <c r="K57" s="63">
        <f t="shared" si="2"/>
        <v>0.3</v>
      </c>
      <c r="L57" s="33">
        <v>171</v>
      </c>
      <c r="M57" s="63">
        <f t="shared" si="3"/>
        <v>0.2</v>
      </c>
      <c r="N57" s="33">
        <v>871</v>
      </c>
      <c r="O57" s="79">
        <f t="shared" si="4"/>
        <v>0.3</v>
      </c>
    </row>
    <row r="58" spans="2:15" ht="13.5">
      <c r="B58" s="92" t="s">
        <v>213</v>
      </c>
      <c r="C58" s="145" t="s">
        <v>214</v>
      </c>
      <c r="D58" s="87">
        <v>122</v>
      </c>
      <c r="E58" s="63">
        <f t="shared" si="5"/>
        <v>0.3</v>
      </c>
      <c r="F58" s="33">
        <v>16</v>
      </c>
      <c r="G58" s="63">
        <f t="shared" si="0"/>
        <v>0.2</v>
      </c>
      <c r="H58" s="33">
        <v>106</v>
      </c>
      <c r="I58" s="63">
        <f t="shared" si="1"/>
        <v>0.3</v>
      </c>
      <c r="J58" s="87">
        <v>872</v>
      </c>
      <c r="K58" s="63">
        <f t="shared" si="2"/>
        <v>0.2</v>
      </c>
      <c r="L58" s="33">
        <v>52</v>
      </c>
      <c r="M58" s="63">
        <f t="shared" si="3"/>
        <v>0.1</v>
      </c>
      <c r="N58" s="33">
        <v>820</v>
      </c>
      <c r="O58" s="79">
        <f t="shared" si="4"/>
        <v>0.3</v>
      </c>
    </row>
    <row r="59" spans="2:15" ht="13.5">
      <c r="B59" s="92" t="s">
        <v>215</v>
      </c>
      <c r="C59" s="145" t="s">
        <v>216</v>
      </c>
      <c r="D59" s="87">
        <v>262</v>
      </c>
      <c r="E59" s="63">
        <f t="shared" si="5"/>
        <v>0.6</v>
      </c>
      <c r="F59" s="33">
        <v>51</v>
      </c>
      <c r="G59" s="63">
        <f t="shared" si="0"/>
        <v>0.5</v>
      </c>
      <c r="H59" s="33">
        <v>211</v>
      </c>
      <c r="I59" s="63">
        <f t="shared" si="1"/>
        <v>0.7</v>
      </c>
      <c r="J59" s="87">
        <v>1309</v>
      </c>
      <c r="K59" s="63">
        <f t="shared" si="2"/>
        <v>0.3</v>
      </c>
      <c r="L59" s="33">
        <v>161</v>
      </c>
      <c r="M59" s="63">
        <f t="shared" si="3"/>
        <v>0.2</v>
      </c>
      <c r="N59" s="33">
        <v>1148</v>
      </c>
      <c r="O59" s="79">
        <f t="shared" si="4"/>
        <v>0.4</v>
      </c>
    </row>
    <row r="60" spans="2:15" ht="13.5">
      <c r="B60" s="92" t="s">
        <v>217</v>
      </c>
      <c r="C60" s="145" t="s">
        <v>218</v>
      </c>
      <c r="D60" s="87">
        <v>115</v>
      </c>
      <c r="E60" s="63">
        <f t="shared" si="5"/>
        <v>0.3</v>
      </c>
      <c r="F60" s="33">
        <v>26</v>
      </c>
      <c r="G60" s="63">
        <f t="shared" si="0"/>
        <v>0.3</v>
      </c>
      <c r="H60" s="33">
        <v>89</v>
      </c>
      <c r="I60" s="63">
        <f t="shared" si="1"/>
        <v>0.3</v>
      </c>
      <c r="J60" s="87">
        <v>1391</v>
      </c>
      <c r="K60" s="63">
        <f t="shared" si="2"/>
        <v>0.4</v>
      </c>
      <c r="L60" s="33">
        <v>467</v>
      </c>
      <c r="M60" s="63">
        <f t="shared" si="3"/>
        <v>0.5</v>
      </c>
      <c r="N60" s="33">
        <v>924</v>
      </c>
      <c r="O60" s="79">
        <f t="shared" si="4"/>
        <v>0.3</v>
      </c>
    </row>
    <row r="61" spans="2:15" ht="13.5">
      <c r="B61" s="92" t="s">
        <v>219</v>
      </c>
      <c r="C61" s="145" t="s">
        <v>220</v>
      </c>
      <c r="D61" s="87">
        <v>96</v>
      </c>
      <c r="E61" s="63">
        <f t="shared" si="5"/>
        <v>0.2</v>
      </c>
      <c r="F61" s="33">
        <v>23</v>
      </c>
      <c r="G61" s="63">
        <f t="shared" si="0"/>
        <v>0.2</v>
      </c>
      <c r="H61" s="33">
        <v>73</v>
      </c>
      <c r="I61" s="63">
        <f t="shared" si="1"/>
        <v>0.2</v>
      </c>
      <c r="J61" s="87">
        <v>474</v>
      </c>
      <c r="K61" s="63">
        <f t="shared" si="2"/>
        <v>0.1</v>
      </c>
      <c r="L61" s="33">
        <v>117</v>
      </c>
      <c r="M61" s="63">
        <f t="shared" si="3"/>
        <v>0.1</v>
      </c>
      <c r="N61" s="33">
        <v>357</v>
      </c>
      <c r="O61" s="79">
        <f t="shared" si="4"/>
        <v>0.1</v>
      </c>
    </row>
    <row r="62" spans="2:15" ht="13.5">
      <c r="B62" s="92" t="s">
        <v>221</v>
      </c>
      <c r="C62" s="145" t="s">
        <v>222</v>
      </c>
      <c r="D62" s="87">
        <v>61</v>
      </c>
      <c r="E62" s="63">
        <f t="shared" si="5"/>
        <v>0.1</v>
      </c>
      <c r="F62" s="33">
        <v>14</v>
      </c>
      <c r="G62" s="63">
        <f t="shared" si="0"/>
        <v>0.1</v>
      </c>
      <c r="H62" s="33">
        <v>47</v>
      </c>
      <c r="I62" s="63">
        <f t="shared" si="1"/>
        <v>0.1</v>
      </c>
      <c r="J62" s="87">
        <v>354</v>
      </c>
      <c r="K62" s="63">
        <f t="shared" si="2"/>
        <v>0.1</v>
      </c>
      <c r="L62" s="33">
        <v>60</v>
      </c>
      <c r="M62" s="63">
        <f t="shared" si="3"/>
        <v>0.1</v>
      </c>
      <c r="N62" s="33">
        <v>294</v>
      </c>
      <c r="O62" s="79">
        <f t="shared" si="4"/>
        <v>0.1</v>
      </c>
    </row>
    <row r="63" spans="2:15" ht="13.5">
      <c r="B63" s="92" t="s">
        <v>223</v>
      </c>
      <c r="C63" s="309" t="s">
        <v>224</v>
      </c>
      <c r="D63" s="291">
        <v>90</v>
      </c>
      <c r="E63" s="292">
        <f t="shared" si="5"/>
        <v>0.2</v>
      </c>
      <c r="F63" s="180">
        <v>13</v>
      </c>
      <c r="G63" s="292">
        <f t="shared" si="0"/>
        <v>0.1</v>
      </c>
      <c r="H63" s="168">
        <v>77</v>
      </c>
      <c r="I63" s="63">
        <f t="shared" si="1"/>
        <v>0.2</v>
      </c>
      <c r="J63" s="87">
        <v>378</v>
      </c>
      <c r="K63" s="63">
        <f t="shared" si="2"/>
        <v>0.1</v>
      </c>
      <c r="L63" s="33">
        <v>55</v>
      </c>
      <c r="M63" s="63">
        <f t="shared" si="3"/>
        <v>0.1</v>
      </c>
      <c r="N63" s="33">
        <v>323</v>
      </c>
      <c r="O63" s="79">
        <f t="shared" si="4"/>
        <v>0.1</v>
      </c>
    </row>
    <row r="64" spans="2:15" ht="13.5">
      <c r="B64" s="92" t="s">
        <v>233</v>
      </c>
      <c r="C64" s="309" t="s">
        <v>234</v>
      </c>
      <c r="D64" s="291">
        <v>21</v>
      </c>
      <c r="E64" s="292">
        <f t="shared" si="5"/>
        <v>0.1</v>
      </c>
      <c r="F64" s="180">
        <v>1</v>
      </c>
      <c r="G64" s="292">
        <f t="shared" si="0"/>
        <v>0</v>
      </c>
      <c r="H64" s="168">
        <v>20</v>
      </c>
      <c r="I64" s="63">
        <f t="shared" si="1"/>
        <v>0.1</v>
      </c>
      <c r="J64" s="87">
        <v>71</v>
      </c>
      <c r="K64" s="63">
        <f t="shared" si="2"/>
        <v>0</v>
      </c>
      <c r="L64" s="33">
        <v>2</v>
      </c>
      <c r="M64" s="63">
        <f t="shared" si="3"/>
        <v>0</v>
      </c>
      <c r="N64" s="33">
        <v>69</v>
      </c>
      <c r="O64" s="79">
        <f t="shared" si="4"/>
        <v>0</v>
      </c>
    </row>
    <row r="65" spans="2:15" ht="13.5">
      <c r="B65" s="150" t="s">
        <v>353</v>
      </c>
      <c r="C65" s="151"/>
      <c r="D65" s="152">
        <v>4245</v>
      </c>
      <c r="E65" s="153">
        <f t="shared" si="5"/>
        <v>10.1</v>
      </c>
      <c r="F65" s="154">
        <v>788</v>
      </c>
      <c r="G65" s="153">
        <f t="shared" si="0"/>
        <v>8</v>
      </c>
      <c r="H65" s="154">
        <v>3457</v>
      </c>
      <c r="I65" s="153">
        <f t="shared" si="1"/>
        <v>10.7</v>
      </c>
      <c r="J65" s="152">
        <v>38208</v>
      </c>
      <c r="K65" s="153">
        <f t="shared" si="2"/>
        <v>10.1</v>
      </c>
      <c r="L65" s="154">
        <v>6476</v>
      </c>
      <c r="M65" s="153">
        <f t="shared" si="3"/>
        <v>7.2</v>
      </c>
      <c r="N65" s="154">
        <v>31732</v>
      </c>
      <c r="O65" s="155">
        <f t="shared" si="4"/>
        <v>11</v>
      </c>
    </row>
    <row r="66" spans="2:15" ht="13.5">
      <c r="B66" s="92" t="s">
        <v>137</v>
      </c>
      <c r="C66" s="145" t="s">
        <v>138</v>
      </c>
      <c r="D66" s="87">
        <v>1699</v>
      </c>
      <c r="E66" s="63">
        <f t="shared" si="5"/>
        <v>4</v>
      </c>
      <c r="F66" s="33">
        <v>326</v>
      </c>
      <c r="G66" s="63">
        <f t="shared" si="0"/>
        <v>3.3</v>
      </c>
      <c r="H66" s="33">
        <v>1373</v>
      </c>
      <c r="I66" s="63">
        <f t="shared" si="1"/>
        <v>4.3</v>
      </c>
      <c r="J66" s="87">
        <v>15805</v>
      </c>
      <c r="K66" s="63">
        <f t="shared" si="2"/>
        <v>4.2</v>
      </c>
      <c r="L66" s="33">
        <v>2636</v>
      </c>
      <c r="M66" s="63">
        <f t="shared" si="3"/>
        <v>2.9</v>
      </c>
      <c r="N66" s="33">
        <v>13169</v>
      </c>
      <c r="O66" s="79">
        <f t="shared" si="4"/>
        <v>4.5</v>
      </c>
    </row>
    <row r="67" spans="2:15" ht="13.5">
      <c r="B67" s="92" t="s">
        <v>139</v>
      </c>
      <c r="C67" s="145" t="s">
        <v>140</v>
      </c>
      <c r="D67" s="87">
        <v>530</v>
      </c>
      <c r="E67" s="63">
        <f t="shared" si="5"/>
        <v>1.3</v>
      </c>
      <c r="F67" s="33">
        <v>74</v>
      </c>
      <c r="G67" s="63">
        <f t="shared" si="0"/>
        <v>0.8</v>
      </c>
      <c r="H67" s="33">
        <v>456</v>
      </c>
      <c r="I67" s="63">
        <f t="shared" si="1"/>
        <v>1.4</v>
      </c>
      <c r="J67" s="87">
        <v>4073</v>
      </c>
      <c r="K67" s="63">
        <f t="shared" si="2"/>
        <v>1.1</v>
      </c>
      <c r="L67" s="33">
        <v>544</v>
      </c>
      <c r="M67" s="63">
        <f t="shared" si="3"/>
        <v>0.6</v>
      </c>
      <c r="N67" s="33">
        <v>3529</v>
      </c>
      <c r="O67" s="79">
        <f t="shared" si="4"/>
        <v>1.2</v>
      </c>
    </row>
    <row r="68" spans="2:15" ht="13.5">
      <c r="B68" s="92" t="s">
        <v>149</v>
      </c>
      <c r="C68" s="145" t="s">
        <v>150</v>
      </c>
      <c r="D68" s="87">
        <v>842</v>
      </c>
      <c r="E68" s="63">
        <f t="shared" si="5"/>
        <v>2</v>
      </c>
      <c r="F68" s="33">
        <v>173</v>
      </c>
      <c r="G68" s="63">
        <f t="shared" si="0"/>
        <v>1.8</v>
      </c>
      <c r="H68" s="33">
        <v>669</v>
      </c>
      <c r="I68" s="63">
        <f t="shared" si="1"/>
        <v>2.1</v>
      </c>
      <c r="J68" s="87">
        <v>7180</v>
      </c>
      <c r="K68" s="63">
        <f t="shared" si="2"/>
        <v>1.9</v>
      </c>
      <c r="L68" s="33">
        <v>1271</v>
      </c>
      <c r="M68" s="63">
        <f t="shared" si="3"/>
        <v>1.4</v>
      </c>
      <c r="N68" s="33">
        <v>5909</v>
      </c>
      <c r="O68" s="79">
        <f t="shared" si="4"/>
        <v>2</v>
      </c>
    </row>
    <row r="69" spans="2:15" ht="13.5">
      <c r="B69" s="92" t="s">
        <v>167</v>
      </c>
      <c r="C69" s="145" t="s">
        <v>168</v>
      </c>
      <c r="D69" s="87">
        <v>870</v>
      </c>
      <c r="E69" s="63">
        <f t="shared" si="5"/>
        <v>2.1</v>
      </c>
      <c r="F69" s="33">
        <v>148</v>
      </c>
      <c r="G69" s="63">
        <f t="shared" si="0"/>
        <v>1.5</v>
      </c>
      <c r="H69" s="33">
        <v>722</v>
      </c>
      <c r="I69" s="63">
        <f t="shared" si="1"/>
        <v>2.2</v>
      </c>
      <c r="J69" s="87">
        <v>8545</v>
      </c>
      <c r="K69" s="63">
        <f t="shared" si="2"/>
        <v>2.2</v>
      </c>
      <c r="L69" s="33">
        <v>1513</v>
      </c>
      <c r="M69" s="63">
        <f t="shared" si="3"/>
        <v>1.7</v>
      </c>
      <c r="N69" s="33">
        <v>7032</v>
      </c>
      <c r="O69" s="79">
        <f t="shared" si="4"/>
        <v>2.4</v>
      </c>
    </row>
    <row r="70" spans="2:15" ht="13.5">
      <c r="B70" s="92" t="s">
        <v>197</v>
      </c>
      <c r="C70" s="145" t="s">
        <v>198</v>
      </c>
      <c r="D70" s="87">
        <v>304</v>
      </c>
      <c r="E70" s="63">
        <f t="shared" si="5"/>
        <v>0.7</v>
      </c>
      <c r="F70" s="33">
        <v>67</v>
      </c>
      <c r="G70" s="63">
        <f t="shared" si="0"/>
        <v>0.7</v>
      </c>
      <c r="H70" s="33">
        <v>237</v>
      </c>
      <c r="I70" s="63">
        <f t="shared" si="1"/>
        <v>0.7</v>
      </c>
      <c r="J70" s="87">
        <v>2605</v>
      </c>
      <c r="K70" s="63">
        <f t="shared" si="2"/>
        <v>0.7</v>
      </c>
      <c r="L70" s="33">
        <v>512</v>
      </c>
      <c r="M70" s="63">
        <f t="shared" si="3"/>
        <v>0.6</v>
      </c>
      <c r="N70" s="33">
        <v>2093</v>
      </c>
      <c r="O70" s="79">
        <f t="shared" si="4"/>
        <v>0.7</v>
      </c>
    </row>
    <row r="71" spans="2:15" ht="13.5">
      <c r="B71" s="150" t="s">
        <v>354</v>
      </c>
      <c r="C71" s="151"/>
      <c r="D71" s="152">
        <v>4362</v>
      </c>
      <c r="E71" s="153">
        <f t="shared" si="5"/>
        <v>10.4</v>
      </c>
      <c r="F71" s="154">
        <v>863</v>
      </c>
      <c r="G71" s="153">
        <f t="shared" si="0"/>
        <v>8.8</v>
      </c>
      <c r="H71" s="154">
        <v>3499</v>
      </c>
      <c r="I71" s="153">
        <f t="shared" si="1"/>
        <v>10.9</v>
      </c>
      <c r="J71" s="152">
        <v>33912</v>
      </c>
      <c r="K71" s="153">
        <f t="shared" si="2"/>
        <v>8.9</v>
      </c>
      <c r="L71" s="154">
        <v>6503</v>
      </c>
      <c r="M71" s="153">
        <f t="shared" si="3"/>
        <v>7.2</v>
      </c>
      <c r="N71" s="154">
        <v>27409</v>
      </c>
      <c r="O71" s="155">
        <f t="shared" si="4"/>
        <v>9.5</v>
      </c>
    </row>
    <row r="72" spans="2:15" ht="13.5">
      <c r="B72" s="92" t="s">
        <v>133</v>
      </c>
      <c r="C72" s="145" t="s">
        <v>134</v>
      </c>
      <c r="D72" s="87">
        <v>664</v>
      </c>
      <c r="E72" s="63">
        <f t="shared" si="5"/>
        <v>1.6</v>
      </c>
      <c r="F72" s="33">
        <v>167</v>
      </c>
      <c r="G72" s="63">
        <f aca="true" t="shared" si="6" ref="G72:G96">ROUND(F72/F$8*100,1)</f>
        <v>1.7</v>
      </c>
      <c r="H72" s="33">
        <v>497</v>
      </c>
      <c r="I72" s="63">
        <f aca="true" t="shared" si="7" ref="I72:I96">ROUND(H72/H$8*100,1)</f>
        <v>1.5</v>
      </c>
      <c r="J72" s="87">
        <v>4617</v>
      </c>
      <c r="K72" s="63">
        <f aca="true" t="shared" si="8" ref="K72:K96">ROUND(J72/J$8*100,1)</f>
        <v>1.2</v>
      </c>
      <c r="L72" s="33">
        <v>1212</v>
      </c>
      <c r="M72" s="63">
        <f aca="true" t="shared" si="9" ref="M72:M96">ROUND(L72/L$8*100,1)</f>
        <v>1.3</v>
      </c>
      <c r="N72" s="33">
        <v>3405</v>
      </c>
      <c r="O72" s="79">
        <f aca="true" t="shared" si="10" ref="O72:O96">ROUND(N72/N$8*100,1)</f>
        <v>1.2</v>
      </c>
    </row>
    <row r="73" spans="2:15" ht="13.5">
      <c r="B73" s="92" t="s">
        <v>141</v>
      </c>
      <c r="C73" s="145" t="s">
        <v>142</v>
      </c>
      <c r="D73" s="87">
        <v>759</v>
      </c>
      <c r="E73" s="63">
        <f aca="true" t="shared" si="11" ref="E73:E96">ROUND(D73/D$8*100,1)</f>
        <v>1.8</v>
      </c>
      <c r="F73" s="33">
        <v>164</v>
      </c>
      <c r="G73" s="63">
        <f t="shared" si="6"/>
        <v>1.7</v>
      </c>
      <c r="H73" s="33">
        <v>595</v>
      </c>
      <c r="I73" s="63">
        <f t="shared" si="7"/>
        <v>1.8</v>
      </c>
      <c r="J73" s="87">
        <v>5816</v>
      </c>
      <c r="K73" s="63">
        <f t="shared" si="8"/>
        <v>1.5</v>
      </c>
      <c r="L73" s="33">
        <v>1801</v>
      </c>
      <c r="M73" s="63">
        <f t="shared" si="9"/>
        <v>2</v>
      </c>
      <c r="N73" s="33">
        <v>4015</v>
      </c>
      <c r="O73" s="79">
        <f t="shared" si="10"/>
        <v>1.4</v>
      </c>
    </row>
    <row r="74" spans="2:15" ht="13.5">
      <c r="B74" s="92" t="s">
        <v>151</v>
      </c>
      <c r="C74" s="145" t="s">
        <v>152</v>
      </c>
      <c r="D74" s="87">
        <v>478</v>
      </c>
      <c r="E74" s="63">
        <f t="shared" si="11"/>
        <v>1.1</v>
      </c>
      <c r="F74" s="33">
        <v>86</v>
      </c>
      <c r="G74" s="63">
        <f t="shared" si="6"/>
        <v>0.9</v>
      </c>
      <c r="H74" s="33">
        <v>392</v>
      </c>
      <c r="I74" s="63">
        <f t="shared" si="7"/>
        <v>1.2</v>
      </c>
      <c r="J74" s="87">
        <v>3598</v>
      </c>
      <c r="K74" s="63">
        <f t="shared" si="8"/>
        <v>0.9</v>
      </c>
      <c r="L74" s="33">
        <v>490</v>
      </c>
      <c r="M74" s="63">
        <f t="shared" si="9"/>
        <v>0.5</v>
      </c>
      <c r="N74" s="33">
        <v>3108</v>
      </c>
      <c r="O74" s="79">
        <f t="shared" si="10"/>
        <v>1.1</v>
      </c>
    </row>
    <row r="75" spans="2:15" ht="13.5">
      <c r="B75" s="92" t="s">
        <v>179</v>
      </c>
      <c r="C75" s="145" t="s">
        <v>180</v>
      </c>
      <c r="D75" s="87">
        <v>1032</v>
      </c>
      <c r="E75" s="63">
        <f t="shared" si="11"/>
        <v>2.5</v>
      </c>
      <c r="F75" s="33">
        <v>187</v>
      </c>
      <c r="G75" s="63">
        <f t="shared" si="6"/>
        <v>1.9</v>
      </c>
      <c r="H75" s="33">
        <v>845</v>
      </c>
      <c r="I75" s="63">
        <f t="shared" si="7"/>
        <v>2.6</v>
      </c>
      <c r="J75" s="87">
        <v>9193</v>
      </c>
      <c r="K75" s="63">
        <f t="shared" si="8"/>
        <v>2.4</v>
      </c>
      <c r="L75" s="33">
        <v>1356</v>
      </c>
      <c r="M75" s="63">
        <f t="shared" si="9"/>
        <v>1.5</v>
      </c>
      <c r="N75" s="33">
        <v>7837</v>
      </c>
      <c r="O75" s="79">
        <f t="shared" si="10"/>
        <v>2.7</v>
      </c>
    </row>
    <row r="76" spans="2:15" ht="13.5">
      <c r="B76" s="92" t="s">
        <v>189</v>
      </c>
      <c r="C76" s="145" t="s">
        <v>190</v>
      </c>
      <c r="D76" s="87">
        <v>292</v>
      </c>
      <c r="E76" s="63">
        <f t="shared" si="11"/>
        <v>0.7</v>
      </c>
      <c r="F76" s="33">
        <v>51</v>
      </c>
      <c r="G76" s="63">
        <f t="shared" si="6"/>
        <v>0.5</v>
      </c>
      <c r="H76" s="33">
        <v>241</v>
      </c>
      <c r="I76" s="63">
        <f t="shared" si="7"/>
        <v>0.7</v>
      </c>
      <c r="J76" s="87">
        <v>2458</v>
      </c>
      <c r="K76" s="63">
        <f t="shared" si="8"/>
        <v>0.6</v>
      </c>
      <c r="L76" s="33">
        <v>249</v>
      </c>
      <c r="M76" s="63">
        <f t="shared" si="9"/>
        <v>0.3</v>
      </c>
      <c r="N76" s="33">
        <v>2209</v>
      </c>
      <c r="O76" s="79">
        <f t="shared" si="10"/>
        <v>0.8</v>
      </c>
    </row>
    <row r="77" spans="2:15" ht="13.5">
      <c r="B77" s="92" t="s">
        <v>193</v>
      </c>
      <c r="C77" s="145" t="s">
        <v>194</v>
      </c>
      <c r="D77" s="87">
        <v>400</v>
      </c>
      <c r="E77" s="63">
        <f t="shared" si="11"/>
        <v>1</v>
      </c>
      <c r="F77" s="33">
        <v>73</v>
      </c>
      <c r="G77" s="63">
        <f t="shared" si="6"/>
        <v>0.7</v>
      </c>
      <c r="H77" s="33">
        <v>327</v>
      </c>
      <c r="I77" s="63">
        <f t="shared" si="7"/>
        <v>1</v>
      </c>
      <c r="J77" s="87">
        <v>3154</v>
      </c>
      <c r="K77" s="63">
        <f t="shared" si="8"/>
        <v>0.8</v>
      </c>
      <c r="L77" s="33">
        <v>382</v>
      </c>
      <c r="M77" s="63">
        <f t="shared" si="9"/>
        <v>0.4</v>
      </c>
      <c r="N77" s="33">
        <v>2772</v>
      </c>
      <c r="O77" s="79">
        <f t="shared" si="10"/>
        <v>1</v>
      </c>
    </row>
    <row r="78" spans="2:15" ht="13.5">
      <c r="B78" s="92" t="s">
        <v>355</v>
      </c>
      <c r="C78" s="145" t="s">
        <v>356</v>
      </c>
      <c r="D78" s="87">
        <v>249</v>
      </c>
      <c r="E78" s="63">
        <f t="shared" si="11"/>
        <v>0.6</v>
      </c>
      <c r="F78" s="33">
        <v>42</v>
      </c>
      <c r="G78" s="63">
        <f t="shared" si="6"/>
        <v>0.4</v>
      </c>
      <c r="H78" s="33">
        <v>207</v>
      </c>
      <c r="I78" s="63">
        <f t="shared" si="7"/>
        <v>0.6</v>
      </c>
      <c r="J78" s="87">
        <v>2005</v>
      </c>
      <c r="K78" s="63">
        <f t="shared" si="8"/>
        <v>0.5</v>
      </c>
      <c r="L78" s="33">
        <v>386</v>
      </c>
      <c r="M78" s="63">
        <f t="shared" si="9"/>
        <v>0.4</v>
      </c>
      <c r="N78" s="33">
        <v>1619</v>
      </c>
      <c r="O78" s="79">
        <f t="shared" si="10"/>
        <v>0.6</v>
      </c>
    </row>
    <row r="79" spans="2:15" ht="13.5">
      <c r="B79" s="92" t="s">
        <v>243</v>
      </c>
      <c r="C79" s="145" t="s">
        <v>244</v>
      </c>
      <c r="D79" s="87">
        <v>187</v>
      </c>
      <c r="E79" s="63">
        <f t="shared" si="11"/>
        <v>0.4</v>
      </c>
      <c r="F79" s="33">
        <v>27</v>
      </c>
      <c r="G79" s="63">
        <f t="shared" si="6"/>
        <v>0.3</v>
      </c>
      <c r="H79" s="33">
        <v>160</v>
      </c>
      <c r="I79" s="63">
        <f t="shared" si="7"/>
        <v>0.5</v>
      </c>
      <c r="J79" s="87">
        <v>930</v>
      </c>
      <c r="K79" s="63">
        <f t="shared" si="8"/>
        <v>0.2</v>
      </c>
      <c r="L79" s="33">
        <v>90</v>
      </c>
      <c r="M79" s="63">
        <f t="shared" si="9"/>
        <v>0.1</v>
      </c>
      <c r="N79" s="33">
        <v>840</v>
      </c>
      <c r="O79" s="79">
        <f t="shared" si="10"/>
        <v>0.3</v>
      </c>
    </row>
    <row r="80" spans="2:15" ht="13.5">
      <c r="B80" s="92" t="s">
        <v>245</v>
      </c>
      <c r="C80" s="145" t="s">
        <v>246</v>
      </c>
      <c r="D80" s="87">
        <v>301</v>
      </c>
      <c r="E80" s="63">
        <f t="shared" si="11"/>
        <v>0.7</v>
      </c>
      <c r="F80" s="33">
        <v>66</v>
      </c>
      <c r="G80" s="63">
        <f t="shared" si="6"/>
        <v>0.7</v>
      </c>
      <c r="H80" s="33">
        <v>235</v>
      </c>
      <c r="I80" s="63">
        <f t="shared" si="7"/>
        <v>0.7</v>
      </c>
      <c r="J80" s="87">
        <v>2141</v>
      </c>
      <c r="K80" s="63">
        <f t="shared" si="8"/>
        <v>0.6</v>
      </c>
      <c r="L80" s="33">
        <v>537</v>
      </c>
      <c r="M80" s="63">
        <f t="shared" si="9"/>
        <v>0.6</v>
      </c>
      <c r="N80" s="33">
        <v>1604</v>
      </c>
      <c r="O80" s="79">
        <f t="shared" si="10"/>
        <v>0.6</v>
      </c>
    </row>
    <row r="81" spans="2:15" ht="13.5">
      <c r="B81" s="290" t="s">
        <v>357</v>
      </c>
      <c r="C81" s="285"/>
      <c r="D81" s="286">
        <f>D82+D86</f>
        <v>3832</v>
      </c>
      <c r="E81" s="287">
        <f t="shared" si="11"/>
        <v>9.1</v>
      </c>
      <c r="F81" s="288">
        <f>F82+F86</f>
        <v>902</v>
      </c>
      <c r="G81" s="287">
        <f t="shared" si="6"/>
        <v>9.2</v>
      </c>
      <c r="H81" s="288">
        <f>H82+H86</f>
        <v>2930</v>
      </c>
      <c r="I81" s="287">
        <f t="shared" si="7"/>
        <v>9.1</v>
      </c>
      <c r="J81" s="286">
        <f>J82+J86</f>
        <v>32066</v>
      </c>
      <c r="K81" s="287">
        <f t="shared" si="8"/>
        <v>8.4</v>
      </c>
      <c r="L81" s="288">
        <f>L82+L86</f>
        <v>8444</v>
      </c>
      <c r="M81" s="287">
        <f t="shared" si="9"/>
        <v>9.3</v>
      </c>
      <c r="N81" s="288">
        <f>N82+N86</f>
        <v>23622</v>
      </c>
      <c r="O81" s="289">
        <f t="shared" si="10"/>
        <v>8.2</v>
      </c>
    </row>
    <row r="82" spans="2:15" ht="13.5">
      <c r="B82" s="169" t="s">
        <v>358</v>
      </c>
      <c r="C82" s="170"/>
      <c r="D82" s="171">
        <v>2876</v>
      </c>
      <c r="E82" s="172">
        <f t="shared" si="11"/>
        <v>6.8</v>
      </c>
      <c r="F82" s="173">
        <v>725</v>
      </c>
      <c r="G82" s="172">
        <f t="shared" si="6"/>
        <v>7.4</v>
      </c>
      <c r="H82" s="173">
        <v>2151</v>
      </c>
      <c r="I82" s="172">
        <f t="shared" si="7"/>
        <v>6.7</v>
      </c>
      <c r="J82" s="171">
        <v>23860</v>
      </c>
      <c r="K82" s="172">
        <f t="shared" si="8"/>
        <v>6.3</v>
      </c>
      <c r="L82" s="173">
        <v>6338</v>
      </c>
      <c r="M82" s="172">
        <f t="shared" si="9"/>
        <v>7</v>
      </c>
      <c r="N82" s="173">
        <v>17522</v>
      </c>
      <c r="O82" s="174">
        <f t="shared" si="10"/>
        <v>6</v>
      </c>
    </row>
    <row r="83" spans="2:15" ht="13.5">
      <c r="B83" s="92" t="s">
        <v>129</v>
      </c>
      <c r="C83" s="145" t="s">
        <v>130</v>
      </c>
      <c r="D83" s="87">
        <v>1604</v>
      </c>
      <c r="E83" s="63">
        <f t="shared" si="11"/>
        <v>3.8</v>
      </c>
      <c r="F83" s="33">
        <v>455</v>
      </c>
      <c r="G83" s="63">
        <f t="shared" si="6"/>
        <v>4.6</v>
      </c>
      <c r="H83" s="33">
        <v>1149</v>
      </c>
      <c r="I83" s="63">
        <f t="shared" si="7"/>
        <v>3.6</v>
      </c>
      <c r="J83" s="87">
        <v>13318</v>
      </c>
      <c r="K83" s="63">
        <f t="shared" si="8"/>
        <v>3.5</v>
      </c>
      <c r="L83" s="33">
        <v>4192</v>
      </c>
      <c r="M83" s="63">
        <f t="shared" si="9"/>
        <v>4.6</v>
      </c>
      <c r="N83" s="33">
        <v>9126</v>
      </c>
      <c r="O83" s="79">
        <f t="shared" si="10"/>
        <v>3.2</v>
      </c>
    </row>
    <row r="84" spans="2:15" ht="13.5">
      <c r="B84" s="92" t="s">
        <v>155</v>
      </c>
      <c r="C84" s="175" t="s">
        <v>156</v>
      </c>
      <c r="D84" s="87">
        <v>1051</v>
      </c>
      <c r="E84" s="63">
        <f t="shared" si="11"/>
        <v>2.5</v>
      </c>
      <c r="F84" s="33">
        <v>240</v>
      </c>
      <c r="G84" s="63">
        <f t="shared" si="6"/>
        <v>2.4</v>
      </c>
      <c r="H84" s="33">
        <v>811</v>
      </c>
      <c r="I84" s="63">
        <f t="shared" si="7"/>
        <v>2.5</v>
      </c>
      <c r="J84" s="87">
        <v>9014</v>
      </c>
      <c r="K84" s="63">
        <f t="shared" si="8"/>
        <v>2.4</v>
      </c>
      <c r="L84" s="33">
        <v>1893</v>
      </c>
      <c r="M84" s="63">
        <f t="shared" si="9"/>
        <v>2.1</v>
      </c>
      <c r="N84" s="33">
        <v>7121</v>
      </c>
      <c r="O84" s="79">
        <f t="shared" si="10"/>
        <v>2.5</v>
      </c>
    </row>
    <row r="85" spans="2:15" ht="13.5">
      <c r="B85" s="92" t="s">
        <v>241</v>
      </c>
      <c r="C85" s="175" t="s">
        <v>242</v>
      </c>
      <c r="D85" s="87">
        <v>221</v>
      </c>
      <c r="E85" s="63">
        <f t="shared" si="11"/>
        <v>0.5</v>
      </c>
      <c r="F85" s="33">
        <v>30</v>
      </c>
      <c r="G85" s="63">
        <f t="shared" si="6"/>
        <v>0.3</v>
      </c>
      <c r="H85" s="33">
        <v>191</v>
      </c>
      <c r="I85" s="63">
        <f t="shared" si="7"/>
        <v>0.6</v>
      </c>
      <c r="J85" s="87">
        <v>1528</v>
      </c>
      <c r="K85" s="63">
        <f t="shared" si="8"/>
        <v>0.4</v>
      </c>
      <c r="L85" s="33">
        <v>253</v>
      </c>
      <c r="M85" s="63">
        <f t="shared" si="9"/>
        <v>0.3</v>
      </c>
      <c r="N85" s="33">
        <v>1275</v>
      </c>
      <c r="O85" s="79">
        <f t="shared" si="10"/>
        <v>0.4</v>
      </c>
    </row>
    <row r="86" spans="2:15" ht="13.5">
      <c r="B86" s="176" t="s">
        <v>359</v>
      </c>
      <c r="C86" s="177"/>
      <c r="D86" s="164">
        <v>956</v>
      </c>
      <c r="E86" s="165">
        <f t="shared" si="11"/>
        <v>2.3</v>
      </c>
      <c r="F86" s="166">
        <v>177</v>
      </c>
      <c r="G86" s="165">
        <f t="shared" si="6"/>
        <v>1.8</v>
      </c>
      <c r="H86" s="166">
        <v>779</v>
      </c>
      <c r="I86" s="165">
        <f t="shared" si="7"/>
        <v>2.4</v>
      </c>
      <c r="J86" s="164">
        <v>8206</v>
      </c>
      <c r="K86" s="165">
        <f t="shared" si="8"/>
        <v>2.2</v>
      </c>
      <c r="L86" s="166">
        <v>2106</v>
      </c>
      <c r="M86" s="165">
        <f t="shared" si="9"/>
        <v>2.3</v>
      </c>
      <c r="N86" s="166">
        <v>6100</v>
      </c>
      <c r="O86" s="167">
        <f t="shared" si="10"/>
        <v>2.1</v>
      </c>
    </row>
    <row r="87" spans="2:15" ht="13.5">
      <c r="B87" s="92" t="s">
        <v>143</v>
      </c>
      <c r="C87" s="175" t="s">
        <v>144</v>
      </c>
      <c r="D87" s="87">
        <v>632</v>
      </c>
      <c r="E87" s="63">
        <f t="shared" si="11"/>
        <v>1.5</v>
      </c>
      <c r="F87" s="33">
        <v>122</v>
      </c>
      <c r="G87" s="63">
        <f t="shared" si="6"/>
        <v>1.2</v>
      </c>
      <c r="H87" s="33">
        <v>510</v>
      </c>
      <c r="I87" s="63">
        <f t="shared" si="7"/>
        <v>1.6</v>
      </c>
      <c r="J87" s="87">
        <v>5685</v>
      </c>
      <c r="K87" s="63">
        <f t="shared" si="8"/>
        <v>1.5</v>
      </c>
      <c r="L87" s="33">
        <v>1711</v>
      </c>
      <c r="M87" s="63">
        <f t="shared" si="9"/>
        <v>1.9</v>
      </c>
      <c r="N87" s="33">
        <v>3974</v>
      </c>
      <c r="O87" s="79">
        <f t="shared" si="10"/>
        <v>1.4</v>
      </c>
    </row>
    <row r="88" spans="2:15" ht="13.5">
      <c r="B88" s="92" t="s">
        <v>235</v>
      </c>
      <c r="C88" s="175" t="s">
        <v>236</v>
      </c>
      <c r="D88" s="87">
        <v>63</v>
      </c>
      <c r="E88" s="63">
        <f t="shared" si="11"/>
        <v>0.2</v>
      </c>
      <c r="F88" s="33">
        <v>9</v>
      </c>
      <c r="G88" s="63">
        <f t="shared" si="6"/>
        <v>0.1</v>
      </c>
      <c r="H88" s="33">
        <v>54</v>
      </c>
      <c r="I88" s="63">
        <f t="shared" si="7"/>
        <v>0.2</v>
      </c>
      <c r="J88" s="87">
        <v>426</v>
      </c>
      <c r="K88" s="63">
        <f t="shared" si="8"/>
        <v>0.1</v>
      </c>
      <c r="L88" s="33">
        <v>89</v>
      </c>
      <c r="M88" s="63">
        <f t="shared" si="9"/>
        <v>0.1</v>
      </c>
      <c r="N88" s="33">
        <v>337</v>
      </c>
      <c r="O88" s="79">
        <f t="shared" si="10"/>
        <v>0.1</v>
      </c>
    </row>
    <row r="89" spans="2:15" ht="13.5">
      <c r="B89" s="92" t="s">
        <v>237</v>
      </c>
      <c r="C89" s="175" t="s">
        <v>238</v>
      </c>
      <c r="D89" s="87">
        <v>68</v>
      </c>
      <c r="E89" s="63">
        <f t="shared" si="11"/>
        <v>0.2</v>
      </c>
      <c r="F89" s="33">
        <v>18</v>
      </c>
      <c r="G89" s="63">
        <f t="shared" si="6"/>
        <v>0.2</v>
      </c>
      <c r="H89" s="33">
        <v>50</v>
      </c>
      <c r="I89" s="63">
        <f t="shared" si="7"/>
        <v>0.2</v>
      </c>
      <c r="J89" s="87">
        <v>400</v>
      </c>
      <c r="K89" s="63">
        <f t="shared" si="8"/>
        <v>0.1</v>
      </c>
      <c r="L89" s="33">
        <v>116</v>
      </c>
      <c r="M89" s="63">
        <f t="shared" si="9"/>
        <v>0.1</v>
      </c>
      <c r="N89" s="33">
        <v>284</v>
      </c>
      <c r="O89" s="79">
        <f t="shared" si="10"/>
        <v>0.1</v>
      </c>
    </row>
    <row r="90" spans="2:15" ht="13.5">
      <c r="B90" s="92" t="s">
        <v>239</v>
      </c>
      <c r="C90" s="175" t="s">
        <v>240</v>
      </c>
      <c r="D90" s="87">
        <v>193</v>
      </c>
      <c r="E90" s="63">
        <f t="shared" si="11"/>
        <v>0.5</v>
      </c>
      <c r="F90" s="33">
        <v>28</v>
      </c>
      <c r="G90" s="63">
        <f t="shared" si="6"/>
        <v>0.3</v>
      </c>
      <c r="H90" s="33">
        <v>165</v>
      </c>
      <c r="I90" s="63">
        <f t="shared" si="7"/>
        <v>0.5</v>
      </c>
      <c r="J90" s="87">
        <v>1695</v>
      </c>
      <c r="K90" s="63">
        <f t="shared" si="8"/>
        <v>0.4</v>
      </c>
      <c r="L90" s="33">
        <v>190</v>
      </c>
      <c r="M90" s="63">
        <f t="shared" si="9"/>
        <v>0.2</v>
      </c>
      <c r="N90" s="33">
        <v>1505</v>
      </c>
      <c r="O90" s="79">
        <f t="shared" si="10"/>
        <v>0.5</v>
      </c>
    </row>
    <row r="91" spans="2:15" ht="13.5">
      <c r="B91" s="178" t="s">
        <v>360</v>
      </c>
      <c r="C91" s="179"/>
      <c r="D91" s="152">
        <v>1018</v>
      </c>
      <c r="E91" s="153">
        <f t="shared" si="11"/>
        <v>2.4</v>
      </c>
      <c r="F91" s="154">
        <v>162</v>
      </c>
      <c r="G91" s="153">
        <f t="shared" si="6"/>
        <v>1.7</v>
      </c>
      <c r="H91" s="154">
        <v>856</v>
      </c>
      <c r="I91" s="153">
        <f t="shared" si="7"/>
        <v>2.7</v>
      </c>
      <c r="J91" s="152">
        <v>6010</v>
      </c>
      <c r="K91" s="153">
        <f t="shared" si="8"/>
        <v>1.6</v>
      </c>
      <c r="L91" s="154">
        <v>850</v>
      </c>
      <c r="M91" s="153">
        <f t="shared" si="9"/>
        <v>0.9</v>
      </c>
      <c r="N91" s="154">
        <v>5160</v>
      </c>
      <c r="O91" s="155">
        <f t="shared" si="10"/>
        <v>1.8</v>
      </c>
    </row>
    <row r="92" spans="2:15" ht="13.5">
      <c r="B92" s="92" t="s">
        <v>135</v>
      </c>
      <c r="C92" s="306" t="s">
        <v>136</v>
      </c>
      <c r="D92" s="291">
        <v>655</v>
      </c>
      <c r="E92" s="292">
        <f t="shared" si="11"/>
        <v>1.6</v>
      </c>
      <c r="F92" s="180">
        <v>116</v>
      </c>
      <c r="G92" s="292">
        <f t="shared" si="6"/>
        <v>1.2</v>
      </c>
      <c r="H92" s="33">
        <v>539</v>
      </c>
      <c r="I92" s="63">
        <f t="shared" si="7"/>
        <v>1.7</v>
      </c>
      <c r="J92" s="87">
        <v>4032</v>
      </c>
      <c r="K92" s="63">
        <f t="shared" si="8"/>
        <v>1.1</v>
      </c>
      <c r="L92" s="33">
        <v>587</v>
      </c>
      <c r="M92" s="63">
        <f t="shared" si="9"/>
        <v>0.6</v>
      </c>
      <c r="N92" s="33">
        <v>3445</v>
      </c>
      <c r="O92" s="79">
        <f t="shared" si="10"/>
        <v>1.2</v>
      </c>
    </row>
    <row r="93" spans="2:15" ht="13.5">
      <c r="B93" s="92" t="s">
        <v>225</v>
      </c>
      <c r="C93" s="306" t="s">
        <v>226</v>
      </c>
      <c r="D93" s="291">
        <v>47</v>
      </c>
      <c r="E93" s="292">
        <f t="shared" si="11"/>
        <v>0.1</v>
      </c>
      <c r="F93" s="180">
        <v>7</v>
      </c>
      <c r="G93" s="292">
        <f t="shared" si="6"/>
        <v>0.1</v>
      </c>
      <c r="H93" s="33">
        <v>40</v>
      </c>
      <c r="I93" s="63">
        <f t="shared" si="7"/>
        <v>0.1</v>
      </c>
      <c r="J93" s="87">
        <v>367</v>
      </c>
      <c r="K93" s="63">
        <f t="shared" si="8"/>
        <v>0.1</v>
      </c>
      <c r="L93" s="33">
        <v>65</v>
      </c>
      <c r="M93" s="63">
        <f t="shared" si="9"/>
        <v>0.1</v>
      </c>
      <c r="N93" s="33">
        <v>302</v>
      </c>
      <c r="O93" s="79">
        <f t="shared" si="10"/>
        <v>0.1</v>
      </c>
    </row>
    <row r="94" spans="2:15" ht="13.5">
      <c r="B94" s="92" t="s">
        <v>227</v>
      </c>
      <c r="C94" s="175" t="s">
        <v>228</v>
      </c>
      <c r="D94" s="87">
        <v>117</v>
      </c>
      <c r="E94" s="63">
        <f t="shared" si="11"/>
        <v>0.3</v>
      </c>
      <c r="F94" s="33">
        <v>14</v>
      </c>
      <c r="G94" s="63">
        <f t="shared" si="6"/>
        <v>0.1</v>
      </c>
      <c r="H94" s="33">
        <v>103</v>
      </c>
      <c r="I94" s="63">
        <f t="shared" si="7"/>
        <v>0.3</v>
      </c>
      <c r="J94" s="87">
        <v>712</v>
      </c>
      <c r="K94" s="63">
        <f t="shared" si="8"/>
        <v>0.2</v>
      </c>
      <c r="L94" s="33">
        <v>106</v>
      </c>
      <c r="M94" s="63">
        <f t="shared" si="9"/>
        <v>0.1</v>
      </c>
      <c r="N94" s="33">
        <v>606</v>
      </c>
      <c r="O94" s="79">
        <f t="shared" si="10"/>
        <v>0.2</v>
      </c>
    </row>
    <row r="95" spans="2:15" ht="13.5">
      <c r="B95" s="92" t="s">
        <v>229</v>
      </c>
      <c r="C95" s="306" t="s">
        <v>230</v>
      </c>
      <c r="D95" s="291">
        <v>60</v>
      </c>
      <c r="E95" s="292">
        <f t="shared" si="11"/>
        <v>0.1</v>
      </c>
      <c r="F95" s="180">
        <v>9</v>
      </c>
      <c r="G95" s="63">
        <f t="shared" si="6"/>
        <v>0.1</v>
      </c>
      <c r="H95" s="33">
        <v>51</v>
      </c>
      <c r="I95" s="63">
        <f t="shared" si="7"/>
        <v>0.2</v>
      </c>
      <c r="J95" s="87">
        <v>284</v>
      </c>
      <c r="K95" s="63">
        <f t="shared" si="8"/>
        <v>0.1</v>
      </c>
      <c r="L95" s="33">
        <v>32</v>
      </c>
      <c r="M95" s="63">
        <f t="shared" si="9"/>
        <v>0</v>
      </c>
      <c r="N95" s="33">
        <v>252</v>
      </c>
      <c r="O95" s="79">
        <f t="shared" si="10"/>
        <v>0.1</v>
      </c>
    </row>
    <row r="96" spans="2:16" ht="15" thickBot="1">
      <c r="B96" s="279" t="s">
        <v>231</v>
      </c>
      <c r="C96" s="280" t="s">
        <v>232</v>
      </c>
      <c r="D96" s="281">
        <v>139</v>
      </c>
      <c r="E96" s="282">
        <f t="shared" si="11"/>
        <v>0.3</v>
      </c>
      <c r="F96" s="283">
        <v>16</v>
      </c>
      <c r="G96" s="282">
        <f t="shared" si="6"/>
        <v>0.2</v>
      </c>
      <c r="H96" s="283">
        <v>123</v>
      </c>
      <c r="I96" s="282">
        <f t="shared" si="7"/>
        <v>0.4</v>
      </c>
      <c r="J96" s="281">
        <v>615</v>
      </c>
      <c r="K96" s="282">
        <f t="shared" si="8"/>
        <v>0.2</v>
      </c>
      <c r="L96" s="283">
        <v>60</v>
      </c>
      <c r="M96" s="282">
        <f t="shared" si="9"/>
        <v>0.1</v>
      </c>
      <c r="N96" s="283">
        <v>555</v>
      </c>
      <c r="O96" s="284">
        <f t="shared" si="10"/>
        <v>0.2</v>
      </c>
      <c r="P96" s="277"/>
    </row>
  </sheetData>
  <sheetProtection/>
  <mergeCells count="10">
    <mergeCell ref="F5:G5"/>
    <mergeCell ref="H5:I5"/>
    <mergeCell ref="J5:K5"/>
    <mergeCell ref="L5:M5"/>
    <mergeCell ref="N5:O5"/>
    <mergeCell ref="B10:C10"/>
    <mergeCell ref="B8:C8"/>
    <mergeCell ref="B9:C9"/>
    <mergeCell ref="B5:C6"/>
    <mergeCell ref="D5:E5"/>
  </mergeCells>
  <hyperlinks>
    <hyperlink ref="C1" location="概要表一覧!A1" tooltip="概要表一覧に戻ります。" display="［表一覧に戻る］"/>
  </hyperlinks>
  <printOptions/>
  <pageMargins left="0.7874015748031497" right="0.7874015748031497" top="0.984251968503937" bottom="0.984251968503937" header="0.5118110236220472" footer="0.5118110236220472"/>
  <pageSetup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tabColor indexed="42"/>
  </sheetPr>
  <dimension ref="B1:W96"/>
  <sheetViews>
    <sheetView showGridLines="0" zoomScale="85" zoomScaleNormal="85" zoomScaleSheetLayoutView="85" zoomScalePageLayoutView="0" workbookViewId="0" topLeftCell="A70">
      <selection activeCell="L87" sqref="L87"/>
    </sheetView>
  </sheetViews>
  <sheetFormatPr defaultColWidth="8.796875" defaultRowHeight="15"/>
  <cols>
    <col min="1" max="1" width="2.3984375" style="71" customWidth="1"/>
    <col min="2" max="2" width="4.59765625" style="80" customWidth="1"/>
    <col min="3" max="3" width="17.59765625" style="35" customWidth="1"/>
    <col min="4" max="4" width="17.59765625" style="81" customWidth="1"/>
    <col min="5" max="5" width="10.59765625" style="81" customWidth="1"/>
    <col min="6" max="6" width="15.8984375" style="82" customWidth="1"/>
    <col min="7" max="7" width="10.59765625" style="81" customWidth="1"/>
    <col min="8" max="8" width="15.5" style="81" customWidth="1"/>
    <col min="9" max="9" width="10.59765625" style="82" customWidth="1"/>
    <col min="10" max="10" width="12.3984375" style="81" customWidth="1"/>
    <col min="11" max="11" width="10.59765625" style="81" customWidth="1"/>
    <col min="12" max="12" width="10.8984375" style="71" customWidth="1"/>
    <col min="13" max="16" width="9" style="0" hidden="1" customWidth="1"/>
    <col min="17" max="17" width="5.3984375" style="71" customWidth="1"/>
    <col min="18" max="18" width="3.09765625" style="71" customWidth="1"/>
    <col min="19" max="19" width="6" style="71" customWidth="1"/>
    <col min="20" max="20" width="3.5" style="71" customWidth="1"/>
    <col min="21" max="21" width="5.5" style="71" customWidth="1"/>
    <col min="22" max="22" width="3" style="71" customWidth="1"/>
    <col min="23" max="23" width="5.5" style="71" customWidth="1"/>
    <col min="24" max="16384" width="9" style="71" customWidth="1"/>
  </cols>
  <sheetData>
    <row r="1" ht="14.25">
      <c r="C1" s="99" t="s">
        <v>252</v>
      </c>
    </row>
    <row r="2" ht="5.25" customHeight="1"/>
    <row r="3" ht="14.25">
      <c r="B3" s="100" t="s">
        <v>397</v>
      </c>
    </row>
    <row r="4" ht="8.25" customHeight="1" thickBot="1"/>
    <row r="5" spans="2:11" ht="14.25">
      <c r="B5" s="443" t="s">
        <v>326</v>
      </c>
      <c r="C5" s="444"/>
      <c r="D5" s="439" t="s">
        <v>361</v>
      </c>
      <c r="E5" s="437"/>
      <c r="F5" s="436" t="s">
        <v>362</v>
      </c>
      <c r="G5" s="437"/>
      <c r="H5" s="436" t="s">
        <v>363</v>
      </c>
      <c r="I5" s="437"/>
      <c r="J5" s="436" t="s">
        <v>364</v>
      </c>
      <c r="K5" s="440"/>
    </row>
    <row r="6" spans="2:11" ht="14.25">
      <c r="B6" s="445"/>
      <c r="C6" s="446"/>
      <c r="D6" s="147" t="s">
        <v>333</v>
      </c>
      <c r="E6" s="83" t="s">
        <v>7</v>
      </c>
      <c r="F6" s="147" t="s">
        <v>333</v>
      </c>
      <c r="G6" s="83" t="s">
        <v>7</v>
      </c>
      <c r="H6" s="147" t="s">
        <v>333</v>
      </c>
      <c r="I6" s="84" t="s">
        <v>7</v>
      </c>
      <c r="J6" s="147" t="s">
        <v>333</v>
      </c>
      <c r="K6" s="88" t="s">
        <v>7</v>
      </c>
    </row>
    <row r="7" spans="2:11" ht="14.25">
      <c r="B7" s="89"/>
      <c r="C7" s="85"/>
      <c r="D7" s="86" t="s">
        <v>365</v>
      </c>
      <c r="E7" s="52" t="s">
        <v>9</v>
      </c>
      <c r="F7" s="50" t="s">
        <v>365</v>
      </c>
      <c r="G7" s="52" t="s">
        <v>9</v>
      </c>
      <c r="H7" s="50" t="s">
        <v>365</v>
      </c>
      <c r="I7" s="49" t="s">
        <v>9</v>
      </c>
      <c r="J7" s="50" t="s">
        <v>366</v>
      </c>
      <c r="K7" s="90" t="s">
        <v>9</v>
      </c>
    </row>
    <row r="8" spans="2:11" ht="14.25">
      <c r="B8" s="441" t="s">
        <v>10</v>
      </c>
      <c r="C8" s="442"/>
      <c r="D8" s="149">
        <v>1433348165</v>
      </c>
      <c r="E8" s="55">
        <v>100</v>
      </c>
      <c r="F8" s="32">
        <v>828050863</v>
      </c>
      <c r="G8" s="55">
        <v>100</v>
      </c>
      <c r="H8" s="32">
        <v>605297302</v>
      </c>
      <c r="I8" s="55">
        <v>100</v>
      </c>
      <c r="J8" s="32">
        <v>6824126</v>
      </c>
      <c r="K8" s="91">
        <v>100</v>
      </c>
    </row>
    <row r="9" spans="2:11" ht="14.25">
      <c r="B9" s="441" t="s">
        <v>249</v>
      </c>
      <c r="C9" s="442"/>
      <c r="D9" s="149">
        <v>1363700567</v>
      </c>
      <c r="E9" s="55">
        <v>95.1</v>
      </c>
      <c r="F9" s="32">
        <v>793939820</v>
      </c>
      <c r="G9" s="55">
        <v>95.9</v>
      </c>
      <c r="H9" s="32">
        <v>569760747</v>
      </c>
      <c r="I9" s="55">
        <v>94.1</v>
      </c>
      <c r="J9" s="32">
        <v>6361572</v>
      </c>
      <c r="K9" s="91">
        <v>93.2</v>
      </c>
    </row>
    <row r="10" spans="2:11" ht="14.25">
      <c r="B10" s="441" t="s">
        <v>250</v>
      </c>
      <c r="C10" s="442"/>
      <c r="D10" s="149">
        <v>69647598</v>
      </c>
      <c r="E10" s="56">
        <v>4.9</v>
      </c>
      <c r="F10" s="32">
        <v>34111043</v>
      </c>
      <c r="G10" s="56">
        <v>4.1</v>
      </c>
      <c r="H10" s="32">
        <v>35536555</v>
      </c>
      <c r="I10" s="55">
        <v>5.9</v>
      </c>
      <c r="J10" s="32">
        <v>462554</v>
      </c>
      <c r="K10" s="91">
        <v>6.8</v>
      </c>
    </row>
    <row r="11" spans="2:23" ht="14.25">
      <c r="B11" s="150" t="s">
        <v>251</v>
      </c>
      <c r="C11" s="151"/>
      <c r="D11" s="152">
        <v>433001998</v>
      </c>
      <c r="E11" s="153">
        <v>30.2</v>
      </c>
      <c r="F11" s="154">
        <v>313611060</v>
      </c>
      <c r="G11" s="153">
        <v>37.9</v>
      </c>
      <c r="H11" s="154">
        <v>119390938</v>
      </c>
      <c r="I11" s="181">
        <v>19.7</v>
      </c>
      <c r="J11" s="154">
        <v>1162669</v>
      </c>
      <c r="K11" s="155">
        <v>17</v>
      </c>
      <c r="Q11" s="305"/>
      <c r="S11" s="305"/>
      <c r="U11" s="305"/>
      <c r="W11" s="305"/>
    </row>
    <row r="12" spans="2:11" ht="14.25">
      <c r="B12" s="92" t="s">
        <v>117</v>
      </c>
      <c r="C12" s="145" t="s">
        <v>336</v>
      </c>
      <c r="D12" s="87">
        <v>9606109</v>
      </c>
      <c r="E12" s="63">
        <v>0.7</v>
      </c>
      <c r="F12" s="33">
        <v>2926409</v>
      </c>
      <c r="G12" s="63">
        <v>0.4</v>
      </c>
      <c r="H12" s="33">
        <v>6679700</v>
      </c>
      <c r="I12" s="60">
        <v>1.1</v>
      </c>
      <c r="J12" s="33">
        <v>77184</v>
      </c>
      <c r="K12" s="79">
        <v>1.1</v>
      </c>
    </row>
    <row r="13" spans="2:11" ht="14.25">
      <c r="B13" s="92" t="s">
        <v>118</v>
      </c>
      <c r="C13" s="145" t="s">
        <v>337</v>
      </c>
      <c r="D13" s="87">
        <v>76326314</v>
      </c>
      <c r="E13" s="63">
        <v>5.3</v>
      </c>
      <c r="F13" s="33">
        <v>60926996</v>
      </c>
      <c r="G13" s="63">
        <v>7.4</v>
      </c>
      <c r="H13" s="33">
        <v>15399318</v>
      </c>
      <c r="I13" s="60">
        <v>2.5</v>
      </c>
      <c r="J13" s="33">
        <v>162123</v>
      </c>
      <c r="K13" s="79">
        <v>2.4</v>
      </c>
    </row>
    <row r="14" spans="2:11" ht="14.25">
      <c r="B14" s="92" t="s">
        <v>119</v>
      </c>
      <c r="C14" s="145" t="s">
        <v>338</v>
      </c>
      <c r="D14" s="87">
        <v>111515541</v>
      </c>
      <c r="E14" s="63">
        <v>7.8</v>
      </c>
      <c r="F14" s="33">
        <v>86872091</v>
      </c>
      <c r="G14" s="63">
        <v>10.5</v>
      </c>
      <c r="H14" s="33">
        <v>24643450</v>
      </c>
      <c r="I14" s="60">
        <v>4.1</v>
      </c>
      <c r="J14" s="33">
        <v>199478</v>
      </c>
      <c r="K14" s="79">
        <v>2.9</v>
      </c>
    </row>
    <row r="15" spans="2:11" ht="14.25">
      <c r="B15" s="92" t="s">
        <v>120</v>
      </c>
      <c r="C15" s="145" t="s">
        <v>339</v>
      </c>
      <c r="D15" s="87">
        <v>30360598</v>
      </c>
      <c r="E15" s="63">
        <v>2.1</v>
      </c>
      <c r="F15" s="33">
        <v>20467212</v>
      </c>
      <c r="G15" s="63">
        <v>2.5</v>
      </c>
      <c r="H15" s="33">
        <v>9893386</v>
      </c>
      <c r="I15" s="60">
        <v>1.6</v>
      </c>
      <c r="J15" s="33">
        <v>103178</v>
      </c>
      <c r="K15" s="79">
        <v>1.5</v>
      </c>
    </row>
    <row r="16" spans="2:11" ht="14.25">
      <c r="B16" s="92" t="s">
        <v>121</v>
      </c>
      <c r="C16" s="145" t="s">
        <v>340</v>
      </c>
      <c r="D16" s="87">
        <v>53994315</v>
      </c>
      <c r="E16" s="63">
        <v>3.8</v>
      </c>
      <c r="F16" s="33">
        <v>42927375</v>
      </c>
      <c r="G16" s="63">
        <v>5.2</v>
      </c>
      <c r="H16" s="33">
        <v>11066940</v>
      </c>
      <c r="I16" s="60">
        <v>1.8</v>
      </c>
      <c r="J16" s="33">
        <v>86953</v>
      </c>
      <c r="K16" s="79">
        <v>1.3</v>
      </c>
    </row>
    <row r="17" spans="2:11" ht="14.25">
      <c r="B17" s="92" t="s">
        <v>122</v>
      </c>
      <c r="C17" s="145" t="s">
        <v>341</v>
      </c>
      <c r="D17" s="87">
        <v>20521285</v>
      </c>
      <c r="E17" s="63">
        <v>1.4</v>
      </c>
      <c r="F17" s="33">
        <v>14795083</v>
      </c>
      <c r="G17" s="63">
        <v>1.8</v>
      </c>
      <c r="H17" s="33">
        <v>5726202</v>
      </c>
      <c r="I17" s="60">
        <v>0.9</v>
      </c>
      <c r="J17" s="33">
        <v>56842</v>
      </c>
      <c r="K17" s="79">
        <v>0.8</v>
      </c>
    </row>
    <row r="18" spans="2:11" ht="14.25">
      <c r="B18" s="92" t="s">
        <v>123</v>
      </c>
      <c r="C18" s="145" t="s">
        <v>342</v>
      </c>
      <c r="D18" s="87">
        <v>26504387</v>
      </c>
      <c r="E18" s="63">
        <v>1.8</v>
      </c>
      <c r="F18" s="33">
        <v>11135725</v>
      </c>
      <c r="G18" s="63">
        <v>1.3</v>
      </c>
      <c r="H18" s="33">
        <v>15368662</v>
      </c>
      <c r="I18" s="60">
        <v>2.5</v>
      </c>
      <c r="J18" s="33">
        <v>125560</v>
      </c>
      <c r="K18" s="79">
        <v>1.8</v>
      </c>
    </row>
    <row r="19" spans="2:11" ht="14.25">
      <c r="B19" s="92" t="s">
        <v>124</v>
      </c>
      <c r="C19" s="145" t="s">
        <v>343</v>
      </c>
      <c r="D19" s="87">
        <v>65756746</v>
      </c>
      <c r="E19" s="63">
        <v>4.6</v>
      </c>
      <c r="F19" s="33">
        <v>55362131</v>
      </c>
      <c r="G19" s="63">
        <v>6.7</v>
      </c>
      <c r="H19" s="33">
        <v>10394615</v>
      </c>
      <c r="I19" s="60">
        <v>1.7</v>
      </c>
      <c r="J19" s="33">
        <v>99009</v>
      </c>
      <c r="K19" s="79">
        <v>1.5</v>
      </c>
    </row>
    <row r="20" spans="2:11" ht="14.25">
      <c r="B20" s="92" t="s">
        <v>125</v>
      </c>
      <c r="C20" s="145" t="s">
        <v>344</v>
      </c>
      <c r="D20" s="87">
        <v>19184770</v>
      </c>
      <c r="E20" s="63">
        <v>1.3</v>
      </c>
      <c r="F20" s="33">
        <v>8500283</v>
      </c>
      <c r="G20" s="63">
        <v>1</v>
      </c>
      <c r="H20" s="33">
        <v>10684487</v>
      </c>
      <c r="I20" s="60">
        <v>1.8</v>
      </c>
      <c r="J20" s="33">
        <v>131120</v>
      </c>
      <c r="K20" s="79">
        <v>1.9</v>
      </c>
    </row>
    <row r="21" spans="2:11" ht="14.25">
      <c r="B21" s="92" t="s">
        <v>126</v>
      </c>
      <c r="C21" s="145" t="s">
        <v>345</v>
      </c>
      <c r="D21" s="87">
        <v>19231933</v>
      </c>
      <c r="E21" s="63">
        <v>1.3</v>
      </c>
      <c r="F21" s="33">
        <v>9697755</v>
      </c>
      <c r="G21" s="63">
        <v>1.2</v>
      </c>
      <c r="H21" s="33">
        <v>9534178</v>
      </c>
      <c r="I21" s="60">
        <v>1.6</v>
      </c>
      <c r="J21" s="33">
        <v>121222</v>
      </c>
      <c r="K21" s="79">
        <v>1.8</v>
      </c>
    </row>
    <row r="22" spans="2:23" ht="14.25">
      <c r="B22" s="150" t="s">
        <v>346</v>
      </c>
      <c r="C22" s="151"/>
      <c r="D22" s="152">
        <v>158039847</v>
      </c>
      <c r="E22" s="153">
        <v>11</v>
      </c>
      <c r="F22" s="154">
        <v>102091756</v>
      </c>
      <c r="G22" s="153">
        <v>12.3</v>
      </c>
      <c r="H22" s="154">
        <v>55948091</v>
      </c>
      <c r="I22" s="181">
        <v>9.2</v>
      </c>
      <c r="J22" s="154">
        <v>607862</v>
      </c>
      <c r="K22" s="155">
        <v>8.9</v>
      </c>
      <c r="Q22" s="305"/>
      <c r="S22" s="305"/>
      <c r="U22" s="305"/>
      <c r="W22" s="305"/>
    </row>
    <row r="23" spans="2:11" ht="14.25">
      <c r="B23" s="92" t="s">
        <v>131</v>
      </c>
      <c r="C23" s="145" t="s">
        <v>132</v>
      </c>
      <c r="D23" s="87">
        <v>105183239</v>
      </c>
      <c r="E23" s="63">
        <v>7.3</v>
      </c>
      <c r="F23" s="33">
        <v>65554641</v>
      </c>
      <c r="G23" s="63">
        <v>7.9</v>
      </c>
      <c r="H23" s="33">
        <v>39628598</v>
      </c>
      <c r="I23" s="60">
        <v>6.5</v>
      </c>
      <c r="J23" s="33">
        <v>433648</v>
      </c>
      <c r="K23" s="79">
        <v>6.4</v>
      </c>
    </row>
    <row r="24" spans="2:11" ht="14.25">
      <c r="B24" s="92" t="s">
        <v>163</v>
      </c>
      <c r="C24" s="145" t="s">
        <v>164</v>
      </c>
      <c r="D24" s="87">
        <v>9673229</v>
      </c>
      <c r="E24" s="63">
        <v>0.7</v>
      </c>
      <c r="F24" s="33">
        <v>4000413</v>
      </c>
      <c r="G24" s="63">
        <v>0.5</v>
      </c>
      <c r="H24" s="33">
        <v>5672816</v>
      </c>
      <c r="I24" s="60">
        <v>0.9</v>
      </c>
      <c r="J24" s="33">
        <v>67805</v>
      </c>
      <c r="K24" s="79">
        <v>1</v>
      </c>
    </row>
    <row r="25" spans="2:11" ht="14.25">
      <c r="B25" s="92" t="s">
        <v>165</v>
      </c>
      <c r="C25" s="145" t="s">
        <v>166</v>
      </c>
      <c r="D25" s="87">
        <v>43183379</v>
      </c>
      <c r="E25" s="63">
        <v>3</v>
      </c>
      <c r="F25" s="33">
        <v>32536702</v>
      </c>
      <c r="G25" s="63">
        <v>3.9</v>
      </c>
      <c r="H25" s="33">
        <v>10646677</v>
      </c>
      <c r="I25" s="60">
        <v>1.8</v>
      </c>
      <c r="J25" s="33">
        <v>106409</v>
      </c>
      <c r="K25" s="79">
        <v>1.6</v>
      </c>
    </row>
    <row r="26" spans="2:23" ht="14.25">
      <c r="B26" s="150" t="s">
        <v>347</v>
      </c>
      <c r="C26" s="151"/>
      <c r="D26" s="152">
        <v>75924254</v>
      </c>
      <c r="E26" s="153">
        <v>5.3</v>
      </c>
      <c r="F26" s="154">
        <v>31033552</v>
      </c>
      <c r="G26" s="153">
        <v>3.7</v>
      </c>
      <c r="H26" s="154">
        <v>44890702</v>
      </c>
      <c r="I26" s="181">
        <v>7.4</v>
      </c>
      <c r="J26" s="154">
        <v>504869</v>
      </c>
      <c r="K26" s="155">
        <v>7.4</v>
      </c>
      <c r="Q26" s="305"/>
      <c r="R26" s="305"/>
      <c r="S26" s="305"/>
      <c r="T26" s="305"/>
      <c r="U26" s="305"/>
      <c r="V26" s="305"/>
      <c r="W26" s="305"/>
    </row>
    <row r="27" spans="2:11" ht="14.25">
      <c r="B27" s="92" t="s">
        <v>169</v>
      </c>
      <c r="C27" s="145" t="s">
        <v>170</v>
      </c>
      <c r="D27" s="87">
        <v>11892123</v>
      </c>
      <c r="E27" s="63">
        <v>0.8</v>
      </c>
      <c r="F27" s="33">
        <v>5674964</v>
      </c>
      <c r="G27" s="63">
        <v>0.7</v>
      </c>
      <c r="H27" s="33">
        <v>6217159</v>
      </c>
      <c r="I27" s="60">
        <v>1</v>
      </c>
      <c r="J27" s="33">
        <v>54151</v>
      </c>
      <c r="K27" s="79">
        <v>0.8</v>
      </c>
    </row>
    <row r="28" spans="2:11" ht="14.25">
      <c r="B28" s="92" t="s">
        <v>171</v>
      </c>
      <c r="C28" s="145" t="s">
        <v>172</v>
      </c>
      <c r="D28" s="87">
        <v>5616294</v>
      </c>
      <c r="E28" s="63">
        <v>0.4</v>
      </c>
      <c r="F28" s="33">
        <v>1199119</v>
      </c>
      <c r="G28" s="63">
        <v>0.1</v>
      </c>
      <c r="H28" s="33">
        <v>4417175</v>
      </c>
      <c r="I28" s="60">
        <v>0.7</v>
      </c>
      <c r="J28" s="33">
        <v>50614</v>
      </c>
      <c r="K28" s="79">
        <v>0.7</v>
      </c>
    </row>
    <row r="29" spans="2:11" ht="14.25">
      <c r="B29" s="92" t="s">
        <v>173</v>
      </c>
      <c r="C29" s="145" t="s">
        <v>174</v>
      </c>
      <c r="D29" s="87">
        <v>11758675</v>
      </c>
      <c r="E29" s="63">
        <v>0.8</v>
      </c>
      <c r="F29" s="33">
        <v>6445943</v>
      </c>
      <c r="G29" s="63">
        <v>0.8</v>
      </c>
      <c r="H29" s="33">
        <v>5312732</v>
      </c>
      <c r="I29" s="60">
        <v>0.9</v>
      </c>
      <c r="J29" s="33">
        <v>48470</v>
      </c>
      <c r="K29" s="79">
        <v>0.7</v>
      </c>
    </row>
    <row r="30" spans="2:11" ht="14.25">
      <c r="B30" s="92" t="s">
        <v>175</v>
      </c>
      <c r="C30" s="145" t="s">
        <v>176</v>
      </c>
      <c r="D30" s="87">
        <v>19252675</v>
      </c>
      <c r="E30" s="63">
        <v>1.3</v>
      </c>
      <c r="F30" s="33">
        <v>8544135</v>
      </c>
      <c r="G30" s="63">
        <v>1</v>
      </c>
      <c r="H30" s="33">
        <v>10708540</v>
      </c>
      <c r="I30" s="60">
        <v>1.8</v>
      </c>
      <c r="J30" s="33">
        <v>136988</v>
      </c>
      <c r="K30" s="79">
        <v>2</v>
      </c>
    </row>
    <row r="31" spans="2:11" ht="14.25">
      <c r="B31" s="92" t="s">
        <v>185</v>
      </c>
      <c r="C31" s="145" t="s">
        <v>186</v>
      </c>
      <c r="D31" s="87">
        <v>6319447</v>
      </c>
      <c r="E31" s="63">
        <v>0.4</v>
      </c>
      <c r="F31" s="33">
        <v>1904736</v>
      </c>
      <c r="G31" s="63">
        <v>0.2</v>
      </c>
      <c r="H31" s="33">
        <v>4414711</v>
      </c>
      <c r="I31" s="60">
        <v>0.7</v>
      </c>
      <c r="J31" s="33">
        <v>43475</v>
      </c>
      <c r="K31" s="79">
        <v>0.6</v>
      </c>
    </row>
    <row r="32" spans="2:11" ht="14.25">
      <c r="B32" s="92" t="s">
        <v>201</v>
      </c>
      <c r="C32" s="145" t="s">
        <v>202</v>
      </c>
      <c r="D32" s="87">
        <v>9873400</v>
      </c>
      <c r="E32" s="63">
        <v>0.7</v>
      </c>
      <c r="F32" s="33">
        <v>1170508</v>
      </c>
      <c r="G32" s="63">
        <v>0.1</v>
      </c>
      <c r="H32" s="33">
        <v>8702892</v>
      </c>
      <c r="I32" s="60">
        <v>1.4</v>
      </c>
      <c r="J32" s="33">
        <v>131095</v>
      </c>
      <c r="K32" s="79">
        <v>1.9</v>
      </c>
    </row>
    <row r="33" spans="2:11" ht="14.25">
      <c r="B33" s="92" t="s">
        <v>205</v>
      </c>
      <c r="C33" s="145" t="s">
        <v>206</v>
      </c>
      <c r="D33" s="87">
        <v>11211640</v>
      </c>
      <c r="E33" s="63">
        <v>0.8</v>
      </c>
      <c r="F33" s="33">
        <v>6094147</v>
      </c>
      <c r="G33" s="63">
        <v>0.7</v>
      </c>
      <c r="H33" s="33">
        <v>5117493</v>
      </c>
      <c r="I33" s="60">
        <v>0.8</v>
      </c>
      <c r="J33" s="33">
        <v>40076</v>
      </c>
      <c r="K33" s="79">
        <v>0.6</v>
      </c>
    </row>
    <row r="34" spans="2:23" ht="14.25">
      <c r="B34" s="150" t="s">
        <v>348</v>
      </c>
      <c r="C34" s="151"/>
      <c r="D34" s="152">
        <v>208446511</v>
      </c>
      <c r="E34" s="153">
        <v>14.5</v>
      </c>
      <c r="F34" s="154">
        <v>113569578</v>
      </c>
      <c r="G34" s="153">
        <v>13.7</v>
      </c>
      <c r="H34" s="154">
        <v>94876933</v>
      </c>
      <c r="I34" s="181">
        <v>15.7</v>
      </c>
      <c r="J34" s="154">
        <v>1069711</v>
      </c>
      <c r="K34" s="155">
        <v>15.7</v>
      </c>
      <c r="L34" s="277"/>
      <c r="Q34" s="305"/>
      <c r="S34" s="305"/>
      <c r="U34" s="305"/>
      <c r="W34" s="305"/>
    </row>
    <row r="35" spans="2:11" ht="14.25">
      <c r="B35" s="92" t="s">
        <v>147</v>
      </c>
      <c r="C35" s="145" t="s">
        <v>148</v>
      </c>
      <c r="D35" s="87">
        <v>34017314</v>
      </c>
      <c r="E35" s="63">
        <v>2.4</v>
      </c>
      <c r="F35" s="33">
        <v>13493567</v>
      </c>
      <c r="G35" s="63">
        <v>1.6</v>
      </c>
      <c r="H35" s="33">
        <v>20523747</v>
      </c>
      <c r="I35" s="60">
        <v>3.4</v>
      </c>
      <c r="J35" s="33">
        <v>245123</v>
      </c>
      <c r="K35" s="79">
        <v>3.6</v>
      </c>
    </row>
    <row r="36" spans="2:11" ht="14.25">
      <c r="B36" s="92" t="s">
        <v>159</v>
      </c>
      <c r="C36" s="145" t="s">
        <v>160</v>
      </c>
      <c r="D36" s="87">
        <v>44218474</v>
      </c>
      <c r="E36" s="63">
        <v>3.1</v>
      </c>
      <c r="F36" s="33">
        <v>26676067</v>
      </c>
      <c r="G36" s="63">
        <v>3.2</v>
      </c>
      <c r="H36" s="33">
        <v>17542407</v>
      </c>
      <c r="I36" s="60">
        <v>2.9</v>
      </c>
      <c r="J36" s="33">
        <v>206374</v>
      </c>
      <c r="K36" s="79">
        <v>3</v>
      </c>
    </row>
    <row r="37" spans="2:11" ht="14.25">
      <c r="B37" s="92" t="s">
        <v>161</v>
      </c>
      <c r="C37" s="145" t="s">
        <v>162</v>
      </c>
      <c r="D37" s="87">
        <v>72715178</v>
      </c>
      <c r="E37" s="63">
        <v>5.1</v>
      </c>
      <c r="F37" s="33">
        <v>40281797</v>
      </c>
      <c r="G37" s="63">
        <v>4.9</v>
      </c>
      <c r="H37" s="33">
        <v>32433381</v>
      </c>
      <c r="I37" s="60">
        <v>5.4</v>
      </c>
      <c r="J37" s="33">
        <v>329382</v>
      </c>
      <c r="K37" s="79">
        <v>4.8</v>
      </c>
    </row>
    <row r="38" spans="2:11" ht="14.25">
      <c r="B38" s="92" t="s">
        <v>183</v>
      </c>
      <c r="C38" s="145" t="s">
        <v>184</v>
      </c>
      <c r="D38" s="87">
        <v>27771771</v>
      </c>
      <c r="E38" s="63">
        <v>1.9</v>
      </c>
      <c r="F38" s="33">
        <v>21651036</v>
      </c>
      <c r="G38" s="63">
        <v>2.6</v>
      </c>
      <c r="H38" s="33">
        <v>6120735</v>
      </c>
      <c r="I38" s="60">
        <v>1</v>
      </c>
      <c r="J38" s="33">
        <v>56088</v>
      </c>
      <c r="K38" s="79">
        <v>0.8</v>
      </c>
    </row>
    <row r="39" spans="2:11" ht="14.25">
      <c r="B39" s="92" t="s">
        <v>187</v>
      </c>
      <c r="C39" s="145" t="s">
        <v>188</v>
      </c>
      <c r="D39" s="87">
        <v>20934067</v>
      </c>
      <c r="E39" s="63">
        <v>1.5</v>
      </c>
      <c r="F39" s="33">
        <v>8077842</v>
      </c>
      <c r="G39" s="63">
        <v>1</v>
      </c>
      <c r="H39" s="33">
        <v>12856225</v>
      </c>
      <c r="I39" s="60">
        <v>2.1</v>
      </c>
      <c r="J39" s="33">
        <v>164790</v>
      </c>
      <c r="K39" s="79">
        <v>2.4</v>
      </c>
    </row>
    <row r="40" spans="2:11" ht="14.25">
      <c r="B40" s="92" t="s">
        <v>199</v>
      </c>
      <c r="C40" s="145" t="s">
        <v>200</v>
      </c>
      <c r="D40" s="87">
        <v>5687285</v>
      </c>
      <c r="E40" s="63">
        <v>0.4</v>
      </c>
      <c r="F40" s="33">
        <v>2186196</v>
      </c>
      <c r="G40" s="63">
        <v>0.3</v>
      </c>
      <c r="H40" s="33">
        <v>3501089</v>
      </c>
      <c r="I40" s="60">
        <v>0.6</v>
      </c>
      <c r="J40" s="33">
        <v>46769</v>
      </c>
      <c r="K40" s="79">
        <v>0.7</v>
      </c>
    </row>
    <row r="41" spans="2:11" ht="14.25">
      <c r="B41" s="92" t="s">
        <v>247</v>
      </c>
      <c r="C41" s="145" t="s">
        <v>248</v>
      </c>
      <c r="D41" s="87">
        <v>3102422</v>
      </c>
      <c r="E41" s="63">
        <v>0.2</v>
      </c>
      <c r="F41" s="33">
        <v>1203073</v>
      </c>
      <c r="G41" s="63">
        <v>0.1</v>
      </c>
      <c r="H41" s="33">
        <v>1899349</v>
      </c>
      <c r="I41" s="60">
        <v>0.3</v>
      </c>
      <c r="J41" s="33">
        <v>21185</v>
      </c>
      <c r="K41" s="79">
        <v>0.3</v>
      </c>
    </row>
    <row r="42" spans="2:23" ht="14.25">
      <c r="B42" s="150" t="s">
        <v>349</v>
      </c>
      <c r="C42" s="151"/>
      <c r="D42" s="152">
        <v>98501242</v>
      </c>
      <c r="E42" s="153">
        <v>6.9</v>
      </c>
      <c r="F42" s="154">
        <v>48153166</v>
      </c>
      <c r="G42" s="153">
        <v>5.8</v>
      </c>
      <c r="H42" s="154">
        <v>50348076</v>
      </c>
      <c r="I42" s="181">
        <v>8.3</v>
      </c>
      <c r="J42" s="154">
        <v>504591</v>
      </c>
      <c r="K42" s="155">
        <v>7.4</v>
      </c>
      <c r="Q42" s="305"/>
      <c r="S42" s="305"/>
      <c r="U42" s="305"/>
      <c r="W42" s="305"/>
    </row>
    <row r="43" spans="2:11" ht="14.25">
      <c r="B43" s="92" t="s">
        <v>153</v>
      </c>
      <c r="C43" s="145" t="s">
        <v>154</v>
      </c>
      <c r="D43" s="87">
        <v>15636294</v>
      </c>
      <c r="E43" s="63">
        <v>1.1</v>
      </c>
      <c r="F43" s="33">
        <v>5983304</v>
      </c>
      <c r="G43" s="63">
        <v>0.7</v>
      </c>
      <c r="H43" s="33">
        <v>9652990</v>
      </c>
      <c r="I43" s="60">
        <v>1.6</v>
      </c>
      <c r="J43" s="33">
        <v>124791</v>
      </c>
      <c r="K43" s="79">
        <v>1.8</v>
      </c>
    </row>
    <row r="44" spans="2:11" ht="14.25">
      <c r="B44" s="92" t="s">
        <v>157</v>
      </c>
      <c r="C44" s="145" t="s">
        <v>158</v>
      </c>
      <c r="D44" s="87">
        <v>46831335</v>
      </c>
      <c r="E44" s="63">
        <v>3.3</v>
      </c>
      <c r="F44" s="33">
        <v>20557726</v>
      </c>
      <c r="G44" s="63">
        <v>2.5</v>
      </c>
      <c r="H44" s="33">
        <v>26273609</v>
      </c>
      <c r="I44" s="60">
        <v>4.3</v>
      </c>
      <c r="J44" s="33">
        <v>204965</v>
      </c>
      <c r="K44" s="79">
        <v>3</v>
      </c>
    </row>
    <row r="45" spans="2:11" ht="14.25">
      <c r="B45" s="92" t="s">
        <v>177</v>
      </c>
      <c r="C45" s="145" t="s">
        <v>178</v>
      </c>
      <c r="D45" s="87">
        <v>10648385</v>
      </c>
      <c r="E45" s="63">
        <v>0.7</v>
      </c>
      <c r="F45" s="33">
        <v>6240197</v>
      </c>
      <c r="G45" s="63">
        <v>0.8</v>
      </c>
      <c r="H45" s="33">
        <v>4408188</v>
      </c>
      <c r="I45" s="60">
        <v>0.7</v>
      </c>
      <c r="J45" s="33">
        <v>63809</v>
      </c>
      <c r="K45" s="79">
        <v>0.9</v>
      </c>
    </row>
    <row r="46" spans="2:11" ht="14.25">
      <c r="B46" s="92" t="s">
        <v>181</v>
      </c>
      <c r="C46" s="145" t="s">
        <v>182</v>
      </c>
      <c r="D46" s="87">
        <v>10281706</v>
      </c>
      <c r="E46" s="63">
        <v>0.7</v>
      </c>
      <c r="F46" s="33">
        <v>3196363</v>
      </c>
      <c r="G46" s="63">
        <v>0.4</v>
      </c>
      <c r="H46" s="33">
        <v>7085343</v>
      </c>
      <c r="I46" s="60">
        <v>1.2</v>
      </c>
      <c r="J46" s="33">
        <v>88432</v>
      </c>
      <c r="K46" s="79">
        <v>1.3</v>
      </c>
    </row>
    <row r="47" spans="2:11" ht="14.25">
      <c r="B47" s="92" t="s">
        <v>203</v>
      </c>
      <c r="C47" s="145" t="s">
        <v>204</v>
      </c>
      <c r="D47" s="87">
        <v>15103522</v>
      </c>
      <c r="E47" s="63">
        <v>1.1</v>
      </c>
      <c r="F47" s="33">
        <v>12175576</v>
      </c>
      <c r="G47" s="63">
        <v>1.5</v>
      </c>
      <c r="H47" s="33">
        <v>2927946</v>
      </c>
      <c r="I47" s="60">
        <v>0.5</v>
      </c>
      <c r="J47" s="33">
        <v>22594</v>
      </c>
      <c r="K47" s="79">
        <v>0.3</v>
      </c>
    </row>
    <row r="48" spans="2:23" ht="14.25">
      <c r="B48" s="328" t="s">
        <v>350</v>
      </c>
      <c r="C48" s="295"/>
      <c r="D48" s="296">
        <v>117969780</v>
      </c>
      <c r="E48" s="297">
        <v>8.2</v>
      </c>
      <c r="F48" s="298" t="s">
        <v>438</v>
      </c>
      <c r="G48" s="297" t="s">
        <v>438</v>
      </c>
      <c r="H48" s="298" t="s">
        <v>438</v>
      </c>
      <c r="I48" s="299" t="s">
        <v>438</v>
      </c>
      <c r="J48" s="298">
        <v>801610</v>
      </c>
      <c r="K48" s="300">
        <v>11.7</v>
      </c>
      <c r="Q48" s="305"/>
      <c r="S48" s="305"/>
      <c r="U48" s="305"/>
      <c r="W48" s="305"/>
    </row>
    <row r="49" spans="2:23" ht="14.25">
      <c r="B49" s="156" t="s">
        <v>351</v>
      </c>
      <c r="C49" s="157"/>
      <c r="D49" s="158">
        <v>87241275</v>
      </c>
      <c r="E49" s="159">
        <v>6.1</v>
      </c>
      <c r="F49" s="160">
        <v>39674655</v>
      </c>
      <c r="G49" s="159">
        <v>4.8</v>
      </c>
      <c r="H49" s="160">
        <v>47566620</v>
      </c>
      <c r="I49" s="182">
        <v>7.9</v>
      </c>
      <c r="J49" s="160">
        <v>528558</v>
      </c>
      <c r="K49" s="161">
        <v>7.7</v>
      </c>
      <c r="Q49" s="305"/>
      <c r="S49" s="305"/>
      <c r="U49" s="305"/>
      <c r="W49" s="305"/>
    </row>
    <row r="50" spans="2:11" ht="14.25">
      <c r="B50" s="92" t="s">
        <v>127</v>
      </c>
      <c r="C50" s="145" t="s">
        <v>128</v>
      </c>
      <c r="D50" s="87">
        <v>63951531</v>
      </c>
      <c r="E50" s="63">
        <v>4.5</v>
      </c>
      <c r="F50" s="33">
        <v>33789773</v>
      </c>
      <c r="G50" s="63">
        <v>4.1</v>
      </c>
      <c r="H50" s="33">
        <v>30161758</v>
      </c>
      <c r="I50" s="60">
        <v>5</v>
      </c>
      <c r="J50" s="33">
        <v>299404</v>
      </c>
      <c r="K50" s="79">
        <v>4.4</v>
      </c>
    </row>
    <row r="51" spans="2:11" ht="14.25">
      <c r="B51" s="308" t="s">
        <v>191</v>
      </c>
      <c r="C51" s="309" t="s">
        <v>192</v>
      </c>
      <c r="D51" s="291">
        <v>8768903</v>
      </c>
      <c r="E51" s="292">
        <v>0.6</v>
      </c>
      <c r="F51" s="180">
        <v>2386263</v>
      </c>
      <c r="G51" s="292">
        <v>0.3</v>
      </c>
      <c r="H51" s="180">
        <v>6382640</v>
      </c>
      <c r="I51" s="307">
        <v>1.1</v>
      </c>
      <c r="J51" s="180">
        <v>84023</v>
      </c>
      <c r="K51" s="79">
        <v>1.2</v>
      </c>
    </row>
    <row r="52" spans="2:11" ht="14.25">
      <c r="B52" s="308" t="s">
        <v>195</v>
      </c>
      <c r="C52" s="309" t="s">
        <v>196</v>
      </c>
      <c r="D52" s="291">
        <v>11113020</v>
      </c>
      <c r="E52" s="292">
        <v>0.8</v>
      </c>
      <c r="F52" s="180">
        <v>2881385</v>
      </c>
      <c r="G52" s="292">
        <v>0.3</v>
      </c>
      <c r="H52" s="180">
        <v>8231635</v>
      </c>
      <c r="I52" s="307">
        <v>1.4</v>
      </c>
      <c r="J52" s="180">
        <v>98312</v>
      </c>
      <c r="K52" s="79">
        <v>1.4</v>
      </c>
    </row>
    <row r="53" spans="2:11" ht="14.25">
      <c r="B53" s="308" t="s">
        <v>207</v>
      </c>
      <c r="C53" s="309" t="s">
        <v>208</v>
      </c>
      <c r="D53" s="291">
        <v>2847713</v>
      </c>
      <c r="E53" s="292">
        <v>0.2</v>
      </c>
      <c r="F53" s="180">
        <v>481644</v>
      </c>
      <c r="G53" s="292">
        <v>0.1</v>
      </c>
      <c r="H53" s="180">
        <v>2366069</v>
      </c>
      <c r="I53" s="307">
        <v>0.4</v>
      </c>
      <c r="J53" s="180">
        <v>35013</v>
      </c>
      <c r="K53" s="79">
        <v>0.5</v>
      </c>
    </row>
    <row r="54" spans="2:11" ht="14.25">
      <c r="B54" s="308" t="s">
        <v>209</v>
      </c>
      <c r="C54" s="309" t="s">
        <v>210</v>
      </c>
      <c r="D54" s="291">
        <v>560108</v>
      </c>
      <c r="E54" s="292">
        <v>0</v>
      </c>
      <c r="F54" s="180">
        <v>135590</v>
      </c>
      <c r="G54" s="292">
        <v>0</v>
      </c>
      <c r="H54" s="180">
        <v>424518</v>
      </c>
      <c r="I54" s="307">
        <v>0.1</v>
      </c>
      <c r="J54" s="180">
        <v>11806</v>
      </c>
      <c r="K54" s="79">
        <v>0.2</v>
      </c>
    </row>
    <row r="55" spans="2:23" ht="14.25">
      <c r="B55" s="314" t="s">
        <v>352</v>
      </c>
      <c r="C55" s="315"/>
      <c r="D55" s="316">
        <v>30728505</v>
      </c>
      <c r="E55" s="317">
        <v>2.1</v>
      </c>
      <c r="F55" s="318" t="s">
        <v>438</v>
      </c>
      <c r="G55" s="317" t="s">
        <v>438</v>
      </c>
      <c r="H55" s="318" t="s">
        <v>438</v>
      </c>
      <c r="I55" s="319" t="s">
        <v>438</v>
      </c>
      <c r="J55" s="318">
        <v>273052</v>
      </c>
      <c r="K55" s="167">
        <v>4</v>
      </c>
      <c r="Q55" s="305"/>
      <c r="S55" s="305"/>
      <c r="U55" s="305"/>
      <c r="W55" s="305"/>
    </row>
    <row r="56" spans="2:11" ht="14.25">
      <c r="B56" s="308" t="s">
        <v>145</v>
      </c>
      <c r="C56" s="309" t="s">
        <v>146</v>
      </c>
      <c r="D56" s="291">
        <v>15014949</v>
      </c>
      <c r="E56" s="292">
        <v>1</v>
      </c>
      <c r="F56" s="180">
        <v>4428804</v>
      </c>
      <c r="G56" s="292">
        <v>0.5</v>
      </c>
      <c r="H56" s="180">
        <v>10586145</v>
      </c>
      <c r="I56" s="307">
        <v>1.7</v>
      </c>
      <c r="J56" s="180">
        <v>136659</v>
      </c>
      <c r="K56" s="79">
        <v>2</v>
      </c>
    </row>
    <row r="57" spans="2:11" ht="14.25">
      <c r="B57" s="308" t="s">
        <v>211</v>
      </c>
      <c r="C57" s="309" t="s">
        <v>212</v>
      </c>
      <c r="D57" s="291">
        <v>3852994</v>
      </c>
      <c r="E57" s="292">
        <v>0.3</v>
      </c>
      <c r="F57" s="180">
        <v>2337400</v>
      </c>
      <c r="G57" s="292">
        <v>0.3</v>
      </c>
      <c r="H57" s="180">
        <v>1515594</v>
      </c>
      <c r="I57" s="307">
        <v>0.3</v>
      </c>
      <c r="J57" s="180">
        <v>31982</v>
      </c>
      <c r="K57" s="293">
        <v>0.5</v>
      </c>
    </row>
    <row r="58" spans="2:11" ht="14.25">
      <c r="B58" s="308" t="s">
        <v>213</v>
      </c>
      <c r="C58" s="309" t="s">
        <v>214</v>
      </c>
      <c r="D58" s="291">
        <v>1856057</v>
      </c>
      <c r="E58" s="292">
        <v>0.1</v>
      </c>
      <c r="F58" s="180">
        <v>255540</v>
      </c>
      <c r="G58" s="292">
        <v>0</v>
      </c>
      <c r="H58" s="180">
        <v>1600517</v>
      </c>
      <c r="I58" s="307">
        <v>0.3</v>
      </c>
      <c r="J58" s="180">
        <v>29045</v>
      </c>
      <c r="K58" s="293">
        <v>0.4</v>
      </c>
    </row>
    <row r="59" spans="2:11" ht="14.25">
      <c r="B59" s="308" t="s">
        <v>215</v>
      </c>
      <c r="C59" s="309" t="s">
        <v>216</v>
      </c>
      <c r="D59" s="291">
        <v>2501847</v>
      </c>
      <c r="E59" s="292">
        <v>0.2</v>
      </c>
      <c r="F59" s="180">
        <v>577745</v>
      </c>
      <c r="G59" s="292">
        <v>0.1</v>
      </c>
      <c r="H59" s="180">
        <v>1924102</v>
      </c>
      <c r="I59" s="307">
        <v>0.3</v>
      </c>
      <c r="J59" s="180">
        <v>27662</v>
      </c>
      <c r="K59" s="293">
        <v>0.4</v>
      </c>
    </row>
    <row r="60" spans="2:11" ht="14.25">
      <c r="B60" s="308" t="s">
        <v>217</v>
      </c>
      <c r="C60" s="309" t="s">
        <v>218</v>
      </c>
      <c r="D60" s="291">
        <v>4849650</v>
      </c>
      <c r="E60" s="292">
        <v>0.3</v>
      </c>
      <c r="F60" s="180">
        <v>2837770</v>
      </c>
      <c r="G60" s="292">
        <v>0.3</v>
      </c>
      <c r="H60" s="180">
        <v>2011880</v>
      </c>
      <c r="I60" s="307">
        <v>0.3</v>
      </c>
      <c r="J60" s="180">
        <v>28584</v>
      </c>
      <c r="K60" s="293">
        <v>0.4</v>
      </c>
    </row>
    <row r="61" spans="2:11" ht="14.25">
      <c r="B61" s="308" t="s">
        <v>219</v>
      </c>
      <c r="C61" s="309" t="s">
        <v>220</v>
      </c>
      <c r="D61" s="291">
        <v>1242583</v>
      </c>
      <c r="E61" s="292">
        <v>0.1</v>
      </c>
      <c r="F61" s="180">
        <v>263392</v>
      </c>
      <c r="G61" s="292">
        <v>0</v>
      </c>
      <c r="H61" s="180">
        <v>979191</v>
      </c>
      <c r="I61" s="307">
        <v>0.2</v>
      </c>
      <c r="J61" s="180">
        <v>6638</v>
      </c>
      <c r="K61" s="293">
        <v>0.1</v>
      </c>
    </row>
    <row r="62" spans="2:11" ht="14.25">
      <c r="B62" s="308" t="s">
        <v>221</v>
      </c>
      <c r="C62" s="309" t="s">
        <v>222</v>
      </c>
      <c r="D62" s="291">
        <v>785718</v>
      </c>
      <c r="E62" s="292">
        <v>0.1</v>
      </c>
      <c r="F62" s="180">
        <v>307358</v>
      </c>
      <c r="G62" s="292">
        <v>0</v>
      </c>
      <c r="H62" s="180">
        <v>478360</v>
      </c>
      <c r="I62" s="307">
        <v>0.1</v>
      </c>
      <c r="J62" s="180">
        <v>5551</v>
      </c>
      <c r="K62" s="293">
        <v>0.1</v>
      </c>
    </row>
    <row r="63" spans="2:11" ht="14.25">
      <c r="B63" s="308" t="s">
        <v>223</v>
      </c>
      <c r="C63" s="309" t="s">
        <v>224</v>
      </c>
      <c r="D63" s="291">
        <v>558029</v>
      </c>
      <c r="E63" s="292">
        <v>0</v>
      </c>
      <c r="F63" s="180">
        <v>170520</v>
      </c>
      <c r="G63" s="292">
        <v>0</v>
      </c>
      <c r="H63" s="180">
        <v>387509</v>
      </c>
      <c r="I63" s="307">
        <v>0.1</v>
      </c>
      <c r="J63" s="180">
        <v>5740</v>
      </c>
      <c r="K63" s="293">
        <v>0.1</v>
      </c>
    </row>
    <row r="64" spans="2:11" ht="14.25">
      <c r="B64" s="308" t="s">
        <v>233</v>
      </c>
      <c r="C64" s="309" t="s">
        <v>234</v>
      </c>
      <c r="D64" s="291">
        <v>66678</v>
      </c>
      <c r="E64" s="292">
        <v>0</v>
      </c>
      <c r="F64" s="180" t="s">
        <v>439</v>
      </c>
      <c r="G64" s="292" t="s">
        <v>440</v>
      </c>
      <c r="H64" s="180" t="s">
        <v>440</v>
      </c>
      <c r="I64" s="307" t="s">
        <v>440</v>
      </c>
      <c r="J64" s="180">
        <v>1191</v>
      </c>
      <c r="K64" s="293">
        <v>0</v>
      </c>
    </row>
    <row r="65" spans="2:23" ht="14.25">
      <c r="B65" s="320" t="s">
        <v>353</v>
      </c>
      <c r="C65" s="321"/>
      <c r="D65" s="322">
        <v>103366263</v>
      </c>
      <c r="E65" s="323">
        <v>7.2</v>
      </c>
      <c r="F65" s="324">
        <v>42073357</v>
      </c>
      <c r="G65" s="323">
        <v>5.1</v>
      </c>
      <c r="H65" s="324">
        <v>61292906</v>
      </c>
      <c r="I65" s="325">
        <v>10.1</v>
      </c>
      <c r="J65" s="324">
        <v>706094</v>
      </c>
      <c r="K65" s="155">
        <v>10.3</v>
      </c>
      <c r="Q65" s="305"/>
      <c r="S65" s="305"/>
      <c r="U65" s="305"/>
      <c r="W65" s="305"/>
    </row>
    <row r="66" spans="2:11" ht="14.25">
      <c r="B66" s="308" t="s">
        <v>137</v>
      </c>
      <c r="C66" s="309" t="s">
        <v>138</v>
      </c>
      <c r="D66" s="291">
        <v>46280251</v>
      </c>
      <c r="E66" s="292">
        <v>3.2</v>
      </c>
      <c r="F66" s="180">
        <v>19382224</v>
      </c>
      <c r="G66" s="292">
        <v>2.3</v>
      </c>
      <c r="H66" s="180">
        <v>26898027</v>
      </c>
      <c r="I66" s="307">
        <v>4.4</v>
      </c>
      <c r="J66" s="180">
        <v>267566</v>
      </c>
      <c r="K66" s="79">
        <v>3.9</v>
      </c>
    </row>
    <row r="67" spans="2:11" ht="14.25">
      <c r="B67" s="92" t="s">
        <v>139</v>
      </c>
      <c r="C67" s="145" t="s">
        <v>140</v>
      </c>
      <c r="D67" s="87">
        <v>11054133</v>
      </c>
      <c r="E67" s="63">
        <v>0.8</v>
      </c>
      <c r="F67" s="33">
        <v>5651783</v>
      </c>
      <c r="G67" s="63">
        <v>0.7</v>
      </c>
      <c r="H67" s="33">
        <v>5402350</v>
      </c>
      <c r="I67" s="60">
        <v>0.9</v>
      </c>
      <c r="J67" s="33">
        <v>92501</v>
      </c>
      <c r="K67" s="79">
        <v>1.4</v>
      </c>
    </row>
    <row r="68" spans="2:11" ht="14.25">
      <c r="B68" s="92" t="s">
        <v>149</v>
      </c>
      <c r="C68" s="145" t="s">
        <v>150</v>
      </c>
      <c r="D68" s="87">
        <v>19460984</v>
      </c>
      <c r="E68" s="63">
        <v>1.4</v>
      </c>
      <c r="F68" s="33">
        <v>7890007</v>
      </c>
      <c r="G68" s="63">
        <v>1</v>
      </c>
      <c r="H68" s="33">
        <v>11570977</v>
      </c>
      <c r="I68" s="60">
        <v>1.9</v>
      </c>
      <c r="J68" s="33">
        <v>120171</v>
      </c>
      <c r="K68" s="79">
        <v>1.8</v>
      </c>
    </row>
    <row r="69" spans="2:11" ht="14.25">
      <c r="B69" s="92" t="s">
        <v>167</v>
      </c>
      <c r="C69" s="145" t="s">
        <v>168</v>
      </c>
      <c r="D69" s="87">
        <v>20330273</v>
      </c>
      <c r="E69" s="63">
        <v>1.4</v>
      </c>
      <c r="F69" s="33">
        <v>6747518</v>
      </c>
      <c r="G69" s="63">
        <v>0.8</v>
      </c>
      <c r="H69" s="33">
        <v>13582755</v>
      </c>
      <c r="I69" s="60">
        <v>2.2</v>
      </c>
      <c r="J69" s="33">
        <v>175845</v>
      </c>
      <c r="K69" s="79">
        <v>2.6</v>
      </c>
    </row>
    <row r="70" spans="2:11" ht="14.25">
      <c r="B70" s="92" t="s">
        <v>197</v>
      </c>
      <c r="C70" s="145" t="s">
        <v>198</v>
      </c>
      <c r="D70" s="87">
        <v>6240622</v>
      </c>
      <c r="E70" s="63">
        <v>0.4</v>
      </c>
      <c r="F70" s="33">
        <v>2401825</v>
      </c>
      <c r="G70" s="63">
        <v>0.3</v>
      </c>
      <c r="H70" s="33">
        <v>3838797</v>
      </c>
      <c r="I70" s="60">
        <v>0.6</v>
      </c>
      <c r="J70" s="33">
        <v>50011</v>
      </c>
      <c r="K70" s="79">
        <v>0.7</v>
      </c>
    </row>
    <row r="71" spans="2:23" ht="14.25">
      <c r="B71" s="150" t="s">
        <v>354</v>
      </c>
      <c r="C71" s="151"/>
      <c r="D71" s="152">
        <v>93639219</v>
      </c>
      <c r="E71" s="153">
        <v>6.5</v>
      </c>
      <c r="F71" s="154">
        <v>39729514</v>
      </c>
      <c r="G71" s="153">
        <v>4.8</v>
      </c>
      <c r="H71" s="154">
        <v>53909705</v>
      </c>
      <c r="I71" s="181">
        <v>8.9</v>
      </c>
      <c r="J71" s="154">
        <v>715222</v>
      </c>
      <c r="K71" s="155">
        <v>10.5</v>
      </c>
      <c r="Q71" s="305"/>
      <c r="S71" s="305"/>
      <c r="U71" s="305"/>
      <c r="W71" s="305"/>
    </row>
    <row r="72" spans="2:11" ht="14.25">
      <c r="B72" s="92" t="s">
        <v>133</v>
      </c>
      <c r="C72" s="145" t="s">
        <v>134</v>
      </c>
      <c r="D72" s="87">
        <v>15515471</v>
      </c>
      <c r="E72" s="63">
        <v>1.1</v>
      </c>
      <c r="F72" s="33">
        <v>8792265</v>
      </c>
      <c r="G72" s="63">
        <v>1.1</v>
      </c>
      <c r="H72" s="33">
        <v>6723206</v>
      </c>
      <c r="I72" s="60">
        <v>1.1</v>
      </c>
      <c r="J72" s="33">
        <v>86426</v>
      </c>
      <c r="K72" s="79">
        <v>1.3</v>
      </c>
    </row>
    <row r="73" spans="2:11" ht="14.25">
      <c r="B73" s="92" t="s">
        <v>141</v>
      </c>
      <c r="C73" s="145" t="s">
        <v>142</v>
      </c>
      <c r="D73" s="87">
        <v>17910270</v>
      </c>
      <c r="E73" s="63">
        <v>1.2</v>
      </c>
      <c r="F73" s="33">
        <v>10461514</v>
      </c>
      <c r="G73" s="63">
        <v>1.3</v>
      </c>
      <c r="H73" s="33">
        <v>7448756</v>
      </c>
      <c r="I73" s="60">
        <v>1.2</v>
      </c>
      <c r="J73" s="33">
        <v>125983</v>
      </c>
      <c r="K73" s="79">
        <v>1.8</v>
      </c>
    </row>
    <row r="74" spans="2:11" ht="14.25">
      <c r="B74" s="92" t="s">
        <v>151</v>
      </c>
      <c r="C74" s="145" t="s">
        <v>152</v>
      </c>
      <c r="D74" s="87">
        <v>8244506</v>
      </c>
      <c r="E74" s="63">
        <v>0.6</v>
      </c>
      <c r="F74" s="33">
        <v>2211140</v>
      </c>
      <c r="G74" s="63">
        <v>0.3</v>
      </c>
      <c r="H74" s="33">
        <v>6033366</v>
      </c>
      <c r="I74" s="60">
        <v>1</v>
      </c>
      <c r="J74" s="33">
        <v>79133</v>
      </c>
      <c r="K74" s="79">
        <v>1.2</v>
      </c>
    </row>
    <row r="75" spans="2:11" ht="14.25">
      <c r="B75" s="92" t="s">
        <v>179</v>
      </c>
      <c r="C75" s="145" t="s">
        <v>180</v>
      </c>
      <c r="D75" s="87">
        <v>24663066</v>
      </c>
      <c r="E75" s="63">
        <v>1.7</v>
      </c>
      <c r="F75" s="33">
        <v>9175395</v>
      </c>
      <c r="G75" s="63">
        <v>1.1</v>
      </c>
      <c r="H75" s="33">
        <v>15487671</v>
      </c>
      <c r="I75" s="60">
        <v>2.6</v>
      </c>
      <c r="J75" s="33">
        <v>212464</v>
      </c>
      <c r="K75" s="79">
        <v>3.1</v>
      </c>
    </row>
    <row r="76" spans="2:11" ht="14.25">
      <c r="B76" s="92" t="s">
        <v>189</v>
      </c>
      <c r="C76" s="145" t="s">
        <v>190</v>
      </c>
      <c r="D76" s="87">
        <v>5878809</v>
      </c>
      <c r="E76" s="63">
        <v>0.4</v>
      </c>
      <c r="F76" s="33">
        <v>1434859</v>
      </c>
      <c r="G76" s="63">
        <v>0.2</v>
      </c>
      <c r="H76" s="33">
        <v>4443950</v>
      </c>
      <c r="I76" s="60">
        <v>0.7</v>
      </c>
      <c r="J76" s="33">
        <v>61983</v>
      </c>
      <c r="K76" s="79">
        <v>0.9</v>
      </c>
    </row>
    <row r="77" spans="2:11" ht="14.25">
      <c r="B77" s="92" t="s">
        <v>193</v>
      </c>
      <c r="C77" s="145" t="s">
        <v>194</v>
      </c>
      <c r="D77" s="87">
        <v>7068476</v>
      </c>
      <c r="E77" s="63">
        <v>0.5</v>
      </c>
      <c r="F77" s="33">
        <v>1421967</v>
      </c>
      <c r="G77" s="63">
        <v>0.2</v>
      </c>
      <c r="H77" s="33">
        <v>5646509</v>
      </c>
      <c r="I77" s="60">
        <v>0.9</v>
      </c>
      <c r="J77" s="33">
        <v>74993</v>
      </c>
      <c r="K77" s="79">
        <v>1.1</v>
      </c>
    </row>
    <row r="78" spans="2:11" ht="14.25">
      <c r="B78" s="92" t="s">
        <v>355</v>
      </c>
      <c r="C78" s="145" t="s">
        <v>356</v>
      </c>
      <c r="D78" s="87">
        <v>5814254</v>
      </c>
      <c r="E78" s="63">
        <v>0.4</v>
      </c>
      <c r="F78" s="33">
        <v>2313053</v>
      </c>
      <c r="G78" s="63">
        <v>0.3</v>
      </c>
      <c r="H78" s="33">
        <v>3501201</v>
      </c>
      <c r="I78" s="60">
        <v>0.6</v>
      </c>
      <c r="J78" s="33">
        <v>25363</v>
      </c>
      <c r="K78" s="79">
        <v>0.4</v>
      </c>
    </row>
    <row r="79" spans="2:11" ht="14.25">
      <c r="B79" s="92" t="s">
        <v>243</v>
      </c>
      <c r="C79" s="145" t="s">
        <v>244</v>
      </c>
      <c r="D79" s="87">
        <v>1479615</v>
      </c>
      <c r="E79" s="63">
        <v>0.1</v>
      </c>
      <c r="F79" s="33">
        <v>357397</v>
      </c>
      <c r="G79" s="63">
        <v>0</v>
      </c>
      <c r="H79" s="33">
        <v>1122218</v>
      </c>
      <c r="I79" s="60">
        <v>0.2</v>
      </c>
      <c r="J79" s="33">
        <v>17561</v>
      </c>
      <c r="K79" s="79">
        <v>0.3</v>
      </c>
    </row>
    <row r="80" spans="2:11" ht="14.25">
      <c r="B80" s="92" t="s">
        <v>245</v>
      </c>
      <c r="C80" s="145" t="s">
        <v>246</v>
      </c>
      <c r="D80" s="87">
        <v>7064752</v>
      </c>
      <c r="E80" s="63">
        <v>0.5</v>
      </c>
      <c r="F80" s="33">
        <v>3561924</v>
      </c>
      <c r="G80" s="63">
        <v>0.4</v>
      </c>
      <c r="H80" s="33">
        <v>3502828</v>
      </c>
      <c r="I80" s="60">
        <v>0.6</v>
      </c>
      <c r="J80" s="33">
        <v>31316</v>
      </c>
      <c r="K80" s="79">
        <v>0.5</v>
      </c>
    </row>
    <row r="81" spans="2:23" ht="14.25">
      <c r="B81" s="304" t="s">
        <v>357</v>
      </c>
      <c r="C81" s="295"/>
      <c r="D81" s="296">
        <v>133430986</v>
      </c>
      <c r="E81" s="297">
        <v>9.3</v>
      </c>
      <c r="F81" s="298">
        <v>84329549</v>
      </c>
      <c r="G81" s="297">
        <v>10.2</v>
      </c>
      <c r="H81" s="298">
        <v>49101437</v>
      </c>
      <c r="I81" s="299">
        <v>8.1</v>
      </c>
      <c r="J81" s="298">
        <v>630264</v>
      </c>
      <c r="K81" s="300">
        <v>9.2</v>
      </c>
      <c r="Q81" s="305"/>
      <c r="S81" s="305"/>
      <c r="U81" s="305"/>
      <c r="W81" s="305"/>
    </row>
    <row r="82" spans="2:23" ht="14.25">
      <c r="B82" s="169" t="s">
        <v>358</v>
      </c>
      <c r="C82" s="170"/>
      <c r="D82" s="171">
        <v>82340692</v>
      </c>
      <c r="E82" s="172">
        <v>5.7</v>
      </c>
      <c r="F82" s="173">
        <v>45732687</v>
      </c>
      <c r="G82" s="172">
        <v>5.5</v>
      </c>
      <c r="H82" s="173">
        <v>36608005</v>
      </c>
      <c r="I82" s="184">
        <v>6</v>
      </c>
      <c r="J82" s="173">
        <v>429217</v>
      </c>
      <c r="K82" s="174">
        <v>6.3</v>
      </c>
      <c r="Q82" s="305"/>
      <c r="S82" s="305"/>
      <c r="U82" s="305"/>
      <c r="W82" s="305"/>
    </row>
    <row r="83" spans="2:11" ht="14.25">
      <c r="B83" s="92" t="s">
        <v>129</v>
      </c>
      <c r="C83" s="145" t="s">
        <v>130</v>
      </c>
      <c r="D83" s="87">
        <v>55246049</v>
      </c>
      <c r="E83" s="63">
        <v>3.9</v>
      </c>
      <c r="F83" s="33">
        <v>35504569</v>
      </c>
      <c r="G83" s="63">
        <v>4.3</v>
      </c>
      <c r="H83" s="33">
        <v>19741480</v>
      </c>
      <c r="I83" s="60">
        <v>3.3</v>
      </c>
      <c r="J83" s="33">
        <v>225968</v>
      </c>
      <c r="K83" s="79">
        <v>3.3</v>
      </c>
    </row>
    <row r="84" spans="2:11" ht="14.25">
      <c r="B84" s="92" t="s">
        <v>155</v>
      </c>
      <c r="C84" s="175" t="s">
        <v>156</v>
      </c>
      <c r="D84" s="87">
        <v>23740662</v>
      </c>
      <c r="E84" s="63">
        <v>1.7</v>
      </c>
      <c r="F84" s="33">
        <v>9169158</v>
      </c>
      <c r="G84" s="63">
        <v>1.1</v>
      </c>
      <c r="H84" s="33">
        <v>14571504</v>
      </c>
      <c r="I84" s="60">
        <v>2.4</v>
      </c>
      <c r="J84" s="33">
        <v>160732</v>
      </c>
      <c r="K84" s="79">
        <v>2.4</v>
      </c>
    </row>
    <row r="85" spans="2:11" ht="14.25">
      <c r="B85" s="92" t="s">
        <v>241</v>
      </c>
      <c r="C85" s="175" t="s">
        <v>242</v>
      </c>
      <c r="D85" s="87">
        <v>3353981</v>
      </c>
      <c r="E85" s="63">
        <v>0.2</v>
      </c>
      <c r="F85" s="33">
        <v>1058960</v>
      </c>
      <c r="G85" s="63">
        <v>0.1</v>
      </c>
      <c r="H85" s="33">
        <v>2295021</v>
      </c>
      <c r="I85" s="60">
        <v>0.4</v>
      </c>
      <c r="J85" s="33">
        <v>42517</v>
      </c>
      <c r="K85" s="79">
        <v>0.6</v>
      </c>
    </row>
    <row r="86" spans="2:23" ht="14.25">
      <c r="B86" s="176" t="s">
        <v>359</v>
      </c>
      <c r="C86" s="177"/>
      <c r="D86" s="164">
        <v>51090294</v>
      </c>
      <c r="E86" s="165">
        <v>3.6</v>
      </c>
      <c r="F86" s="166">
        <v>38596862</v>
      </c>
      <c r="G86" s="165">
        <v>4.7</v>
      </c>
      <c r="H86" s="166">
        <v>12493432</v>
      </c>
      <c r="I86" s="183">
        <v>2.1</v>
      </c>
      <c r="J86" s="166">
        <v>201047</v>
      </c>
      <c r="K86" s="167">
        <v>2.9</v>
      </c>
      <c r="Q86" s="305"/>
      <c r="S86" s="305"/>
      <c r="U86" s="305"/>
      <c r="W86" s="305"/>
    </row>
    <row r="87" spans="2:11" ht="14.25">
      <c r="B87" s="308" t="s">
        <v>143</v>
      </c>
      <c r="C87" s="306" t="s">
        <v>144</v>
      </c>
      <c r="D87" s="291">
        <v>45220085</v>
      </c>
      <c r="E87" s="292">
        <v>3.2</v>
      </c>
      <c r="F87" s="180">
        <v>37318278</v>
      </c>
      <c r="G87" s="292">
        <v>4.5</v>
      </c>
      <c r="H87" s="180">
        <v>7901807</v>
      </c>
      <c r="I87" s="307">
        <v>1.3</v>
      </c>
      <c r="J87" s="33">
        <v>132438</v>
      </c>
      <c r="K87" s="79">
        <v>1.9</v>
      </c>
    </row>
    <row r="88" spans="2:11" ht="14.25">
      <c r="B88" s="308" t="s">
        <v>235</v>
      </c>
      <c r="C88" s="306" t="s">
        <v>236</v>
      </c>
      <c r="D88" s="291">
        <v>1044334</v>
      </c>
      <c r="E88" s="292">
        <v>0.1</v>
      </c>
      <c r="F88" s="180">
        <v>282567</v>
      </c>
      <c r="G88" s="292">
        <v>0</v>
      </c>
      <c r="H88" s="180">
        <v>761767</v>
      </c>
      <c r="I88" s="307">
        <v>0.1</v>
      </c>
      <c r="J88" s="33">
        <v>8170</v>
      </c>
      <c r="K88" s="79">
        <v>0.1</v>
      </c>
    </row>
    <row r="89" spans="2:11" ht="14.25">
      <c r="B89" s="308" t="s">
        <v>237</v>
      </c>
      <c r="C89" s="306" t="s">
        <v>238</v>
      </c>
      <c r="D89" s="291">
        <v>942529</v>
      </c>
      <c r="E89" s="292">
        <v>0.1</v>
      </c>
      <c r="F89" s="180">
        <v>384203</v>
      </c>
      <c r="G89" s="292">
        <v>0</v>
      </c>
      <c r="H89" s="180">
        <v>558326</v>
      </c>
      <c r="I89" s="307">
        <v>0.1</v>
      </c>
      <c r="J89" s="33">
        <v>8649</v>
      </c>
      <c r="K89" s="79">
        <v>0.1</v>
      </c>
    </row>
    <row r="90" spans="2:11" ht="14.25">
      <c r="B90" s="308" t="s">
        <v>239</v>
      </c>
      <c r="C90" s="306" t="s">
        <v>240</v>
      </c>
      <c r="D90" s="291">
        <v>3883346</v>
      </c>
      <c r="E90" s="292">
        <v>0.3</v>
      </c>
      <c r="F90" s="180">
        <v>611814</v>
      </c>
      <c r="G90" s="292">
        <v>0.1</v>
      </c>
      <c r="H90" s="180">
        <v>3271532</v>
      </c>
      <c r="I90" s="307">
        <v>0.5</v>
      </c>
      <c r="J90" s="33">
        <v>51790</v>
      </c>
      <c r="K90" s="79">
        <v>0.8</v>
      </c>
    </row>
    <row r="91" spans="2:23" ht="14.25">
      <c r="B91" s="326" t="s">
        <v>360</v>
      </c>
      <c r="C91" s="327"/>
      <c r="D91" s="322">
        <v>11028065</v>
      </c>
      <c r="E91" s="323">
        <v>0.8</v>
      </c>
      <c r="F91" s="324" t="s">
        <v>438</v>
      </c>
      <c r="G91" s="323" t="s">
        <v>438</v>
      </c>
      <c r="H91" s="324" t="s">
        <v>438</v>
      </c>
      <c r="I91" s="325" t="s">
        <v>438</v>
      </c>
      <c r="J91" s="154">
        <v>121234</v>
      </c>
      <c r="K91" s="155">
        <v>1.8</v>
      </c>
      <c r="Q91" s="305"/>
      <c r="S91" s="305"/>
      <c r="U91" s="305"/>
      <c r="W91" s="305"/>
    </row>
    <row r="92" spans="2:11" ht="14.25">
      <c r="B92" s="308" t="s">
        <v>135</v>
      </c>
      <c r="C92" s="306" t="s">
        <v>136</v>
      </c>
      <c r="D92" s="291">
        <v>7687985</v>
      </c>
      <c r="E92" s="292">
        <v>0.5</v>
      </c>
      <c r="F92" s="180">
        <v>1591724</v>
      </c>
      <c r="G92" s="292">
        <v>0.2</v>
      </c>
      <c r="H92" s="180">
        <v>6096261</v>
      </c>
      <c r="I92" s="307">
        <v>1</v>
      </c>
      <c r="J92" s="33">
        <v>85750</v>
      </c>
      <c r="K92" s="79">
        <v>1.3</v>
      </c>
    </row>
    <row r="93" spans="2:11" ht="14.25">
      <c r="B93" s="308" t="s">
        <v>225</v>
      </c>
      <c r="C93" s="306" t="s">
        <v>226</v>
      </c>
      <c r="D93" s="291">
        <v>656818</v>
      </c>
      <c r="E93" s="292">
        <v>0</v>
      </c>
      <c r="F93" s="180" t="s">
        <v>438</v>
      </c>
      <c r="G93" s="292" t="s">
        <v>438</v>
      </c>
      <c r="H93" s="180" t="s">
        <v>438</v>
      </c>
      <c r="I93" s="307" t="s">
        <v>438</v>
      </c>
      <c r="J93" s="33">
        <v>4752</v>
      </c>
      <c r="K93" s="79">
        <v>0.1</v>
      </c>
    </row>
    <row r="94" spans="2:11" ht="14.25">
      <c r="B94" s="308" t="s">
        <v>227</v>
      </c>
      <c r="C94" s="306" t="s">
        <v>228</v>
      </c>
      <c r="D94" s="291">
        <v>1239945</v>
      </c>
      <c r="E94" s="292">
        <v>0.1</v>
      </c>
      <c r="F94" s="180">
        <v>419340</v>
      </c>
      <c r="G94" s="292">
        <v>0.1</v>
      </c>
      <c r="H94" s="180">
        <v>820605</v>
      </c>
      <c r="I94" s="307">
        <v>0.1</v>
      </c>
      <c r="J94" s="33">
        <v>12746</v>
      </c>
      <c r="K94" s="79">
        <v>0.2</v>
      </c>
    </row>
    <row r="95" spans="2:11" ht="14.25">
      <c r="B95" s="308" t="s">
        <v>229</v>
      </c>
      <c r="C95" s="306" t="s">
        <v>230</v>
      </c>
      <c r="D95" s="291">
        <v>595690</v>
      </c>
      <c r="E95" s="292">
        <v>0</v>
      </c>
      <c r="F95" s="180">
        <v>188508</v>
      </c>
      <c r="G95" s="292">
        <v>0</v>
      </c>
      <c r="H95" s="180">
        <v>407182</v>
      </c>
      <c r="I95" s="307">
        <v>0.1</v>
      </c>
      <c r="J95" s="33">
        <v>5387</v>
      </c>
      <c r="K95" s="79">
        <v>0.1</v>
      </c>
    </row>
    <row r="96" spans="2:11" ht="15" thickBot="1">
      <c r="B96" s="279" t="s">
        <v>231</v>
      </c>
      <c r="C96" s="280" t="s">
        <v>232</v>
      </c>
      <c r="D96" s="281">
        <v>847627</v>
      </c>
      <c r="E96" s="282">
        <v>0.1</v>
      </c>
      <c r="F96" s="283">
        <v>128725</v>
      </c>
      <c r="G96" s="282">
        <v>0</v>
      </c>
      <c r="H96" s="283">
        <v>718902</v>
      </c>
      <c r="I96" s="294">
        <v>0.1</v>
      </c>
      <c r="J96" s="283">
        <v>12599</v>
      </c>
      <c r="K96" s="284">
        <v>0.2</v>
      </c>
    </row>
  </sheetData>
  <sheetProtection/>
  <mergeCells count="8">
    <mergeCell ref="B10:C10"/>
    <mergeCell ref="B5:C6"/>
    <mergeCell ref="D5:E5"/>
    <mergeCell ref="F5:G5"/>
    <mergeCell ref="H5:I5"/>
    <mergeCell ref="J5:K5"/>
    <mergeCell ref="B8:C8"/>
    <mergeCell ref="B9:C9"/>
  </mergeCells>
  <hyperlinks>
    <hyperlink ref="C1" location="概要表一覧!A1" tooltip="概要表一覧に戻ります。" display="［表一覧に戻る］"/>
  </hyperlinks>
  <printOptions/>
  <pageMargins left="0.7874015748031497" right="0.7874015748031497" top="0.984251968503937" bottom="0.984251968503937" header="0.5118110236220472" footer="0.5118110236220472"/>
  <pageSetup fitToHeight="0" fitToWidth="0"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tabColor indexed="42"/>
    <pageSetUpPr fitToPage="1"/>
  </sheetPr>
  <dimension ref="B1:H35"/>
  <sheetViews>
    <sheetView showGridLines="0" zoomScaleSheetLayoutView="100" zoomScalePageLayoutView="0" workbookViewId="0" topLeftCell="A1">
      <selection activeCell="L12" sqref="L12"/>
    </sheetView>
  </sheetViews>
  <sheetFormatPr defaultColWidth="8.796875" defaultRowHeight="15"/>
  <cols>
    <col min="1" max="1" width="1.4921875" style="194" customWidth="1"/>
    <col min="2" max="2" width="3.5" style="194" customWidth="1"/>
    <col min="3" max="3" width="3.19921875" style="194" customWidth="1"/>
    <col min="4" max="4" width="32.69921875" style="194" customWidth="1"/>
    <col min="5" max="5" width="9.59765625" style="194" customWidth="1"/>
    <col min="6" max="6" width="12.5" style="194" customWidth="1"/>
    <col min="7" max="7" width="14.8984375" style="194" customWidth="1"/>
    <col min="8" max="8" width="12.5" style="194" customWidth="1"/>
    <col min="9" max="16384" width="9" style="194" customWidth="1"/>
  </cols>
  <sheetData>
    <row r="1" ht="14.25">
      <c r="C1" s="99" t="s">
        <v>252</v>
      </c>
    </row>
    <row r="3" ht="15" customHeight="1">
      <c r="B3" s="100" t="s">
        <v>441</v>
      </c>
    </row>
    <row r="4" ht="22.5" customHeight="1"/>
    <row r="5" spans="2:8" ht="28.5">
      <c r="B5" s="447" t="s">
        <v>442</v>
      </c>
      <c r="C5" s="447"/>
      <c r="D5" s="447"/>
      <c r="E5" s="329" t="s">
        <v>443</v>
      </c>
      <c r="F5" s="329" t="s">
        <v>444</v>
      </c>
      <c r="G5" s="329" t="s">
        <v>445</v>
      </c>
      <c r="H5" s="329" t="s">
        <v>446</v>
      </c>
    </row>
    <row r="6" spans="2:8" ht="14.25">
      <c r="B6" s="330" t="s">
        <v>447</v>
      </c>
      <c r="C6" s="331"/>
      <c r="D6" s="332"/>
      <c r="E6" s="333">
        <v>10</v>
      </c>
      <c r="F6" s="333">
        <v>3444</v>
      </c>
      <c r="G6" s="333">
        <v>17410704</v>
      </c>
      <c r="H6" s="333">
        <v>231455</v>
      </c>
    </row>
    <row r="7" spans="2:8" ht="14.25">
      <c r="B7" s="334"/>
      <c r="C7" s="335" t="s">
        <v>448</v>
      </c>
      <c r="D7" s="336"/>
      <c r="E7" s="337">
        <v>10</v>
      </c>
      <c r="F7" s="337">
        <v>3444</v>
      </c>
      <c r="G7" s="337">
        <v>17410704</v>
      </c>
      <c r="H7" s="337">
        <v>231455</v>
      </c>
    </row>
    <row r="8" spans="2:8" ht="14.25">
      <c r="B8" s="338"/>
      <c r="C8" s="339" t="s">
        <v>449</v>
      </c>
      <c r="D8" s="340"/>
      <c r="E8" s="341" t="s">
        <v>450</v>
      </c>
      <c r="F8" s="341" t="s">
        <v>450</v>
      </c>
      <c r="G8" s="341" t="s">
        <v>450</v>
      </c>
      <c r="H8" s="341" t="s">
        <v>450</v>
      </c>
    </row>
    <row r="9" spans="2:8" ht="14.25">
      <c r="B9" s="342" t="s">
        <v>451</v>
      </c>
      <c r="C9" s="343"/>
      <c r="D9" s="344"/>
      <c r="E9" s="333">
        <v>68</v>
      </c>
      <c r="F9" s="333">
        <v>14923</v>
      </c>
      <c r="G9" s="333">
        <v>32778592</v>
      </c>
      <c r="H9" s="333">
        <v>614088</v>
      </c>
    </row>
    <row r="10" spans="2:8" ht="14.25">
      <c r="B10" s="334"/>
      <c r="C10" s="335" t="s">
        <v>452</v>
      </c>
      <c r="D10" s="336"/>
      <c r="E10" s="337">
        <v>60</v>
      </c>
      <c r="F10" s="337">
        <v>14381</v>
      </c>
      <c r="G10" s="337">
        <v>31336372</v>
      </c>
      <c r="H10" s="337">
        <v>597960</v>
      </c>
    </row>
    <row r="11" spans="2:8" ht="14.25">
      <c r="B11" s="338"/>
      <c r="C11" s="339" t="s">
        <v>453</v>
      </c>
      <c r="D11" s="340"/>
      <c r="E11" s="345">
        <v>8</v>
      </c>
      <c r="F11" s="345">
        <v>542</v>
      </c>
      <c r="G11" s="345">
        <v>1442220</v>
      </c>
      <c r="H11" s="345">
        <v>16128</v>
      </c>
    </row>
    <row r="12" spans="2:8" ht="14.25">
      <c r="B12" s="342" t="s">
        <v>454</v>
      </c>
      <c r="C12" s="343"/>
      <c r="D12" s="344"/>
      <c r="E12" s="333">
        <v>1774</v>
      </c>
      <c r="F12" s="333">
        <v>63821</v>
      </c>
      <c r="G12" s="333">
        <v>135674608</v>
      </c>
      <c r="H12" s="333">
        <v>2417295</v>
      </c>
    </row>
    <row r="13" spans="2:8" ht="14.25">
      <c r="B13" s="334"/>
      <c r="C13" s="335" t="s">
        <v>455</v>
      </c>
      <c r="D13" s="336"/>
      <c r="E13" s="337">
        <v>534</v>
      </c>
      <c r="F13" s="337">
        <v>8612</v>
      </c>
      <c r="G13" s="337">
        <v>14190185</v>
      </c>
      <c r="H13" s="337">
        <v>457368</v>
      </c>
    </row>
    <row r="14" spans="2:8" ht="14.25">
      <c r="B14" s="334"/>
      <c r="C14" s="335" t="s">
        <v>456</v>
      </c>
      <c r="D14" s="336"/>
      <c r="E14" s="337">
        <v>836</v>
      </c>
      <c r="F14" s="337">
        <v>42900</v>
      </c>
      <c r="G14" s="337">
        <v>92788524</v>
      </c>
      <c r="H14" s="337">
        <v>1137951</v>
      </c>
    </row>
    <row r="15" spans="2:8" ht="14.25">
      <c r="B15" s="334"/>
      <c r="C15" s="335" t="s">
        <v>457</v>
      </c>
      <c r="D15" s="336"/>
      <c r="E15" s="337">
        <v>404</v>
      </c>
      <c r="F15" s="337">
        <v>12309</v>
      </c>
      <c r="G15" s="337">
        <v>28695899</v>
      </c>
      <c r="H15" s="337">
        <v>821976</v>
      </c>
    </row>
    <row r="16" spans="2:8" ht="14.25">
      <c r="B16" s="338"/>
      <c r="C16" s="346"/>
      <c r="D16" s="347" t="s">
        <v>458</v>
      </c>
      <c r="E16" s="345">
        <v>170</v>
      </c>
      <c r="F16" s="345">
        <v>8069</v>
      </c>
      <c r="G16" s="345">
        <v>20065775</v>
      </c>
      <c r="H16" s="345">
        <v>623117</v>
      </c>
    </row>
    <row r="17" spans="2:8" ht="14.25">
      <c r="B17" s="342" t="s">
        <v>459</v>
      </c>
      <c r="C17" s="331"/>
      <c r="D17" s="332"/>
      <c r="E17" s="333">
        <v>1670</v>
      </c>
      <c r="F17" s="333">
        <v>30144</v>
      </c>
      <c r="G17" s="333">
        <v>32769796</v>
      </c>
      <c r="H17" s="333">
        <v>216098</v>
      </c>
    </row>
    <row r="18" spans="2:8" ht="14.25">
      <c r="B18" s="338"/>
      <c r="C18" s="348"/>
      <c r="D18" s="347" t="s">
        <v>460</v>
      </c>
      <c r="E18" s="345">
        <v>1489</v>
      </c>
      <c r="F18" s="345">
        <v>27477</v>
      </c>
      <c r="G18" s="345">
        <v>30166115</v>
      </c>
      <c r="H18" s="345">
        <v>198899</v>
      </c>
    </row>
    <row r="19" spans="2:8" ht="14.25">
      <c r="B19" s="342" t="s">
        <v>461</v>
      </c>
      <c r="C19" s="331"/>
      <c r="D19" s="344"/>
      <c r="E19" s="333">
        <v>815</v>
      </c>
      <c r="F19" s="333">
        <v>10409</v>
      </c>
      <c r="G19" s="333">
        <v>20922384</v>
      </c>
      <c r="H19" s="333">
        <v>366034</v>
      </c>
    </row>
    <row r="20" spans="2:8" ht="14.25">
      <c r="B20" s="349"/>
      <c r="C20" s="348"/>
      <c r="D20" s="339" t="s">
        <v>462</v>
      </c>
      <c r="E20" s="345">
        <v>627</v>
      </c>
      <c r="F20" s="345">
        <v>7567</v>
      </c>
      <c r="G20" s="345">
        <v>19991001</v>
      </c>
      <c r="H20" s="345">
        <v>251226</v>
      </c>
    </row>
    <row r="21" spans="2:8" ht="14.25">
      <c r="B21" s="342" t="s">
        <v>463</v>
      </c>
      <c r="C21" s="331"/>
      <c r="D21" s="344"/>
      <c r="E21" s="333">
        <v>2104</v>
      </c>
      <c r="F21" s="333">
        <v>18516</v>
      </c>
      <c r="G21" s="333">
        <v>24416053</v>
      </c>
      <c r="H21" s="333">
        <v>393072</v>
      </c>
    </row>
    <row r="22" spans="2:8" ht="14.25">
      <c r="B22" s="338"/>
      <c r="C22" s="348"/>
      <c r="D22" s="347" t="s">
        <v>464</v>
      </c>
      <c r="E22" s="345">
        <v>44</v>
      </c>
      <c r="F22" s="345">
        <v>757</v>
      </c>
      <c r="G22" s="345">
        <v>1886453</v>
      </c>
      <c r="H22" s="345">
        <v>37980</v>
      </c>
    </row>
    <row r="23" spans="2:8" ht="14.25">
      <c r="B23" s="342" t="s">
        <v>465</v>
      </c>
      <c r="C23" s="331"/>
      <c r="D23" s="344"/>
      <c r="E23" s="333">
        <v>17441</v>
      </c>
      <c r="F23" s="333">
        <v>93076</v>
      </c>
      <c r="G23" s="333">
        <v>201727036</v>
      </c>
      <c r="H23" s="333">
        <v>1336158</v>
      </c>
    </row>
    <row r="24" spans="2:8" ht="14.25">
      <c r="B24" s="334"/>
      <c r="C24" s="350" t="s">
        <v>466</v>
      </c>
      <c r="D24" s="351"/>
      <c r="E24" s="337">
        <v>2145</v>
      </c>
      <c r="F24" s="337">
        <v>7270</v>
      </c>
      <c r="G24" s="337">
        <v>10040052</v>
      </c>
      <c r="H24" s="337">
        <v>180193</v>
      </c>
    </row>
    <row r="25" spans="2:8" ht="14.25">
      <c r="B25" s="334"/>
      <c r="C25" s="350" t="s">
        <v>467</v>
      </c>
      <c r="D25" s="351"/>
      <c r="E25" s="337">
        <v>3683</v>
      </c>
      <c r="F25" s="337">
        <v>16663</v>
      </c>
      <c r="G25" s="337">
        <v>13051816</v>
      </c>
      <c r="H25" s="337">
        <v>159623</v>
      </c>
    </row>
    <row r="26" spans="2:8" ht="14.25">
      <c r="B26" s="338"/>
      <c r="C26" s="347" t="s">
        <v>468</v>
      </c>
      <c r="D26" s="352"/>
      <c r="E26" s="345">
        <v>11613</v>
      </c>
      <c r="F26" s="345">
        <v>69143</v>
      </c>
      <c r="G26" s="345">
        <v>178635168</v>
      </c>
      <c r="H26" s="345">
        <v>996342</v>
      </c>
    </row>
    <row r="27" spans="2:8" ht="14.25">
      <c r="B27" s="353" t="s">
        <v>469</v>
      </c>
      <c r="C27" s="354"/>
      <c r="D27" s="355"/>
      <c r="E27" s="356">
        <v>121</v>
      </c>
      <c r="F27" s="356">
        <v>3961</v>
      </c>
      <c r="G27" s="356">
        <v>19494475</v>
      </c>
      <c r="H27" s="356">
        <v>283932</v>
      </c>
    </row>
    <row r="28" spans="2:8" ht="14.25">
      <c r="B28" s="342" t="s">
        <v>470</v>
      </c>
      <c r="C28" s="331"/>
      <c r="D28" s="344"/>
      <c r="E28" s="333">
        <v>7277</v>
      </c>
      <c r="F28" s="333">
        <v>41549</v>
      </c>
      <c r="G28" s="333">
        <v>85059025</v>
      </c>
      <c r="H28" s="333">
        <v>947407</v>
      </c>
    </row>
    <row r="29" spans="2:8" ht="14.25">
      <c r="B29" s="334"/>
      <c r="C29" s="350" t="s">
        <v>471</v>
      </c>
      <c r="D29" s="351"/>
      <c r="E29" s="337">
        <v>1587</v>
      </c>
      <c r="F29" s="337">
        <v>7662</v>
      </c>
      <c r="G29" s="337">
        <v>13293732</v>
      </c>
      <c r="H29" s="337">
        <v>313117</v>
      </c>
    </row>
    <row r="30" spans="2:8" ht="14.25">
      <c r="B30" s="334"/>
      <c r="C30" s="350" t="s">
        <v>472</v>
      </c>
      <c r="D30" s="351"/>
      <c r="E30" s="337">
        <v>2153</v>
      </c>
      <c r="F30" s="337">
        <v>12404</v>
      </c>
      <c r="G30" s="337">
        <v>16236448</v>
      </c>
      <c r="H30" s="337">
        <v>218949</v>
      </c>
    </row>
    <row r="31" spans="2:8" ht="14.25">
      <c r="B31" s="338"/>
      <c r="C31" s="347" t="s">
        <v>473</v>
      </c>
      <c r="D31" s="352"/>
      <c r="E31" s="345">
        <v>3537</v>
      </c>
      <c r="F31" s="345">
        <v>21483</v>
      </c>
      <c r="G31" s="345">
        <v>55528845</v>
      </c>
      <c r="H31" s="345">
        <v>415341</v>
      </c>
    </row>
    <row r="32" spans="2:8" ht="14.25">
      <c r="B32" s="342" t="s">
        <v>474</v>
      </c>
      <c r="C32" s="343"/>
      <c r="D32" s="344"/>
      <c r="E32" s="333">
        <v>29</v>
      </c>
      <c r="F32" s="333">
        <v>230</v>
      </c>
      <c r="G32" s="333">
        <v>1552258</v>
      </c>
      <c r="H32" s="333">
        <v>18587</v>
      </c>
    </row>
    <row r="33" spans="2:8" ht="14.25">
      <c r="B33" s="349"/>
      <c r="C33" s="348"/>
      <c r="D33" s="347" t="s">
        <v>475</v>
      </c>
      <c r="E33" s="345">
        <v>23</v>
      </c>
      <c r="F33" s="345">
        <v>95</v>
      </c>
      <c r="G33" s="345">
        <v>226862</v>
      </c>
      <c r="H33" s="345">
        <v>4202</v>
      </c>
    </row>
    <row r="34" spans="2:8" ht="14.25">
      <c r="B34" s="342" t="s">
        <v>476</v>
      </c>
      <c r="C34" s="343"/>
      <c r="D34" s="344"/>
      <c r="E34" s="333">
        <v>879</v>
      </c>
      <c r="F34" s="333">
        <v>9574</v>
      </c>
      <c r="G34" s="333">
        <v>33492371</v>
      </c>
      <c r="H34" s="357" t="s">
        <v>279</v>
      </c>
    </row>
    <row r="35" spans="2:8" ht="14.25">
      <c r="B35" s="349"/>
      <c r="C35" s="348"/>
      <c r="D35" s="347" t="s">
        <v>477</v>
      </c>
      <c r="E35" s="345">
        <v>259</v>
      </c>
      <c r="F35" s="345">
        <v>4880</v>
      </c>
      <c r="G35" s="345">
        <v>23141374</v>
      </c>
      <c r="H35" s="358" t="s">
        <v>279</v>
      </c>
    </row>
  </sheetData>
  <sheetProtection/>
  <mergeCells count="1">
    <mergeCell ref="B5:D5"/>
  </mergeCells>
  <hyperlinks>
    <hyperlink ref="C1" location="概要表一覧!A1" tooltip="概要表一覧に戻ります。" display="［表一覧に戻る］"/>
  </hyperlinks>
  <printOptions/>
  <pageMargins left="0.75" right="0.75" top="1" bottom="1" header="0.512" footer="0.512"/>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G15"/>
  <sheetViews>
    <sheetView showGridLines="0" zoomScaleSheetLayoutView="115" zoomScalePageLayoutView="0" workbookViewId="0" topLeftCell="A1">
      <selection activeCell="D7" sqref="D7:G13"/>
    </sheetView>
  </sheetViews>
  <sheetFormatPr defaultColWidth="8.796875" defaultRowHeight="15"/>
  <cols>
    <col min="1" max="1" width="1.59765625" style="7" customWidth="1"/>
    <col min="2" max="2" width="4.09765625" style="20" customWidth="1"/>
    <col min="3" max="3" width="14.5" style="3" customWidth="1"/>
    <col min="4" max="4" width="17.09765625" style="5" customWidth="1"/>
    <col min="5" max="5" width="11.09765625" style="5" customWidth="1"/>
    <col min="6" max="6" width="18.5" style="7" customWidth="1"/>
    <col min="7" max="7" width="9.09765625" style="7" bestFit="1" customWidth="1"/>
    <col min="8" max="16384" width="9" style="7" customWidth="1"/>
  </cols>
  <sheetData>
    <row r="1" spans="2:3" ht="14.25">
      <c r="B1" s="364" t="s">
        <v>252</v>
      </c>
      <c r="C1" s="364"/>
    </row>
    <row r="3" spans="2:5" s="102" customFormat="1" ht="14.25">
      <c r="B3" s="100" t="s">
        <v>435</v>
      </c>
      <c r="C3" s="8"/>
      <c r="D3" s="104"/>
      <c r="E3" s="104"/>
    </row>
    <row r="4" spans="1:5" ht="14.25">
      <c r="A4" s="8"/>
      <c r="B4" s="9"/>
      <c r="C4" s="10"/>
      <c r="D4" s="12"/>
      <c r="E4" s="12"/>
    </row>
    <row r="5" spans="2:7" s="14" customFormat="1" ht="21" customHeight="1">
      <c r="B5" s="371"/>
      <c r="C5" s="372"/>
      <c r="D5" s="367" t="s">
        <v>426</v>
      </c>
      <c r="E5" s="367"/>
      <c r="F5" s="362" t="s">
        <v>427</v>
      </c>
      <c r="G5" s="363"/>
    </row>
    <row r="6" spans="2:7" s="3" customFormat="1" ht="46.5" customHeight="1">
      <c r="B6" s="373"/>
      <c r="C6" s="374"/>
      <c r="D6" s="106" t="s">
        <v>429</v>
      </c>
      <c r="E6" s="107" t="s">
        <v>269</v>
      </c>
      <c r="F6" s="271" t="s">
        <v>429</v>
      </c>
      <c r="G6" s="272" t="s">
        <v>269</v>
      </c>
    </row>
    <row r="7" spans="2:7" s="15" customFormat="1" ht="23.25" customHeight="1">
      <c r="B7" s="365" t="s">
        <v>0</v>
      </c>
      <c r="C7" s="108" t="s">
        <v>1</v>
      </c>
      <c r="D7" s="218">
        <v>58581</v>
      </c>
      <c r="E7" s="109">
        <v>100</v>
      </c>
      <c r="F7" s="219">
        <v>1407235</v>
      </c>
      <c r="G7" s="109">
        <v>100</v>
      </c>
    </row>
    <row r="8" spans="2:7" s="15" customFormat="1" ht="23.25" customHeight="1">
      <c r="B8" s="366"/>
      <c r="C8" s="108" t="s">
        <v>2</v>
      </c>
      <c r="D8" s="218">
        <v>15169</v>
      </c>
      <c r="E8" s="109">
        <v>25.9</v>
      </c>
      <c r="F8" s="218">
        <v>382354</v>
      </c>
      <c r="G8" s="109">
        <v>27.2</v>
      </c>
    </row>
    <row r="9" spans="2:7" s="15" customFormat="1" ht="23.25" customHeight="1">
      <c r="B9" s="366"/>
      <c r="C9" s="108" t="s">
        <v>3</v>
      </c>
      <c r="D9" s="218">
        <v>43412</v>
      </c>
      <c r="E9" s="109">
        <v>74.1</v>
      </c>
      <c r="F9" s="218">
        <v>1024881</v>
      </c>
      <c r="G9" s="109">
        <v>72.8</v>
      </c>
    </row>
    <row r="10" spans="2:7" s="15" customFormat="1" ht="20.25" customHeight="1">
      <c r="B10" s="368" t="s">
        <v>6</v>
      </c>
      <c r="C10" s="111" t="s">
        <v>271</v>
      </c>
      <c r="D10" s="276"/>
      <c r="E10" s="112"/>
      <c r="F10" s="219"/>
      <c r="G10" s="112"/>
    </row>
    <row r="11" spans="2:7" s="15" customFormat="1" ht="21" customHeight="1">
      <c r="B11" s="369"/>
      <c r="C11" s="114" t="s">
        <v>1</v>
      </c>
      <c r="D11" s="274">
        <v>520389</v>
      </c>
      <c r="E11" s="109">
        <v>100</v>
      </c>
      <c r="F11" s="218">
        <v>11618054</v>
      </c>
      <c r="G11" s="109">
        <v>100</v>
      </c>
    </row>
    <row r="12" spans="2:7" s="15" customFormat="1" ht="21" customHeight="1">
      <c r="B12" s="369"/>
      <c r="C12" s="114" t="s">
        <v>2</v>
      </c>
      <c r="D12" s="274">
        <v>141526</v>
      </c>
      <c r="E12" s="109">
        <v>27.2</v>
      </c>
      <c r="F12" s="218">
        <v>3932276</v>
      </c>
      <c r="G12" s="109">
        <v>33.8</v>
      </c>
    </row>
    <row r="13" spans="2:7" s="15" customFormat="1" ht="21" customHeight="1">
      <c r="B13" s="370"/>
      <c r="C13" s="114" t="s">
        <v>3</v>
      </c>
      <c r="D13" s="275">
        <v>378863</v>
      </c>
      <c r="E13" s="109">
        <v>72.8</v>
      </c>
      <c r="F13" s="218">
        <v>7685778</v>
      </c>
      <c r="G13" s="109">
        <v>66.2</v>
      </c>
    </row>
    <row r="14" spans="2:7" ht="14.25">
      <c r="B14" s="359" t="s">
        <v>428</v>
      </c>
      <c r="C14" s="360"/>
      <c r="D14" s="360"/>
      <c r="E14" s="360"/>
      <c r="F14" s="360"/>
      <c r="G14" s="360"/>
    </row>
    <row r="15" spans="2:7" ht="14.25">
      <c r="B15" s="361"/>
      <c r="C15" s="361"/>
      <c r="D15" s="361"/>
      <c r="E15" s="361"/>
      <c r="F15" s="361"/>
      <c r="G15" s="361"/>
    </row>
  </sheetData>
  <sheetProtection/>
  <mergeCells count="8">
    <mergeCell ref="B14:G15"/>
    <mergeCell ref="F5:G5"/>
    <mergeCell ref="B1:C1"/>
    <mergeCell ref="B7:B9"/>
    <mergeCell ref="D5:E5"/>
    <mergeCell ref="B10:B13"/>
    <mergeCell ref="B5:C5"/>
    <mergeCell ref="B6:C6"/>
  </mergeCells>
  <hyperlinks>
    <hyperlink ref="B1" r:id="rId1" display="［表一覧］"/>
    <hyperlink ref="B1:C1" location="概要表一覧!A1" tooltip="概要表一覧に戻ります。" display="［表一覧に戻る］"/>
  </hyperlinks>
  <printOptions/>
  <pageMargins left="0.75" right="0.75" top="1" bottom="1" header="0.512" footer="0.512"/>
  <pageSetup fitToHeight="1" fitToWidth="1" horizontalDpi="600" verticalDpi="600" orientation="landscape" paperSize="9" scale="80"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J18"/>
  <sheetViews>
    <sheetView showGridLines="0" zoomScaleSheetLayoutView="115" zoomScalePageLayoutView="0" workbookViewId="0" topLeftCell="A10">
      <selection activeCell="J17" sqref="J17"/>
    </sheetView>
  </sheetViews>
  <sheetFormatPr defaultColWidth="8.796875" defaultRowHeight="15"/>
  <cols>
    <col min="1" max="1" width="1.59765625" style="7" customWidth="1"/>
    <col min="2" max="2" width="4.09765625" style="20" customWidth="1"/>
    <col min="3" max="3" width="14.5" style="3" customWidth="1"/>
    <col min="4" max="4" width="17.09765625" style="5" customWidth="1"/>
    <col min="5" max="5" width="11.09765625" style="5" customWidth="1"/>
    <col min="6" max="6" width="9.19921875" style="5" customWidth="1"/>
    <col min="7" max="7" width="18.5" style="7" customWidth="1"/>
    <col min="8" max="8" width="9.09765625" style="7" bestFit="1" customWidth="1"/>
    <col min="9" max="16384" width="9" style="7" customWidth="1"/>
  </cols>
  <sheetData>
    <row r="1" spans="2:3" ht="14.25">
      <c r="B1" s="364" t="s">
        <v>252</v>
      </c>
      <c r="C1" s="364"/>
    </row>
    <row r="3" spans="2:6" s="102" customFormat="1" ht="14.25">
      <c r="B3" s="100" t="s">
        <v>432</v>
      </c>
      <c r="C3" s="8"/>
      <c r="D3" s="104"/>
      <c r="E3" s="104"/>
      <c r="F3" s="104"/>
    </row>
    <row r="4" spans="1:6" ht="14.25">
      <c r="A4" s="8"/>
      <c r="B4" s="9"/>
      <c r="C4" s="10"/>
      <c r="D4" s="12"/>
      <c r="E4" s="12"/>
      <c r="F4" s="12"/>
    </row>
    <row r="5" spans="2:8" s="14" customFormat="1" ht="21" customHeight="1">
      <c r="B5" s="371"/>
      <c r="C5" s="372"/>
      <c r="D5" s="367" t="s">
        <v>426</v>
      </c>
      <c r="E5" s="367"/>
      <c r="F5" s="378"/>
      <c r="G5" s="379" t="s">
        <v>427</v>
      </c>
      <c r="H5" s="363"/>
    </row>
    <row r="6" spans="2:8" s="3" customFormat="1" ht="46.5" customHeight="1">
      <c r="B6" s="373"/>
      <c r="C6" s="374"/>
      <c r="D6" s="106" t="s">
        <v>429</v>
      </c>
      <c r="E6" s="107" t="s">
        <v>269</v>
      </c>
      <c r="F6" s="120" t="s">
        <v>270</v>
      </c>
      <c r="G6" s="271" t="s">
        <v>429</v>
      </c>
      <c r="H6" s="272" t="s">
        <v>269</v>
      </c>
    </row>
    <row r="7" spans="2:8" s="15" customFormat="1" ht="23.25" customHeight="1">
      <c r="B7" s="365" t="s">
        <v>0</v>
      </c>
      <c r="C7" s="108" t="s">
        <v>1</v>
      </c>
      <c r="D7" s="218">
        <v>41999</v>
      </c>
      <c r="E7" s="109">
        <v>100</v>
      </c>
      <c r="F7" s="110">
        <v>7</v>
      </c>
      <c r="G7" s="219">
        <v>1039079</v>
      </c>
      <c r="H7" s="109">
        <v>100</v>
      </c>
    </row>
    <row r="8" spans="2:8" s="15" customFormat="1" ht="23.25" customHeight="1">
      <c r="B8" s="366"/>
      <c r="C8" s="108" t="s">
        <v>2</v>
      </c>
      <c r="D8" s="218">
        <v>9811</v>
      </c>
      <c r="E8" s="109">
        <v>23.4</v>
      </c>
      <c r="F8" s="110">
        <v>7</v>
      </c>
      <c r="G8" s="218">
        <v>263883</v>
      </c>
      <c r="H8" s="109">
        <v>25.4</v>
      </c>
    </row>
    <row r="9" spans="2:8" s="15" customFormat="1" ht="23.25" customHeight="1">
      <c r="B9" s="366"/>
      <c r="C9" s="108" t="s">
        <v>3</v>
      </c>
      <c r="D9" s="218">
        <v>32188</v>
      </c>
      <c r="E9" s="109">
        <v>76.6</v>
      </c>
      <c r="F9" s="110">
        <v>6</v>
      </c>
      <c r="G9" s="218">
        <v>775196</v>
      </c>
      <c r="H9" s="109">
        <v>74.6</v>
      </c>
    </row>
    <row r="10" spans="2:8" s="15" customFormat="1" ht="20.25" customHeight="1">
      <c r="B10" s="368" t="s">
        <v>6</v>
      </c>
      <c r="C10" s="111" t="s">
        <v>271</v>
      </c>
      <c r="D10" s="219"/>
      <c r="E10" s="112"/>
      <c r="F10" s="113"/>
      <c r="G10" s="219"/>
      <c r="H10" s="112"/>
    </row>
    <row r="11" spans="2:8" s="15" customFormat="1" ht="21" customHeight="1">
      <c r="B11" s="369"/>
      <c r="C11" s="114" t="s">
        <v>1</v>
      </c>
      <c r="D11" s="218">
        <v>380174</v>
      </c>
      <c r="E11" s="109">
        <v>100</v>
      </c>
      <c r="F11" s="110">
        <v>5</v>
      </c>
      <c r="G11" s="218">
        <v>8569694</v>
      </c>
      <c r="H11" s="109">
        <v>100</v>
      </c>
    </row>
    <row r="12" spans="2:8" s="15" customFormat="1" ht="21" customHeight="1">
      <c r="B12" s="369"/>
      <c r="C12" s="114" t="s">
        <v>2</v>
      </c>
      <c r="D12" s="218">
        <v>90527</v>
      </c>
      <c r="E12" s="109">
        <v>23.8</v>
      </c>
      <c r="F12" s="110">
        <v>7</v>
      </c>
      <c r="G12" s="218">
        <v>2758769</v>
      </c>
      <c r="H12" s="109">
        <v>32.2</v>
      </c>
    </row>
    <row r="13" spans="2:8" s="15" customFormat="1" ht="21" customHeight="1">
      <c r="B13" s="370"/>
      <c r="C13" s="114" t="s">
        <v>3</v>
      </c>
      <c r="D13" s="218">
        <v>289647</v>
      </c>
      <c r="E13" s="109">
        <v>76.2</v>
      </c>
      <c r="F13" s="110">
        <v>5</v>
      </c>
      <c r="G13" s="218">
        <v>5810925</v>
      </c>
      <c r="H13" s="109">
        <v>67.8</v>
      </c>
    </row>
    <row r="14" spans="2:8" s="15" customFormat="1" ht="21" customHeight="1">
      <c r="B14" s="375" t="s">
        <v>106</v>
      </c>
      <c r="C14" s="115" t="s">
        <v>272</v>
      </c>
      <c r="D14" s="219"/>
      <c r="E14" s="112"/>
      <c r="F14" s="113"/>
      <c r="G14" s="219"/>
      <c r="H14" s="112"/>
    </row>
    <row r="15" spans="2:8" s="15" customFormat="1" ht="21" customHeight="1">
      <c r="B15" s="376"/>
      <c r="C15" s="116" t="s">
        <v>1</v>
      </c>
      <c r="D15" s="218">
        <v>14333481.65</v>
      </c>
      <c r="E15" s="109">
        <v>100</v>
      </c>
      <c r="F15" s="110">
        <v>7</v>
      </c>
      <c r="G15" s="218">
        <v>478828374</v>
      </c>
      <c r="H15" s="109">
        <v>100</v>
      </c>
    </row>
    <row r="16" spans="2:8" ht="21" customHeight="1">
      <c r="B16" s="376"/>
      <c r="C16" s="116" t="s">
        <v>2</v>
      </c>
      <c r="D16" s="218">
        <v>8280508.63</v>
      </c>
      <c r="E16" s="109">
        <v>57.8</v>
      </c>
      <c r="F16" s="110">
        <v>7</v>
      </c>
      <c r="G16" s="218">
        <v>356651649</v>
      </c>
      <c r="H16" s="109">
        <v>74.5</v>
      </c>
    </row>
    <row r="17" spans="2:10" ht="21" customHeight="1">
      <c r="B17" s="377"/>
      <c r="C17" s="117" t="s">
        <v>3</v>
      </c>
      <c r="D17" s="220">
        <v>6052973.02</v>
      </c>
      <c r="E17" s="118">
        <v>42.2</v>
      </c>
      <c r="F17" s="119">
        <v>5</v>
      </c>
      <c r="G17" s="220">
        <v>122176725</v>
      </c>
      <c r="H17" s="118">
        <v>25.5</v>
      </c>
      <c r="J17" s="277"/>
    </row>
    <row r="18" ht="14.25">
      <c r="B18" s="273" t="s">
        <v>425</v>
      </c>
    </row>
  </sheetData>
  <sheetProtection/>
  <mergeCells count="8">
    <mergeCell ref="B10:B13"/>
    <mergeCell ref="B14:B17"/>
    <mergeCell ref="B1:C1"/>
    <mergeCell ref="B5:C5"/>
    <mergeCell ref="D5:F5"/>
    <mergeCell ref="G5:H5"/>
    <mergeCell ref="B6:C6"/>
    <mergeCell ref="B7:B9"/>
  </mergeCells>
  <hyperlinks>
    <hyperlink ref="B1" r:id="rId1" display="［表一覧］"/>
    <hyperlink ref="B1:C1" location="概要表一覧!A1" tooltip="概要表一覧に戻ります。" display="［表一覧に戻る］"/>
  </hyperlinks>
  <printOptions/>
  <pageMargins left="0.75" right="0.75" top="1" bottom="1" header="0.512" footer="0.512"/>
  <pageSetup fitToHeight="1" fitToWidth="1" horizontalDpi="600" verticalDpi="600" orientation="landscape" paperSize="9" scale="80" r:id="rId2"/>
</worksheet>
</file>

<file path=xl/worksheets/sheet4.xml><?xml version="1.0" encoding="utf-8"?>
<worksheet xmlns="http://schemas.openxmlformats.org/spreadsheetml/2006/main" xmlns:r="http://schemas.openxmlformats.org/officeDocument/2006/relationships">
  <sheetPr>
    <tabColor indexed="42"/>
    <pageSetUpPr fitToPage="1"/>
  </sheetPr>
  <dimension ref="A1:Q54"/>
  <sheetViews>
    <sheetView showGridLines="0" zoomScale="115" zoomScaleNormal="115" zoomScaleSheetLayoutView="115" zoomScalePageLayoutView="0" workbookViewId="0" topLeftCell="A37">
      <selection activeCell="K20" sqref="K20"/>
    </sheetView>
  </sheetViews>
  <sheetFormatPr defaultColWidth="8.796875" defaultRowHeight="15"/>
  <cols>
    <col min="1" max="1" width="1.59765625" style="7" customWidth="1"/>
    <col min="2" max="2" width="5.3984375" style="20" customWidth="1"/>
    <col min="3" max="3" width="10.8984375" style="3" customWidth="1"/>
    <col min="4" max="4" width="16" style="4" customWidth="1"/>
    <col min="5" max="5" width="10.59765625" style="5" customWidth="1"/>
    <col min="6" max="6" width="15.8984375" style="5" customWidth="1"/>
    <col min="7" max="7" width="10.5" style="5" customWidth="1"/>
    <col min="8" max="8" width="16.09765625" style="6" customWidth="1"/>
    <col min="9" max="9" width="2.59765625" style="7" customWidth="1"/>
    <col min="10" max="10" width="5.8984375" style="7" customWidth="1"/>
    <col min="11" max="11" width="11" style="7" customWidth="1"/>
    <col min="12" max="12" width="13.3984375" style="7" customWidth="1"/>
    <col min="13" max="13" width="10.59765625" style="7" customWidth="1"/>
    <col min="14" max="14" width="13.59765625" style="7" customWidth="1"/>
    <col min="15" max="15" width="10" style="7" customWidth="1"/>
    <col min="16" max="16" width="13.5" style="7" customWidth="1"/>
    <col min="17" max="17" width="3.8984375" style="7" customWidth="1"/>
    <col min="18" max="18" width="5.69921875" style="7" customWidth="1"/>
    <col min="19" max="19" width="10.19921875" style="7" customWidth="1"/>
    <col min="20" max="20" width="16.19921875" style="7" customWidth="1"/>
    <col min="21" max="21" width="10.5" style="7" customWidth="1"/>
    <col min="22" max="22" width="16" style="7" customWidth="1"/>
    <col min="23" max="23" width="9.3984375" style="7" customWidth="1"/>
    <col min="24" max="24" width="16" style="7" customWidth="1"/>
    <col min="25" max="16384" width="9" style="7" customWidth="1"/>
  </cols>
  <sheetData>
    <row r="1" spans="2:3" ht="14.25">
      <c r="B1" s="364" t="s">
        <v>252</v>
      </c>
      <c r="C1" s="364"/>
    </row>
    <row r="3" spans="2:8" s="102" customFormat="1" ht="14.25">
      <c r="B3" s="100" t="s">
        <v>389</v>
      </c>
      <c r="C3" s="8"/>
      <c r="D3" s="103"/>
      <c r="E3" s="104"/>
      <c r="F3" s="104"/>
      <c r="G3" s="104"/>
      <c r="H3" s="105"/>
    </row>
    <row r="4" spans="1:8" ht="14.25">
      <c r="A4" s="8"/>
      <c r="B4" s="9"/>
      <c r="C4" s="10"/>
      <c r="D4" s="11"/>
      <c r="E4" s="12"/>
      <c r="F4" s="12"/>
      <c r="G4" s="12"/>
      <c r="H4" s="13"/>
    </row>
    <row r="5" spans="1:8" s="102" customFormat="1" ht="17.25" customHeight="1">
      <c r="A5" s="8"/>
      <c r="B5" s="188" t="s">
        <v>419</v>
      </c>
      <c r="C5" s="189"/>
      <c r="D5" s="190"/>
      <c r="E5" s="191"/>
      <c r="F5" s="191"/>
      <c r="G5" s="191"/>
      <c r="H5" s="192"/>
    </row>
    <row r="6" spans="1:8" s="102" customFormat="1" ht="6" customHeight="1">
      <c r="A6" s="8"/>
      <c r="B6" s="188"/>
      <c r="C6" s="189"/>
      <c r="D6" s="190"/>
      <c r="E6" s="191"/>
      <c r="F6" s="191"/>
      <c r="G6" s="191"/>
      <c r="H6" s="192"/>
    </row>
    <row r="7" spans="2:17" ht="17.25">
      <c r="B7" s="193" t="s">
        <v>398</v>
      </c>
      <c r="C7" s="380" t="s">
        <v>399</v>
      </c>
      <c r="D7" s="381"/>
      <c r="E7" s="380" t="s">
        <v>2</v>
      </c>
      <c r="F7" s="381"/>
      <c r="G7" s="380" t="s">
        <v>3</v>
      </c>
      <c r="H7" s="381"/>
      <c r="I7" s="194"/>
      <c r="Q7" s="194"/>
    </row>
    <row r="8" spans="2:17" ht="17.25">
      <c r="B8" s="195"/>
      <c r="C8" s="196" t="s">
        <v>400</v>
      </c>
      <c r="D8" s="197"/>
      <c r="E8" s="196" t="s">
        <v>400</v>
      </c>
      <c r="F8" s="198"/>
      <c r="G8" s="196" t="s">
        <v>400</v>
      </c>
      <c r="H8" s="198"/>
      <c r="I8" s="194"/>
      <c r="Q8" s="194"/>
    </row>
    <row r="9" spans="2:17" ht="17.25">
      <c r="B9" s="199" t="s">
        <v>401</v>
      </c>
      <c r="C9" s="200" t="s">
        <v>402</v>
      </c>
      <c r="D9" s="221">
        <v>1039079</v>
      </c>
      <c r="E9" s="193" t="s">
        <v>402</v>
      </c>
      <c r="F9" s="226">
        <v>263883</v>
      </c>
      <c r="G9" s="193" t="s">
        <v>402</v>
      </c>
      <c r="H9" s="229">
        <v>775196</v>
      </c>
      <c r="I9" s="194"/>
      <c r="Q9" s="194"/>
    </row>
    <row r="10" spans="2:17" ht="17.25">
      <c r="B10" s="201"/>
      <c r="C10" s="202"/>
      <c r="D10" s="222"/>
      <c r="E10" s="203"/>
      <c r="F10" s="226"/>
      <c r="G10" s="200"/>
      <c r="H10" s="230"/>
      <c r="I10" s="194"/>
      <c r="Q10" s="194"/>
    </row>
    <row r="11" spans="2:17" ht="17.25">
      <c r="B11" s="204">
        <v>1</v>
      </c>
      <c r="C11" s="205" t="s">
        <v>403</v>
      </c>
      <c r="D11" s="223">
        <v>106460</v>
      </c>
      <c r="E11" s="206" t="s">
        <v>403</v>
      </c>
      <c r="F11" s="226">
        <v>36504</v>
      </c>
      <c r="G11" s="207" t="s">
        <v>403</v>
      </c>
      <c r="H11" s="229">
        <v>69956</v>
      </c>
      <c r="I11" s="194"/>
      <c r="Q11" s="194"/>
    </row>
    <row r="12" spans="2:17" ht="17.25">
      <c r="B12" s="204">
        <v>2</v>
      </c>
      <c r="C12" s="205" t="s">
        <v>404</v>
      </c>
      <c r="D12" s="223">
        <v>69616</v>
      </c>
      <c r="E12" s="206" t="s">
        <v>404</v>
      </c>
      <c r="F12" s="226">
        <v>24056</v>
      </c>
      <c r="G12" s="207" t="s">
        <v>404</v>
      </c>
      <c r="H12" s="229">
        <v>45560</v>
      </c>
      <c r="I12" s="194"/>
      <c r="Q12" s="194"/>
    </row>
    <row r="13" spans="2:17" ht="17.25">
      <c r="B13" s="204">
        <v>3</v>
      </c>
      <c r="C13" s="205" t="s">
        <v>405</v>
      </c>
      <c r="D13" s="223">
        <v>57499</v>
      </c>
      <c r="E13" s="206" t="s">
        <v>405</v>
      </c>
      <c r="F13" s="226">
        <v>17851</v>
      </c>
      <c r="G13" s="207" t="s">
        <v>405</v>
      </c>
      <c r="H13" s="229">
        <v>39648</v>
      </c>
      <c r="I13" s="194"/>
      <c r="Q13" s="194"/>
    </row>
    <row r="14" spans="2:17" ht="17.25">
      <c r="B14" s="204">
        <v>4</v>
      </c>
      <c r="C14" s="205" t="s">
        <v>406</v>
      </c>
      <c r="D14" s="223">
        <v>48275</v>
      </c>
      <c r="E14" s="206" t="s">
        <v>407</v>
      </c>
      <c r="F14" s="226">
        <v>12263</v>
      </c>
      <c r="G14" s="207" t="s">
        <v>406</v>
      </c>
      <c r="H14" s="229">
        <v>37703</v>
      </c>
      <c r="I14" s="194"/>
      <c r="Q14" s="194"/>
    </row>
    <row r="15" spans="2:17" ht="17.25">
      <c r="B15" s="204">
        <v>5</v>
      </c>
      <c r="C15" s="205" t="s">
        <v>407</v>
      </c>
      <c r="D15" s="223">
        <v>43427</v>
      </c>
      <c r="E15" s="206" t="s">
        <v>408</v>
      </c>
      <c r="F15" s="226">
        <v>10827</v>
      </c>
      <c r="G15" s="206" t="s">
        <v>410</v>
      </c>
      <c r="H15" s="229">
        <v>32220</v>
      </c>
      <c r="I15" s="194"/>
      <c r="Q15" s="194"/>
    </row>
    <row r="16" spans="2:17" ht="17.25">
      <c r="B16" s="204">
        <v>6</v>
      </c>
      <c r="C16" s="205" t="s">
        <v>408</v>
      </c>
      <c r="D16" s="223">
        <v>42769</v>
      </c>
      <c r="E16" s="206" t="s">
        <v>406</v>
      </c>
      <c r="F16" s="226">
        <v>10572</v>
      </c>
      <c r="G16" s="208" t="s">
        <v>409</v>
      </c>
      <c r="H16" s="231">
        <v>32188</v>
      </c>
      <c r="I16" s="194"/>
      <c r="Q16" s="194"/>
    </row>
    <row r="17" spans="2:17" ht="17.25">
      <c r="B17" s="204">
        <v>7</v>
      </c>
      <c r="C17" s="209" t="s">
        <v>409</v>
      </c>
      <c r="D17" s="224">
        <v>41999</v>
      </c>
      <c r="E17" s="212" t="s">
        <v>409</v>
      </c>
      <c r="F17" s="227">
        <v>9811</v>
      </c>
      <c r="G17" s="207" t="s">
        <v>408</v>
      </c>
      <c r="H17" s="229">
        <v>31942</v>
      </c>
      <c r="I17" s="194"/>
      <c r="Q17" s="194"/>
    </row>
    <row r="18" spans="2:17" ht="17.25">
      <c r="B18" s="204">
        <v>8</v>
      </c>
      <c r="C18" s="205" t="s">
        <v>410</v>
      </c>
      <c r="D18" s="223">
        <v>41549</v>
      </c>
      <c r="E18" s="206" t="s">
        <v>410</v>
      </c>
      <c r="F18" s="226">
        <v>9329</v>
      </c>
      <c r="G18" s="207" t="s">
        <v>407</v>
      </c>
      <c r="H18" s="229">
        <v>31164</v>
      </c>
      <c r="I18" s="194"/>
      <c r="Q18" s="194"/>
    </row>
    <row r="19" spans="2:17" ht="17.25">
      <c r="B19" s="204">
        <v>9</v>
      </c>
      <c r="C19" s="205" t="s">
        <v>411</v>
      </c>
      <c r="D19" s="223">
        <v>35950</v>
      </c>
      <c r="E19" s="206" t="s">
        <v>412</v>
      </c>
      <c r="F19" s="226">
        <v>8730</v>
      </c>
      <c r="G19" s="207" t="s">
        <v>411</v>
      </c>
      <c r="H19" s="229">
        <v>28276</v>
      </c>
      <c r="I19" s="194"/>
      <c r="Q19" s="194"/>
    </row>
    <row r="20" spans="2:17" ht="17.25">
      <c r="B20" s="214">
        <v>10</v>
      </c>
      <c r="C20" s="215" t="s">
        <v>412</v>
      </c>
      <c r="D20" s="225">
        <v>35498</v>
      </c>
      <c r="E20" s="216" t="s">
        <v>411</v>
      </c>
      <c r="F20" s="228">
        <v>7674</v>
      </c>
      <c r="G20" s="217" t="s">
        <v>412</v>
      </c>
      <c r="H20" s="232">
        <v>26768</v>
      </c>
      <c r="I20" s="194"/>
      <c r="K20" s="277"/>
      <c r="Q20" s="194"/>
    </row>
    <row r="22" spans="2:8" ht="14.25">
      <c r="B22" s="188" t="s">
        <v>418</v>
      </c>
      <c r="C22" s="102"/>
      <c r="D22" s="102"/>
      <c r="E22" s="102"/>
      <c r="F22" s="102"/>
      <c r="G22" s="102"/>
      <c r="H22" s="102"/>
    </row>
    <row r="23" spans="2:8" ht="4.5" customHeight="1">
      <c r="B23" s="188"/>
      <c r="C23" s="102"/>
      <c r="D23" s="102"/>
      <c r="E23" s="102"/>
      <c r="F23" s="102"/>
      <c r="G23" s="102"/>
      <c r="H23" s="102"/>
    </row>
    <row r="24" spans="2:8" ht="17.25">
      <c r="B24" s="193" t="s">
        <v>398</v>
      </c>
      <c r="C24" s="380" t="s">
        <v>399</v>
      </c>
      <c r="D24" s="381"/>
      <c r="E24" s="380" t="s">
        <v>2</v>
      </c>
      <c r="F24" s="381"/>
      <c r="G24" s="380" t="s">
        <v>3</v>
      </c>
      <c r="H24" s="381"/>
    </row>
    <row r="25" spans="2:8" ht="17.25">
      <c r="B25" s="195"/>
      <c r="C25" s="196" t="s">
        <v>400</v>
      </c>
      <c r="D25" s="197" t="s">
        <v>413</v>
      </c>
      <c r="E25" s="196" t="s">
        <v>400</v>
      </c>
      <c r="F25" s="197" t="s">
        <v>413</v>
      </c>
      <c r="G25" s="196" t="s">
        <v>400</v>
      </c>
      <c r="H25" s="198" t="s">
        <v>413</v>
      </c>
    </row>
    <row r="26" spans="2:8" ht="17.25">
      <c r="B26" s="199" t="s">
        <v>401</v>
      </c>
      <c r="C26" s="200" t="s">
        <v>402</v>
      </c>
      <c r="D26" s="221">
        <v>8569694</v>
      </c>
      <c r="E26" s="193" t="s">
        <v>402</v>
      </c>
      <c r="F26" s="226">
        <v>2758769</v>
      </c>
      <c r="G26" s="193" t="s">
        <v>402</v>
      </c>
      <c r="H26" s="229">
        <v>5810925</v>
      </c>
    </row>
    <row r="27" spans="2:8" ht="17.25">
      <c r="B27" s="201"/>
      <c r="C27" s="202"/>
      <c r="D27" s="222"/>
      <c r="E27" s="203"/>
      <c r="F27" s="226"/>
      <c r="G27" s="200"/>
      <c r="H27" s="230"/>
    </row>
    <row r="28" spans="2:8" ht="17.25">
      <c r="B28" s="204">
        <v>1</v>
      </c>
      <c r="C28" s="205" t="s">
        <v>403</v>
      </c>
      <c r="D28" s="223">
        <v>1299880</v>
      </c>
      <c r="E28" s="206" t="s">
        <v>403</v>
      </c>
      <c r="F28" s="226">
        <v>686677</v>
      </c>
      <c r="G28" s="207" t="s">
        <v>403</v>
      </c>
      <c r="H28" s="229">
        <v>613203</v>
      </c>
    </row>
    <row r="29" spans="2:8" ht="17.25">
      <c r="B29" s="204">
        <v>2</v>
      </c>
      <c r="C29" s="205" t="s">
        <v>404</v>
      </c>
      <c r="D29" s="223">
        <v>668205</v>
      </c>
      <c r="E29" s="206" t="s">
        <v>404</v>
      </c>
      <c r="F29" s="226">
        <v>295413</v>
      </c>
      <c r="G29" s="207" t="s">
        <v>404</v>
      </c>
      <c r="H29" s="229">
        <v>372792</v>
      </c>
    </row>
    <row r="30" spans="2:8" ht="17.25">
      <c r="B30" s="204">
        <v>3</v>
      </c>
      <c r="C30" s="205" t="s">
        <v>405</v>
      </c>
      <c r="D30" s="223">
        <v>530606</v>
      </c>
      <c r="E30" s="206" t="s">
        <v>405</v>
      </c>
      <c r="F30" s="226">
        <v>204253</v>
      </c>
      <c r="G30" s="206" t="s">
        <v>406</v>
      </c>
      <c r="H30" s="229">
        <v>369316</v>
      </c>
    </row>
    <row r="31" spans="2:8" ht="17.25">
      <c r="B31" s="204">
        <v>4</v>
      </c>
      <c r="C31" s="205" t="s">
        <v>406</v>
      </c>
      <c r="D31" s="223">
        <v>476534</v>
      </c>
      <c r="E31" s="206" t="s">
        <v>407</v>
      </c>
      <c r="F31" s="226">
        <v>116017</v>
      </c>
      <c r="G31" s="207" t="s">
        <v>405</v>
      </c>
      <c r="H31" s="229">
        <v>326353</v>
      </c>
    </row>
    <row r="32" spans="2:8" ht="17.25">
      <c r="B32" s="204">
        <v>5</v>
      </c>
      <c r="C32" s="209" t="s">
        <v>409</v>
      </c>
      <c r="D32" s="233">
        <v>380174</v>
      </c>
      <c r="E32" s="206" t="s">
        <v>406</v>
      </c>
      <c r="F32" s="226">
        <v>107218</v>
      </c>
      <c r="G32" s="208" t="s">
        <v>409</v>
      </c>
      <c r="H32" s="231">
        <v>289647</v>
      </c>
    </row>
    <row r="33" spans="2:8" ht="17.25">
      <c r="B33" s="204">
        <v>6</v>
      </c>
      <c r="C33" s="210" t="s">
        <v>408</v>
      </c>
      <c r="D33" s="223">
        <v>358174</v>
      </c>
      <c r="E33" s="211" t="s">
        <v>408</v>
      </c>
      <c r="F33" s="235">
        <v>92807</v>
      </c>
      <c r="G33" s="207" t="s">
        <v>408</v>
      </c>
      <c r="H33" s="229">
        <v>265367</v>
      </c>
    </row>
    <row r="34" spans="2:8" ht="17.25">
      <c r="B34" s="204">
        <v>7</v>
      </c>
      <c r="C34" s="210" t="s">
        <v>407</v>
      </c>
      <c r="D34" s="234">
        <v>348707</v>
      </c>
      <c r="E34" s="209" t="s">
        <v>409</v>
      </c>
      <c r="F34" s="227">
        <v>90527</v>
      </c>
      <c r="G34" s="207" t="s">
        <v>411</v>
      </c>
      <c r="H34" s="229">
        <v>257305</v>
      </c>
    </row>
    <row r="35" spans="2:8" ht="17.25">
      <c r="B35" s="204">
        <v>8</v>
      </c>
      <c r="C35" s="205" t="s">
        <v>410</v>
      </c>
      <c r="D35" s="223">
        <v>326123</v>
      </c>
      <c r="E35" s="206" t="s">
        <v>410</v>
      </c>
      <c r="F35" s="226">
        <v>78838</v>
      </c>
      <c r="G35" s="207" t="s">
        <v>410</v>
      </c>
      <c r="H35" s="229">
        <v>247285</v>
      </c>
    </row>
    <row r="36" spans="2:8" ht="17.25">
      <c r="B36" s="204">
        <v>9</v>
      </c>
      <c r="C36" s="205" t="s">
        <v>411</v>
      </c>
      <c r="D36" s="223">
        <v>322671</v>
      </c>
      <c r="E36" s="206" t="s">
        <v>412</v>
      </c>
      <c r="F36" s="226">
        <v>69380</v>
      </c>
      <c r="G36" s="207" t="s">
        <v>407</v>
      </c>
      <c r="H36" s="229">
        <v>232690</v>
      </c>
    </row>
    <row r="37" spans="2:8" ht="17.25">
      <c r="B37" s="214">
        <v>10</v>
      </c>
      <c r="C37" s="215" t="s">
        <v>412</v>
      </c>
      <c r="D37" s="225">
        <v>246117</v>
      </c>
      <c r="E37" s="216" t="s">
        <v>415</v>
      </c>
      <c r="F37" s="228">
        <v>65916</v>
      </c>
      <c r="G37" s="217" t="s">
        <v>412</v>
      </c>
      <c r="H37" s="232">
        <v>176737</v>
      </c>
    </row>
    <row r="39" spans="2:8" ht="14.25">
      <c r="B39" s="188" t="s">
        <v>417</v>
      </c>
      <c r="C39" s="102"/>
      <c r="D39" s="102"/>
      <c r="E39" s="102"/>
      <c r="F39" s="102"/>
      <c r="G39" s="102"/>
      <c r="H39" s="102"/>
    </row>
    <row r="40" spans="2:8" ht="6" customHeight="1">
      <c r="B40" s="188"/>
      <c r="C40" s="102"/>
      <c r="D40" s="102"/>
      <c r="E40" s="102"/>
      <c r="F40" s="102"/>
      <c r="G40" s="102"/>
      <c r="H40" s="102"/>
    </row>
    <row r="41" spans="2:8" ht="17.25">
      <c r="B41" s="193" t="s">
        <v>398</v>
      </c>
      <c r="C41" s="380" t="s">
        <v>399</v>
      </c>
      <c r="D41" s="381"/>
      <c r="E41" s="380" t="s">
        <v>2</v>
      </c>
      <c r="F41" s="381"/>
      <c r="G41" s="380" t="s">
        <v>3</v>
      </c>
      <c r="H41" s="381"/>
    </row>
    <row r="42" spans="2:8" ht="17.25">
      <c r="B42" s="195"/>
      <c r="C42" s="196" t="s">
        <v>400</v>
      </c>
      <c r="D42" s="197" t="s">
        <v>414</v>
      </c>
      <c r="E42" s="196" t="s">
        <v>400</v>
      </c>
      <c r="F42" s="198" t="s">
        <v>414</v>
      </c>
      <c r="G42" s="196" t="s">
        <v>400</v>
      </c>
      <c r="H42" s="198" t="s">
        <v>414</v>
      </c>
    </row>
    <row r="43" spans="2:8" ht="17.25">
      <c r="B43" s="199" t="s">
        <v>401</v>
      </c>
      <c r="C43" s="200" t="s">
        <v>402</v>
      </c>
      <c r="D43" s="221">
        <v>478828374</v>
      </c>
      <c r="E43" s="193" t="s">
        <v>402</v>
      </c>
      <c r="F43" s="226">
        <v>356651649</v>
      </c>
      <c r="G43" s="193" t="s">
        <v>402</v>
      </c>
      <c r="H43" s="229">
        <v>122176725</v>
      </c>
    </row>
    <row r="44" spans="2:8" ht="17.25">
      <c r="B44" s="201"/>
      <c r="C44" s="202"/>
      <c r="D44" s="222"/>
      <c r="E44" s="203"/>
      <c r="F44" s="226"/>
      <c r="G44" s="200"/>
      <c r="H44" s="230"/>
    </row>
    <row r="45" spans="2:8" ht="17.25">
      <c r="B45" s="204">
        <v>1</v>
      </c>
      <c r="C45" s="205" t="s">
        <v>403</v>
      </c>
      <c r="D45" s="223">
        <v>167859560</v>
      </c>
      <c r="E45" s="206" t="s">
        <v>403</v>
      </c>
      <c r="F45" s="226">
        <v>152004498</v>
      </c>
      <c r="G45" s="207" t="s">
        <v>403</v>
      </c>
      <c r="H45" s="229">
        <v>15855062</v>
      </c>
    </row>
    <row r="46" spans="2:8" ht="17.25">
      <c r="B46" s="204">
        <v>2</v>
      </c>
      <c r="C46" s="205" t="s">
        <v>404</v>
      </c>
      <c r="D46" s="223">
        <v>47303124</v>
      </c>
      <c r="E46" s="206" t="s">
        <v>404</v>
      </c>
      <c r="F46" s="226">
        <v>38901689</v>
      </c>
      <c r="G46" s="207" t="s">
        <v>404</v>
      </c>
      <c r="H46" s="229">
        <v>8401435</v>
      </c>
    </row>
    <row r="47" spans="2:8" ht="17.25">
      <c r="B47" s="204">
        <v>3</v>
      </c>
      <c r="C47" s="205" t="s">
        <v>405</v>
      </c>
      <c r="D47" s="223">
        <v>35673782</v>
      </c>
      <c r="E47" s="206" t="s">
        <v>405</v>
      </c>
      <c r="F47" s="226">
        <v>28370169</v>
      </c>
      <c r="G47" s="211" t="s">
        <v>406</v>
      </c>
      <c r="H47" s="229">
        <v>7608869</v>
      </c>
    </row>
    <row r="48" spans="2:8" ht="17.25">
      <c r="B48" s="204">
        <v>4</v>
      </c>
      <c r="C48" s="205" t="s">
        <v>407</v>
      </c>
      <c r="D48" s="223">
        <v>18223495</v>
      </c>
      <c r="E48" s="206" t="s">
        <v>407</v>
      </c>
      <c r="F48" s="226">
        <v>13462714</v>
      </c>
      <c r="G48" s="207" t="s">
        <v>405</v>
      </c>
      <c r="H48" s="229">
        <v>7303613</v>
      </c>
    </row>
    <row r="49" spans="2:8" ht="17.25">
      <c r="B49" s="204">
        <v>5</v>
      </c>
      <c r="C49" s="210" t="s">
        <v>406</v>
      </c>
      <c r="D49" s="223">
        <v>16933777</v>
      </c>
      <c r="E49" s="211" t="s">
        <v>408</v>
      </c>
      <c r="F49" s="235">
        <v>10573787</v>
      </c>
      <c r="G49" s="208" t="s">
        <v>409</v>
      </c>
      <c r="H49" s="231">
        <v>6052973</v>
      </c>
    </row>
    <row r="50" spans="2:8" ht="17.25">
      <c r="B50" s="204">
        <v>6</v>
      </c>
      <c r="C50" s="210" t="s">
        <v>408</v>
      </c>
      <c r="D50" s="223">
        <v>16455227</v>
      </c>
      <c r="E50" s="211" t="s">
        <v>406</v>
      </c>
      <c r="F50" s="235">
        <v>9324909</v>
      </c>
      <c r="G50" s="213" t="s">
        <v>408</v>
      </c>
      <c r="H50" s="229">
        <v>5881440</v>
      </c>
    </row>
    <row r="51" spans="2:8" ht="17.25">
      <c r="B51" s="204">
        <v>7</v>
      </c>
      <c r="C51" s="209" t="s">
        <v>409</v>
      </c>
      <c r="D51" s="224">
        <v>14333482</v>
      </c>
      <c r="E51" s="212" t="s">
        <v>409</v>
      </c>
      <c r="F51" s="227">
        <v>8280509</v>
      </c>
      <c r="G51" s="213" t="s">
        <v>411</v>
      </c>
      <c r="H51" s="229">
        <v>5288812</v>
      </c>
    </row>
    <row r="52" spans="2:8" ht="17.25">
      <c r="B52" s="204">
        <v>8</v>
      </c>
      <c r="C52" s="205" t="s">
        <v>410</v>
      </c>
      <c r="D52" s="223">
        <v>12107936</v>
      </c>
      <c r="E52" s="206" t="s">
        <v>416</v>
      </c>
      <c r="F52" s="226">
        <v>7681458</v>
      </c>
      <c r="G52" s="207" t="s">
        <v>410</v>
      </c>
      <c r="H52" s="229">
        <v>4957277</v>
      </c>
    </row>
    <row r="53" spans="2:8" ht="17.25">
      <c r="B53" s="204">
        <v>9</v>
      </c>
      <c r="C53" s="213" t="s">
        <v>411</v>
      </c>
      <c r="D53" s="223">
        <v>10625836</v>
      </c>
      <c r="E53" s="206" t="s">
        <v>415</v>
      </c>
      <c r="F53" s="226">
        <v>7647270</v>
      </c>
      <c r="G53" s="207" t="s">
        <v>407</v>
      </c>
      <c r="H53" s="229">
        <v>4760781</v>
      </c>
    </row>
    <row r="54" spans="2:8" ht="17.25">
      <c r="B54" s="214">
        <v>10</v>
      </c>
      <c r="C54" s="215" t="s">
        <v>437</v>
      </c>
      <c r="D54" s="225">
        <v>10456235</v>
      </c>
      <c r="E54" s="216" t="s">
        <v>410</v>
      </c>
      <c r="F54" s="228">
        <v>7150659</v>
      </c>
      <c r="G54" s="217" t="s">
        <v>412</v>
      </c>
      <c r="H54" s="232">
        <v>3722481</v>
      </c>
    </row>
  </sheetData>
  <sheetProtection/>
  <mergeCells count="10">
    <mergeCell ref="E24:F24"/>
    <mergeCell ref="G24:H24"/>
    <mergeCell ref="C41:D41"/>
    <mergeCell ref="E41:F41"/>
    <mergeCell ref="G41:H41"/>
    <mergeCell ref="B1:C1"/>
    <mergeCell ref="C7:D7"/>
    <mergeCell ref="E7:F7"/>
    <mergeCell ref="G7:H7"/>
    <mergeCell ref="C24:D24"/>
  </mergeCells>
  <hyperlinks>
    <hyperlink ref="B1" r:id="rId1" display="［表一覧］"/>
    <hyperlink ref="B1:C1" location="概要表一覧!A1" tooltip="概要表一覧に戻ります。" display="［表一覧に戻る］"/>
  </hyperlinks>
  <printOptions/>
  <pageMargins left="0.75" right="0.75" top="1" bottom="1" header="0.512" footer="0.512"/>
  <pageSetup fitToHeight="1" fitToWidth="1" horizontalDpi="600" verticalDpi="600" orientation="portrait" paperSize="9" scale="85" r:id="rId2"/>
</worksheet>
</file>

<file path=xl/worksheets/sheet5.xml><?xml version="1.0" encoding="utf-8"?>
<worksheet xmlns="http://schemas.openxmlformats.org/spreadsheetml/2006/main" xmlns:r="http://schemas.openxmlformats.org/officeDocument/2006/relationships">
  <sheetPr>
    <tabColor indexed="42"/>
    <pageSetUpPr fitToPage="1"/>
  </sheetPr>
  <dimension ref="A1:H8"/>
  <sheetViews>
    <sheetView showGridLines="0" zoomScale="115" zoomScaleNormal="115" zoomScaleSheetLayoutView="115" zoomScalePageLayoutView="0" workbookViewId="0" topLeftCell="A1">
      <selection activeCell="G8" sqref="G8"/>
    </sheetView>
  </sheetViews>
  <sheetFormatPr defaultColWidth="8.796875" defaultRowHeight="15"/>
  <cols>
    <col min="1" max="1" width="1.59765625" style="7" customWidth="1"/>
    <col min="2" max="2" width="10.19921875" style="20" customWidth="1"/>
    <col min="3" max="3" width="13.59765625" style="3" customWidth="1"/>
    <col min="4" max="4" width="13.19921875" style="4" customWidth="1"/>
    <col min="5" max="5" width="11.09765625" style="5" customWidth="1"/>
    <col min="6" max="6" width="15.3984375" style="5" customWidth="1"/>
    <col min="7" max="7" width="11.09765625" style="5" customWidth="1"/>
    <col min="8" max="8" width="15.69921875" style="6" customWidth="1"/>
    <col min="9" max="9" width="2.59765625" style="7" customWidth="1"/>
    <col min="10" max="16384" width="9" style="7" customWidth="1"/>
  </cols>
  <sheetData>
    <row r="1" spans="2:3" ht="14.25">
      <c r="B1" s="364" t="s">
        <v>252</v>
      </c>
      <c r="C1" s="364"/>
    </row>
    <row r="3" spans="2:8" s="102" customFormat="1" ht="14.25">
      <c r="B3" s="100" t="s">
        <v>390</v>
      </c>
      <c r="C3" s="8"/>
      <c r="D3" s="103"/>
      <c r="E3" s="104"/>
      <c r="F3" s="104"/>
      <c r="G3" s="104"/>
      <c r="H3" s="105"/>
    </row>
    <row r="4" spans="1:8" ht="14.25">
      <c r="A4" s="8"/>
      <c r="B4" s="9"/>
      <c r="C4" s="10"/>
      <c r="D4" s="11"/>
      <c r="E4" s="12"/>
      <c r="F4" s="12"/>
      <c r="G4" s="12"/>
      <c r="H4" s="13"/>
    </row>
    <row r="5" spans="2:6" ht="18.75">
      <c r="B5" s="121"/>
      <c r="C5" s="382" t="s">
        <v>254</v>
      </c>
      <c r="D5" s="383"/>
      <c r="E5" s="378"/>
      <c r="F5" s="122" t="s">
        <v>255</v>
      </c>
    </row>
    <row r="6" spans="2:6" ht="37.5">
      <c r="B6" s="121"/>
      <c r="C6" s="123" t="s">
        <v>256</v>
      </c>
      <c r="D6" s="123" t="s">
        <v>257</v>
      </c>
      <c r="E6" s="123" t="s">
        <v>258</v>
      </c>
      <c r="F6" s="123" t="s">
        <v>256</v>
      </c>
    </row>
    <row r="7" spans="2:6" ht="18.75">
      <c r="B7" s="121" t="s">
        <v>259</v>
      </c>
      <c r="C7" s="236">
        <v>84400</v>
      </c>
      <c r="D7" s="236">
        <v>84802</v>
      </c>
      <c r="E7" s="124">
        <v>-0.5</v>
      </c>
      <c r="F7" s="236">
        <v>135155</v>
      </c>
    </row>
    <row r="8" spans="2:7" ht="18.75">
      <c r="B8" s="121" t="s">
        <v>260</v>
      </c>
      <c r="C8" s="236">
        <v>18805</v>
      </c>
      <c r="D8" s="236">
        <v>17088</v>
      </c>
      <c r="E8" s="124">
        <v>10</v>
      </c>
      <c r="F8" s="236">
        <v>15761</v>
      </c>
      <c r="G8" s="277"/>
    </row>
  </sheetData>
  <sheetProtection/>
  <mergeCells count="2">
    <mergeCell ref="C5:E5"/>
    <mergeCell ref="B1:C1"/>
  </mergeCells>
  <hyperlinks>
    <hyperlink ref="B1" r:id="rId1" display="［表一覧］"/>
    <hyperlink ref="B1:C1" location="概要表一覧!A1" tooltip="概要表一覧に戻ります。" display="［表一覧に戻る］"/>
  </hyperlinks>
  <printOptions/>
  <pageMargins left="0.75" right="0.75" top="1" bottom="1" header="0.512" footer="0.512"/>
  <pageSetup fitToHeight="1" fitToWidth="1"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tabColor indexed="42"/>
    <pageSetUpPr fitToPage="1"/>
  </sheetPr>
  <dimension ref="B1:L21"/>
  <sheetViews>
    <sheetView showGridLines="0" zoomScaleSheetLayoutView="130" zoomScalePageLayoutView="0" workbookViewId="0" topLeftCell="A4">
      <selection activeCell="L21" sqref="L21"/>
    </sheetView>
  </sheetViews>
  <sheetFormatPr defaultColWidth="8.796875" defaultRowHeight="15"/>
  <cols>
    <col min="1" max="1" width="1.59765625" style="0" customWidth="1"/>
    <col min="2" max="2" width="3.19921875" style="0" customWidth="1"/>
    <col min="3" max="3" width="33.5" style="21" customWidth="1"/>
    <col min="4" max="4" width="9.5" style="22" customWidth="1"/>
    <col min="5" max="5" width="7" style="23" customWidth="1"/>
    <col min="6" max="6" width="9.8984375" style="23" customWidth="1"/>
    <col min="7" max="7" width="7.3984375" style="24" customWidth="1"/>
    <col min="8" max="8" width="12" style="0" customWidth="1"/>
    <col min="9" max="9" width="6.8984375" style="0" customWidth="1"/>
    <col min="10" max="10" width="10.8984375" style="0" customWidth="1"/>
    <col min="11" max="11" width="7.19921875" style="0" customWidth="1"/>
  </cols>
  <sheetData>
    <row r="1" ht="14.25">
      <c r="C1" s="99" t="s">
        <v>252</v>
      </c>
    </row>
    <row r="3" spans="3:7" s="102" customFormat="1" ht="14.25">
      <c r="C3" s="100" t="s">
        <v>391</v>
      </c>
      <c r="D3" s="103"/>
      <c r="E3" s="104"/>
      <c r="F3" s="104"/>
      <c r="G3" s="105"/>
    </row>
    <row r="5" spans="2:11" s="25" customFormat="1" ht="27.75" customHeight="1">
      <c r="B5" s="390" t="s">
        <v>423</v>
      </c>
      <c r="C5" s="391"/>
      <c r="D5" s="384" t="s">
        <v>86</v>
      </c>
      <c r="E5" s="385"/>
      <c r="F5" s="384" t="s">
        <v>4</v>
      </c>
      <c r="G5" s="385"/>
      <c r="H5" s="386" t="s">
        <v>273</v>
      </c>
      <c r="I5" s="387"/>
      <c r="J5" s="388" t="s">
        <v>274</v>
      </c>
      <c r="K5" s="389"/>
    </row>
    <row r="6" spans="2:11" s="26" customFormat="1" ht="35.25" customHeight="1">
      <c r="B6" s="392"/>
      <c r="C6" s="393"/>
      <c r="D6" s="239" t="s">
        <v>275</v>
      </c>
      <c r="E6" s="240" t="s">
        <v>269</v>
      </c>
      <c r="F6" s="239" t="s">
        <v>275</v>
      </c>
      <c r="G6" s="240" t="s">
        <v>269</v>
      </c>
      <c r="H6" s="239" t="s">
        <v>275</v>
      </c>
      <c r="I6" s="240" t="s">
        <v>269</v>
      </c>
      <c r="J6" s="239" t="s">
        <v>275</v>
      </c>
      <c r="K6" s="240" t="s">
        <v>269</v>
      </c>
    </row>
    <row r="7" spans="2:11" s="27" customFormat="1" ht="20.25" customHeight="1">
      <c r="B7" s="241" t="s">
        <v>276</v>
      </c>
      <c r="C7" s="242"/>
      <c r="D7" s="243">
        <v>41999</v>
      </c>
      <c r="E7" s="244" t="s">
        <v>281</v>
      </c>
      <c r="F7" s="243">
        <v>380174</v>
      </c>
      <c r="G7" s="244" t="s">
        <v>281</v>
      </c>
      <c r="H7" s="243">
        <v>14333481.65</v>
      </c>
      <c r="I7" s="244" t="s">
        <v>281</v>
      </c>
      <c r="J7" s="243">
        <v>6824126</v>
      </c>
      <c r="K7" s="245" t="s">
        <v>277</v>
      </c>
    </row>
    <row r="8" spans="2:11" s="30" customFormat="1" ht="18" customHeight="1">
      <c r="B8" s="246" t="s">
        <v>278</v>
      </c>
      <c r="C8" s="187"/>
      <c r="D8" s="243">
        <v>9811</v>
      </c>
      <c r="E8" s="247">
        <v>100</v>
      </c>
      <c r="F8" s="243">
        <v>90527</v>
      </c>
      <c r="G8" s="247">
        <v>100</v>
      </c>
      <c r="H8" s="243">
        <v>8280508.63</v>
      </c>
      <c r="I8" s="247">
        <v>100</v>
      </c>
      <c r="J8" s="248" t="s">
        <v>279</v>
      </c>
      <c r="K8" s="249" t="s">
        <v>279</v>
      </c>
    </row>
    <row r="9" spans="2:11" s="30" customFormat="1" ht="18" customHeight="1">
      <c r="B9" s="250">
        <v>50</v>
      </c>
      <c r="C9" s="251" t="s">
        <v>376</v>
      </c>
      <c r="D9" s="252">
        <v>42</v>
      </c>
      <c r="E9" s="253">
        <v>0.4</v>
      </c>
      <c r="F9" s="252">
        <v>533</v>
      </c>
      <c r="G9" s="253">
        <v>0.6</v>
      </c>
      <c r="H9" s="252">
        <v>54140.24</v>
      </c>
      <c r="I9" s="253">
        <v>0.7</v>
      </c>
      <c r="J9" s="254" t="s">
        <v>279</v>
      </c>
      <c r="K9" s="244" t="s">
        <v>279</v>
      </c>
    </row>
    <row r="10" spans="2:11" s="30" customFormat="1" ht="18" customHeight="1">
      <c r="B10" s="250">
        <v>51</v>
      </c>
      <c r="C10" s="255" t="s">
        <v>377</v>
      </c>
      <c r="D10" s="252">
        <v>412</v>
      </c>
      <c r="E10" s="253">
        <v>4.2</v>
      </c>
      <c r="F10" s="252">
        <v>3026</v>
      </c>
      <c r="G10" s="253">
        <v>3.3</v>
      </c>
      <c r="H10" s="252">
        <v>105663.27</v>
      </c>
      <c r="I10" s="253">
        <v>1.3</v>
      </c>
      <c r="J10" s="237" t="s">
        <v>279</v>
      </c>
      <c r="K10" s="125" t="s">
        <v>279</v>
      </c>
    </row>
    <row r="11" spans="2:11" s="30" customFormat="1" ht="18" customHeight="1">
      <c r="B11" s="250">
        <v>52</v>
      </c>
      <c r="C11" s="251" t="s">
        <v>378</v>
      </c>
      <c r="D11" s="252">
        <v>1829</v>
      </c>
      <c r="E11" s="253">
        <v>18.6</v>
      </c>
      <c r="F11" s="252">
        <v>19432</v>
      </c>
      <c r="G11" s="253">
        <v>21.5</v>
      </c>
      <c r="H11" s="252">
        <v>2275925.82</v>
      </c>
      <c r="I11" s="253">
        <v>27.5</v>
      </c>
      <c r="J11" s="237" t="s">
        <v>279</v>
      </c>
      <c r="K11" s="125" t="s">
        <v>279</v>
      </c>
    </row>
    <row r="12" spans="2:11" s="30" customFormat="1" ht="18" customHeight="1">
      <c r="B12" s="250">
        <v>53</v>
      </c>
      <c r="C12" s="255" t="s">
        <v>379</v>
      </c>
      <c r="D12" s="252">
        <v>2619</v>
      </c>
      <c r="E12" s="253">
        <v>26.7</v>
      </c>
      <c r="F12" s="252">
        <v>19593</v>
      </c>
      <c r="G12" s="253">
        <v>21.6</v>
      </c>
      <c r="H12" s="252">
        <v>1541168.86</v>
      </c>
      <c r="I12" s="253">
        <v>18.6</v>
      </c>
      <c r="J12" s="237" t="s">
        <v>279</v>
      </c>
      <c r="K12" s="125" t="s">
        <v>279</v>
      </c>
    </row>
    <row r="13" spans="2:11" s="30" customFormat="1" ht="18" customHeight="1">
      <c r="B13" s="250">
        <v>54</v>
      </c>
      <c r="C13" s="251" t="s">
        <v>380</v>
      </c>
      <c r="D13" s="252">
        <v>2641</v>
      </c>
      <c r="E13" s="253">
        <v>26.9</v>
      </c>
      <c r="F13" s="252">
        <v>25805</v>
      </c>
      <c r="G13" s="253">
        <v>28.5</v>
      </c>
      <c r="H13" s="252">
        <v>1844865.8</v>
      </c>
      <c r="I13" s="253">
        <v>22.3</v>
      </c>
      <c r="J13" s="237" t="s">
        <v>279</v>
      </c>
      <c r="K13" s="125" t="s">
        <v>279</v>
      </c>
    </row>
    <row r="14" spans="2:11" s="30" customFormat="1" ht="18" customHeight="1">
      <c r="B14" s="250">
        <v>55</v>
      </c>
      <c r="C14" s="256" t="s">
        <v>381</v>
      </c>
      <c r="D14" s="248">
        <v>2268</v>
      </c>
      <c r="E14" s="257">
        <v>23.1</v>
      </c>
      <c r="F14" s="248">
        <v>22138</v>
      </c>
      <c r="G14" s="257">
        <v>24.5</v>
      </c>
      <c r="H14" s="248">
        <v>2458744.64</v>
      </c>
      <c r="I14" s="257">
        <v>29.7</v>
      </c>
      <c r="J14" s="238" t="s">
        <v>279</v>
      </c>
      <c r="K14" s="126" t="s">
        <v>279</v>
      </c>
    </row>
    <row r="15" spans="2:11" s="30" customFormat="1" ht="18" customHeight="1">
      <c r="B15" s="246" t="s">
        <v>280</v>
      </c>
      <c r="C15" s="187"/>
      <c r="D15" s="243">
        <v>32188</v>
      </c>
      <c r="E15" s="247">
        <v>100</v>
      </c>
      <c r="F15" s="243">
        <v>289647</v>
      </c>
      <c r="G15" s="247">
        <v>100</v>
      </c>
      <c r="H15" s="243">
        <v>6052973.02</v>
      </c>
      <c r="I15" s="247">
        <v>100</v>
      </c>
      <c r="J15" s="243">
        <v>6824126</v>
      </c>
      <c r="K15" s="310">
        <v>100</v>
      </c>
    </row>
    <row r="16" spans="2:11" s="30" customFormat="1" ht="18" customHeight="1">
      <c r="B16" s="250">
        <v>56</v>
      </c>
      <c r="C16" s="251" t="s">
        <v>382</v>
      </c>
      <c r="D16" s="252">
        <v>314</v>
      </c>
      <c r="E16" s="253">
        <v>1</v>
      </c>
      <c r="F16" s="252">
        <v>21924</v>
      </c>
      <c r="G16" s="253">
        <v>7.6</v>
      </c>
      <c r="H16" s="252">
        <v>529951.26</v>
      </c>
      <c r="I16" s="253">
        <v>8.8</v>
      </c>
      <c r="J16" s="313">
        <v>996349</v>
      </c>
      <c r="K16" s="311">
        <v>14.6</v>
      </c>
    </row>
    <row r="17" spans="2:11" ht="18" customHeight="1">
      <c r="B17" s="258">
        <v>57</v>
      </c>
      <c r="C17" s="251" t="s">
        <v>383</v>
      </c>
      <c r="D17" s="252">
        <v>4569</v>
      </c>
      <c r="E17" s="253">
        <v>14.2</v>
      </c>
      <c r="F17" s="252">
        <v>25270</v>
      </c>
      <c r="G17" s="253">
        <v>8.7</v>
      </c>
      <c r="H17" s="252">
        <v>399369.4</v>
      </c>
      <c r="I17" s="253">
        <v>6.6</v>
      </c>
      <c r="J17" s="252">
        <v>1028264</v>
      </c>
      <c r="K17" s="311">
        <v>15.1</v>
      </c>
    </row>
    <row r="18" spans="2:11" ht="18" customHeight="1">
      <c r="B18" s="250">
        <v>58</v>
      </c>
      <c r="C18" s="251" t="s">
        <v>384</v>
      </c>
      <c r="D18" s="252">
        <v>9947</v>
      </c>
      <c r="E18" s="253">
        <v>30.9</v>
      </c>
      <c r="F18" s="252">
        <v>115784</v>
      </c>
      <c r="G18" s="253">
        <v>40</v>
      </c>
      <c r="H18" s="252">
        <v>1720000.67</v>
      </c>
      <c r="I18" s="253">
        <v>28.4</v>
      </c>
      <c r="J18" s="252">
        <v>1959363</v>
      </c>
      <c r="K18" s="311">
        <v>28.7</v>
      </c>
    </row>
    <row r="19" spans="2:11" ht="18" customHeight="1">
      <c r="B19" s="258">
        <v>59</v>
      </c>
      <c r="C19" s="251" t="s">
        <v>385</v>
      </c>
      <c r="D19" s="252">
        <v>4335</v>
      </c>
      <c r="E19" s="253">
        <v>13.5</v>
      </c>
      <c r="F19" s="252">
        <v>32064</v>
      </c>
      <c r="G19" s="253">
        <v>11.1</v>
      </c>
      <c r="H19" s="252">
        <v>1199921.64</v>
      </c>
      <c r="I19" s="253">
        <v>19.8</v>
      </c>
      <c r="J19" s="252">
        <v>608257</v>
      </c>
      <c r="K19" s="311">
        <v>8.9</v>
      </c>
    </row>
    <row r="20" spans="2:11" ht="14.25">
      <c r="B20" s="250">
        <v>60</v>
      </c>
      <c r="C20" s="251" t="s">
        <v>386</v>
      </c>
      <c r="D20" s="252">
        <v>11890</v>
      </c>
      <c r="E20" s="253">
        <v>36.9</v>
      </c>
      <c r="F20" s="252">
        <v>83345</v>
      </c>
      <c r="G20" s="253">
        <v>28.8</v>
      </c>
      <c r="H20" s="252">
        <v>1830336.72</v>
      </c>
      <c r="I20" s="253">
        <v>30.2</v>
      </c>
      <c r="J20" s="252">
        <v>2231893</v>
      </c>
      <c r="K20" s="311">
        <v>32.7</v>
      </c>
    </row>
    <row r="21" spans="2:12" ht="14.25">
      <c r="B21" s="259">
        <v>61</v>
      </c>
      <c r="C21" s="256" t="s">
        <v>387</v>
      </c>
      <c r="D21" s="248">
        <v>1133</v>
      </c>
      <c r="E21" s="257">
        <v>3.5</v>
      </c>
      <c r="F21" s="248">
        <v>11260</v>
      </c>
      <c r="G21" s="257">
        <v>3.9</v>
      </c>
      <c r="H21" s="248">
        <v>373393.33</v>
      </c>
      <c r="I21" s="257">
        <v>6.2</v>
      </c>
      <c r="J21" s="248" t="s">
        <v>279</v>
      </c>
      <c r="K21" s="312" t="s">
        <v>279</v>
      </c>
      <c r="L21" s="277"/>
    </row>
  </sheetData>
  <sheetProtection/>
  <mergeCells count="5">
    <mergeCell ref="D5:E5"/>
    <mergeCell ref="F5:G5"/>
    <mergeCell ref="H5:I5"/>
    <mergeCell ref="J5:K5"/>
    <mergeCell ref="B5:C6"/>
  </mergeCells>
  <hyperlinks>
    <hyperlink ref="C1" location="概要表一覧!A1" tooltip="概要表一覧に戻ります。" display="［表一覧に戻る］"/>
  </hyperlinks>
  <printOptions/>
  <pageMargins left="0.75" right="0.75" top="1" bottom="1" header="0.512" footer="0.512"/>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abColor indexed="42"/>
  </sheetPr>
  <dimension ref="B1:M58"/>
  <sheetViews>
    <sheetView showGridLines="0" zoomScaleSheetLayoutView="85" zoomScalePageLayoutView="0" workbookViewId="0" topLeftCell="A43">
      <selection activeCell="J55" sqref="J55"/>
    </sheetView>
  </sheetViews>
  <sheetFormatPr defaultColWidth="8.796875" defaultRowHeight="15"/>
  <cols>
    <col min="1" max="1" width="3" style="34" customWidth="1"/>
    <col min="2" max="2" width="5.19921875" style="34" customWidth="1"/>
    <col min="3" max="3" width="31.3984375" style="34" customWidth="1"/>
    <col min="4" max="4" width="12.3984375" style="43" customWidth="1"/>
    <col min="5" max="5" width="9.09765625" style="43" customWidth="1"/>
    <col min="6" max="6" width="10.59765625" style="42" customWidth="1"/>
    <col min="7" max="7" width="8.59765625" style="34" customWidth="1"/>
    <col min="8" max="8" width="17.19921875" style="34" customWidth="1"/>
    <col min="9" max="9" width="8.5" style="34" customWidth="1"/>
    <col min="10" max="10" width="14" style="34" customWidth="1"/>
    <col min="11" max="11" width="8.59765625" style="34" customWidth="1"/>
    <col min="12" max="12" width="6.5" style="34" customWidth="1"/>
    <col min="13" max="16384" width="9" style="34" customWidth="1"/>
  </cols>
  <sheetData>
    <row r="1" spans="2:12" ht="13.5">
      <c r="B1" s="99" t="s">
        <v>252</v>
      </c>
      <c r="L1" s="99"/>
    </row>
    <row r="3" spans="2:12" s="71" customFormat="1" ht="18" customHeight="1">
      <c r="B3" s="140" t="s">
        <v>392</v>
      </c>
      <c r="C3" s="138"/>
      <c r="D3" s="139"/>
      <c r="E3" s="139"/>
      <c r="F3" s="130"/>
      <c r="G3" s="131"/>
      <c r="H3" s="131"/>
      <c r="I3" s="131"/>
      <c r="J3" s="396"/>
      <c r="K3" s="396"/>
      <c r="L3" s="132"/>
    </row>
    <row r="4" spans="3:11" ht="13.5">
      <c r="C4" s="35"/>
      <c r="D4" s="36"/>
      <c r="E4" s="36"/>
      <c r="F4" s="38"/>
      <c r="G4" s="38"/>
      <c r="H4" s="39"/>
      <c r="I4" s="37"/>
      <c r="J4" s="40"/>
      <c r="K4" s="40"/>
    </row>
    <row r="5" spans="2:12" s="44" customFormat="1" ht="29.25" customHeight="1">
      <c r="B5" s="406" t="s">
        <v>85</v>
      </c>
      <c r="C5" s="407"/>
      <c r="D5" s="397" t="s">
        <v>282</v>
      </c>
      <c r="E5" s="398"/>
      <c r="F5" s="399" t="s">
        <v>283</v>
      </c>
      <c r="G5" s="400"/>
      <c r="H5" s="399" t="s">
        <v>284</v>
      </c>
      <c r="I5" s="400"/>
      <c r="J5" s="399" t="s">
        <v>87</v>
      </c>
      <c r="K5" s="401"/>
      <c r="L5" s="260"/>
    </row>
    <row r="6" spans="2:12" s="44" customFormat="1" ht="21.75" customHeight="1">
      <c r="B6" s="402" t="s">
        <v>88</v>
      </c>
      <c r="C6" s="403"/>
      <c r="D6" s="45" t="s">
        <v>285</v>
      </c>
      <c r="E6" s="46" t="s">
        <v>7</v>
      </c>
      <c r="F6" s="45" t="s">
        <v>285</v>
      </c>
      <c r="G6" s="46" t="s">
        <v>7</v>
      </c>
      <c r="H6" s="45" t="s">
        <v>285</v>
      </c>
      <c r="I6" s="46" t="s">
        <v>7</v>
      </c>
      <c r="J6" s="45" t="s">
        <v>285</v>
      </c>
      <c r="K6" s="46" t="s">
        <v>7</v>
      </c>
      <c r="L6" s="261"/>
    </row>
    <row r="7" spans="2:12" s="30" customFormat="1" ht="18" customHeight="1">
      <c r="B7" s="404"/>
      <c r="C7" s="405"/>
      <c r="D7" s="47"/>
      <c r="E7" s="48" t="s">
        <v>286</v>
      </c>
      <c r="F7" s="50" t="s">
        <v>15</v>
      </c>
      <c r="G7" s="48" t="s">
        <v>286</v>
      </c>
      <c r="H7" s="51" t="s">
        <v>16</v>
      </c>
      <c r="I7" s="52" t="s">
        <v>286</v>
      </c>
      <c r="J7" s="50" t="s">
        <v>287</v>
      </c>
      <c r="K7" s="48" t="s">
        <v>286</v>
      </c>
      <c r="L7" s="265"/>
    </row>
    <row r="8" spans="2:12" s="53" customFormat="1" ht="30" customHeight="1">
      <c r="B8" s="394" t="s">
        <v>322</v>
      </c>
      <c r="C8" s="395"/>
      <c r="D8" s="28">
        <v>9811</v>
      </c>
      <c r="E8" s="54">
        <v>100</v>
      </c>
      <c r="F8" s="28">
        <v>90527</v>
      </c>
      <c r="G8" s="54">
        <v>100</v>
      </c>
      <c r="H8" s="186">
        <v>828050863</v>
      </c>
      <c r="I8" s="54">
        <v>100</v>
      </c>
      <c r="J8" s="32" t="s">
        <v>17</v>
      </c>
      <c r="K8" s="57" t="s">
        <v>17</v>
      </c>
      <c r="L8" s="266" t="s">
        <v>319</v>
      </c>
    </row>
    <row r="9" spans="2:12" s="58" customFormat="1" ht="20.25" customHeight="1">
      <c r="B9" s="262" t="s">
        <v>19</v>
      </c>
      <c r="C9" s="141" t="s">
        <v>18</v>
      </c>
      <c r="D9" s="31">
        <v>42</v>
      </c>
      <c r="E9" s="59">
        <v>0.4</v>
      </c>
      <c r="F9" s="61">
        <v>533</v>
      </c>
      <c r="G9" s="59">
        <v>0.6</v>
      </c>
      <c r="H9" s="62">
        <v>5414024</v>
      </c>
      <c r="I9" s="59">
        <v>0.7</v>
      </c>
      <c r="J9" s="33" t="s">
        <v>17</v>
      </c>
      <c r="K9" s="64" t="s">
        <v>17</v>
      </c>
      <c r="L9" s="267" t="s">
        <v>19</v>
      </c>
    </row>
    <row r="10" spans="2:12" s="58" customFormat="1" ht="25.5" customHeight="1">
      <c r="B10" s="262" t="s">
        <v>20</v>
      </c>
      <c r="C10" s="141" t="s">
        <v>288</v>
      </c>
      <c r="D10" s="31">
        <v>49</v>
      </c>
      <c r="E10" s="59">
        <v>0.5</v>
      </c>
      <c r="F10" s="61">
        <v>165</v>
      </c>
      <c r="G10" s="59">
        <v>0.2</v>
      </c>
      <c r="H10" s="62">
        <v>511366</v>
      </c>
      <c r="I10" s="59">
        <v>0.1</v>
      </c>
      <c r="J10" s="33" t="s">
        <v>17</v>
      </c>
      <c r="K10" s="64" t="s">
        <v>17</v>
      </c>
      <c r="L10" s="267" t="s">
        <v>20</v>
      </c>
    </row>
    <row r="11" spans="2:12" s="58" customFormat="1" ht="20.25" customHeight="1">
      <c r="B11" s="262" t="s">
        <v>22</v>
      </c>
      <c r="C11" s="141" t="s">
        <v>289</v>
      </c>
      <c r="D11" s="31">
        <v>187</v>
      </c>
      <c r="E11" s="59">
        <v>1.9</v>
      </c>
      <c r="F11" s="61">
        <v>1265</v>
      </c>
      <c r="G11" s="59">
        <v>1.4</v>
      </c>
      <c r="H11" s="62">
        <v>3970375</v>
      </c>
      <c r="I11" s="59">
        <v>0.5</v>
      </c>
      <c r="J11" s="33" t="s">
        <v>17</v>
      </c>
      <c r="K11" s="64" t="s">
        <v>17</v>
      </c>
      <c r="L11" s="267" t="s">
        <v>22</v>
      </c>
    </row>
    <row r="12" spans="2:12" s="58" customFormat="1" ht="20.25" customHeight="1">
      <c r="B12" s="262" t="s">
        <v>290</v>
      </c>
      <c r="C12" s="141" t="s">
        <v>291</v>
      </c>
      <c r="D12" s="31">
        <v>176</v>
      </c>
      <c r="E12" s="59">
        <v>1.8</v>
      </c>
      <c r="F12" s="61">
        <v>1596</v>
      </c>
      <c r="G12" s="59">
        <v>1.8</v>
      </c>
      <c r="H12" s="62">
        <v>6084586</v>
      </c>
      <c r="I12" s="59">
        <v>0.7</v>
      </c>
      <c r="J12" s="33" t="s">
        <v>17</v>
      </c>
      <c r="K12" s="64" t="s">
        <v>17</v>
      </c>
      <c r="L12" s="267" t="s">
        <v>290</v>
      </c>
    </row>
    <row r="13" spans="2:12" s="58" customFormat="1" ht="20.25" customHeight="1">
      <c r="B13" s="262" t="s">
        <v>24</v>
      </c>
      <c r="C13" s="141" t="s">
        <v>21</v>
      </c>
      <c r="D13" s="31">
        <v>870</v>
      </c>
      <c r="E13" s="59">
        <v>8.9</v>
      </c>
      <c r="F13" s="61">
        <v>8137</v>
      </c>
      <c r="G13" s="59">
        <v>9</v>
      </c>
      <c r="H13" s="62">
        <v>73755990</v>
      </c>
      <c r="I13" s="59">
        <v>8.9</v>
      </c>
      <c r="J13" s="33" t="s">
        <v>17</v>
      </c>
      <c r="K13" s="64" t="s">
        <v>17</v>
      </c>
      <c r="L13" s="267" t="s">
        <v>24</v>
      </c>
    </row>
    <row r="14" spans="2:12" s="58" customFormat="1" ht="20.25" customHeight="1">
      <c r="B14" s="262" t="s">
        <v>26</v>
      </c>
      <c r="C14" s="141" t="s">
        <v>23</v>
      </c>
      <c r="D14" s="31">
        <v>959</v>
      </c>
      <c r="E14" s="59">
        <v>9.8</v>
      </c>
      <c r="F14" s="61">
        <v>11295</v>
      </c>
      <c r="G14" s="59">
        <v>12.5</v>
      </c>
      <c r="H14" s="62">
        <v>153836592</v>
      </c>
      <c r="I14" s="59">
        <v>18.6</v>
      </c>
      <c r="J14" s="33" t="s">
        <v>17</v>
      </c>
      <c r="K14" s="64" t="s">
        <v>17</v>
      </c>
      <c r="L14" s="267" t="s">
        <v>26</v>
      </c>
    </row>
    <row r="15" spans="2:12" s="58" customFormat="1" ht="20.25" customHeight="1">
      <c r="B15" s="262" t="s">
        <v>29</v>
      </c>
      <c r="C15" s="141" t="s">
        <v>25</v>
      </c>
      <c r="D15" s="31">
        <v>1220</v>
      </c>
      <c r="E15" s="59">
        <v>12.4</v>
      </c>
      <c r="F15" s="61">
        <v>8120</v>
      </c>
      <c r="G15" s="59">
        <v>9</v>
      </c>
      <c r="H15" s="62">
        <v>63584304</v>
      </c>
      <c r="I15" s="59">
        <v>7.7</v>
      </c>
      <c r="J15" s="33" t="s">
        <v>17</v>
      </c>
      <c r="K15" s="64" t="s">
        <v>17</v>
      </c>
      <c r="L15" s="267" t="s">
        <v>29</v>
      </c>
    </row>
    <row r="16" spans="2:12" s="58" customFormat="1" ht="20.25" customHeight="1">
      <c r="B16" s="262" t="s">
        <v>30</v>
      </c>
      <c r="C16" s="141" t="s">
        <v>27</v>
      </c>
      <c r="D16" s="31">
        <v>493</v>
      </c>
      <c r="E16" s="59">
        <v>5</v>
      </c>
      <c r="F16" s="61">
        <v>4114</v>
      </c>
      <c r="G16" s="59">
        <v>4.5</v>
      </c>
      <c r="H16" s="62">
        <v>28836468</v>
      </c>
      <c r="I16" s="59">
        <v>3.5</v>
      </c>
      <c r="J16" s="33" t="s">
        <v>17</v>
      </c>
      <c r="K16" s="64" t="s">
        <v>17</v>
      </c>
      <c r="L16" s="267" t="s">
        <v>30</v>
      </c>
    </row>
    <row r="17" spans="2:12" s="58" customFormat="1" ht="20.25" customHeight="1">
      <c r="B17" s="262" t="s">
        <v>32</v>
      </c>
      <c r="C17" s="141" t="s">
        <v>292</v>
      </c>
      <c r="D17" s="31">
        <v>150</v>
      </c>
      <c r="E17" s="59">
        <v>1.5</v>
      </c>
      <c r="F17" s="61">
        <v>1660</v>
      </c>
      <c r="G17" s="59">
        <v>1.8</v>
      </c>
      <c r="H17" s="62">
        <v>23160767</v>
      </c>
      <c r="I17" s="59">
        <v>2.8</v>
      </c>
      <c r="J17" s="33" t="s">
        <v>17</v>
      </c>
      <c r="K17" s="64" t="s">
        <v>17</v>
      </c>
      <c r="L17" s="267" t="s">
        <v>32</v>
      </c>
    </row>
    <row r="18" spans="2:12" s="58" customFormat="1" ht="20.25" customHeight="1">
      <c r="B18" s="262" t="s">
        <v>293</v>
      </c>
      <c r="C18" s="141" t="s">
        <v>294</v>
      </c>
      <c r="D18" s="31">
        <v>257</v>
      </c>
      <c r="E18" s="59">
        <v>2.6</v>
      </c>
      <c r="F18" s="61">
        <v>1966</v>
      </c>
      <c r="G18" s="59">
        <v>2.2</v>
      </c>
      <c r="H18" s="62">
        <v>17332581</v>
      </c>
      <c r="I18" s="59">
        <v>2.1</v>
      </c>
      <c r="J18" s="33" t="s">
        <v>17</v>
      </c>
      <c r="K18" s="64" t="s">
        <v>17</v>
      </c>
      <c r="L18" s="267" t="s">
        <v>293</v>
      </c>
    </row>
    <row r="19" spans="2:13" s="58" customFormat="1" ht="20.25" customHeight="1">
      <c r="B19" s="262" t="s">
        <v>295</v>
      </c>
      <c r="C19" s="141" t="s">
        <v>296</v>
      </c>
      <c r="D19" s="31">
        <v>112</v>
      </c>
      <c r="E19" s="59">
        <v>1.1</v>
      </c>
      <c r="F19" s="61">
        <v>723</v>
      </c>
      <c r="G19" s="59">
        <v>0.8</v>
      </c>
      <c r="H19" s="62">
        <v>7189285</v>
      </c>
      <c r="I19" s="59">
        <v>0.9</v>
      </c>
      <c r="J19" s="33" t="s">
        <v>17</v>
      </c>
      <c r="K19" s="64" t="s">
        <v>17</v>
      </c>
      <c r="L19" s="267" t="s">
        <v>295</v>
      </c>
      <c r="M19" s="277"/>
    </row>
    <row r="20" spans="2:12" s="58" customFormat="1" ht="20.25" customHeight="1">
      <c r="B20" s="262" t="s">
        <v>297</v>
      </c>
      <c r="C20" s="141" t="s">
        <v>28</v>
      </c>
      <c r="D20" s="31">
        <v>387</v>
      </c>
      <c r="E20" s="59">
        <v>3.9</v>
      </c>
      <c r="F20" s="61">
        <v>3010</v>
      </c>
      <c r="G20" s="59">
        <v>3.3</v>
      </c>
      <c r="H20" s="62">
        <v>14013481</v>
      </c>
      <c r="I20" s="59">
        <v>1.7</v>
      </c>
      <c r="J20" s="33" t="s">
        <v>17</v>
      </c>
      <c r="K20" s="64" t="s">
        <v>17</v>
      </c>
      <c r="L20" s="267" t="s">
        <v>297</v>
      </c>
    </row>
    <row r="21" spans="2:12" s="58" customFormat="1" ht="20.25" customHeight="1">
      <c r="B21" s="262" t="s">
        <v>35</v>
      </c>
      <c r="C21" s="141" t="s">
        <v>298</v>
      </c>
      <c r="D21" s="31">
        <v>1001</v>
      </c>
      <c r="E21" s="59">
        <v>10.2</v>
      </c>
      <c r="F21" s="61">
        <v>8801</v>
      </c>
      <c r="G21" s="59">
        <v>9.7</v>
      </c>
      <c r="H21" s="62">
        <v>53801884</v>
      </c>
      <c r="I21" s="59">
        <v>6.5</v>
      </c>
      <c r="J21" s="33" t="s">
        <v>17</v>
      </c>
      <c r="K21" s="64" t="s">
        <v>17</v>
      </c>
      <c r="L21" s="267" t="s">
        <v>35</v>
      </c>
    </row>
    <row r="22" spans="2:12" s="58" customFormat="1" ht="20.25" customHeight="1">
      <c r="B22" s="262" t="s">
        <v>37</v>
      </c>
      <c r="C22" s="141" t="s">
        <v>31</v>
      </c>
      <c r="D22" s="31">
        <v>640</v>
      </c>
      <c r="E22" s="59">
        <v>6.5</v>
      </c>
      <c r="F22" s="61">
        <v>6919</v>
      </c>
      <c r="G22" s="59">
        <v>7.6</v>
      </c>
      <c r="H22" s="62">
        <v>51790436</v>
      </c>
      <c r="I22" s="59">
        <v>6.3</v>
      </c>
      <c r="J22" s="33" t="s">
        <v>17</v>
      </c>
      <c r="K22" s="64" t="s">
        <v>17</v>
      </c>
      <c r="L22" s="267" t="s">
        <v>37</v>
      </c>
    </row>
    <row r="23" spans="2:12" s="58" customFormat="1" ht="20.25" customHeight="1">
      <c r="B23" s="262" t="s">
        <v>299</v>
      </c>
      <c r="C23" s="141" t="s">
        <v>33</v>
      </c>
      <c r="D23" s="31">
        <v>606</v>
      </c>
      <c r="E23" s="59">
        <v>6.2</v>
      </c>
      <c r="F23" s="61">
        <v>6050</v>
      </c>
      <c r="G23" s="59">
        <v>6.7</v>
      </c>
      <c r="H23" s="62">
        <v>52866806</v>
      </c>
      <c r="I23" s="59">
        <v>6.4</v>
      </c>
      <c r="J23" s="33" t="s">
        <v>17</v>
      </c>
      <c r="K23" s="64" t="s">
        <v>17</v>
      </c>
      <c r="L23" s="267" t="s">
        <v>299</v>
      </c>
    </row>
    <row r="24" spans="2:12" s="30" customFormat="1" ht="20.25" customHeight="1">
      <c r="B24" s="262" t="s">
        <v>39</v>
      </c>
      <c r="C24" s="141" t="s">
        <v>34</v>
      </c>
      <c r="D24" s="31">
        <v>394</v>
      </c>
      <c r="E24" s="59">
        <v>4</v>
      </c>
      <c r="F24" s="61">
        <v>4035</v>
      </c>
      <c r="G24" s="59">
        <v>4.5</v>
      </c>
      <c r="H24" s="62">
        <v>26027454</v>
      </c>
      <c r="I24" s="59">
        <v>3.1</v>
      </c>
      <c r="J24" s="33" t="s">
        <v>17</v>
      </c>
      <c r="K24" s="64" t="s">
        <v>17</v>
      </c>
      <c r="L24" s="267" t="s">
        <v>39</v>
      </c>
    </row>
    <row r="25" spans="2:12" s="27" customFormat="1" ht="30" customHeight="1">
      <c r="B25" s="262" t="s">
        <v>41</v>
      </c>
      <c r="C25" s="141" t="s">
        <v>36</v>
      </c>
      <c r="D25" s="31">
        <v>354</v>
      </c>
      <c r="E25" s="59">
        <v>3.6</v>
      </c>
      <c r="F25" s="61">
        <v>3088</v>
      </c>
      <c r="G25" s="59">
        <v>3.4</v>
      </c>
      <c r="H25" s="62">
        <v>19537835</v>
      </c>
      <c r="I25" s="59">
        <v>2.4</v>
      </c>
      <c r="J25" s="33" t="s">
        <v>17</v>
      </c>
      <c r="K25" s="64" t="s">
        <v>17</v>
      </c>
      <c r="L25" s="267" t="s">
        <v>41</v>
      </c>
    </row>
    <row r="26" spans="2:12" s="30" customFormat="1" ht="20.25" customHeight="1">
      <c r="B26" s="262" t="s">
        <v>300</v>
      </c>
      <c r="C26" s="141" t="s">
        <v>38</v>
      </c>
      <c r="D26" s="31">
        <v>489</v>
      </c>
      <c r="E26" s="59">
        <v>5</v>
      </c>
      <c r="F26" s="61">
        <v>5923</v>
      </c>
      <c r="G26" s="59">
        <v>6.5</v>
      </c>
      <c r="H26" s="62">
        <v>88391841</v>
      </c>
      <c r="I26" s="59">
        <v>10.7</v>
      </c>
      <c r="J26" s="33" t="s">
        <v>17</v>
      </c>
      <c r="K26" s="64" t="s">
        <v>17</v>
      </c>
      <c r="L26" s="267" t="s">
        <v>300</v>
      </c>
    </row>
    <row r="27" spans="2:12" s="30" customFormat="1" ht="22.5" customHeight="1">
      <c r="B27" s="262" t="s">
        <v>301</v>
      </c>
      <c r="C27" s="141" t="s">
        <v>302</v>
      </c>
      <c r="D27" s="31">
        <v>210</v>
      </c>
      <c r="E27" s="59">
        <v>2.1</v>
      </c>
      <c r="F27" s="61">
        <v>1687</v>
      </c>
      <c r="G27" s="59">
        <v>1.9</v>
      </c>
      <c r="H27" s="62">
        <v>7357623</v>
      </c>
      <c r="I27" s="59">
        <v>0.9</v>
      </c>
      <c r="J27" s="33" t="s">
        <v>17</v>
      </c>
      <c r="K27" s="64" t="s">
        <v>17</v>
      </c>
      <c r="L27" s="267" t="s">
        <v>301</v>
      </c>
    </row>
    <row r="28" spans="2:12" s="30" customFormat="1" ht="20.25" customHeight="1">
      <c r="B28" s="263" t="s">
        <v>45</v>
      </c>
      <c r="C28" s="142" t="s">
        <v>40</v>
      </c>
      <c r="D28" s="65">
        <v>1215</v>
      </c>
      <c r="E28" s="66">
        <v>12.4</v>
      </c>
      <c r="F28" s="67">
        <v>11440</v>
      </c>
      <c r="G28" s="66">
        <v>12.6</v>
      </c>
      <c r="H28" s="68">
        <v>130587165</v>
      </c>
      <c r="I28" s="66">
        <v>15.8</v>
      </c>
      <c r="J28" s="70" t="s">
        <v>17</v>
      </c>
      <c r="K28" s="69" t="s">
        <v>17</v>
      </c>
      <c r="L28" s="268" t="s">
        <v>45</v>
      </c>
    </row>
    <row r="29" spans="2:12" s="30" customFormat="1" ht="20.25" customHeight="1">
      <c r="B29" s="394" t="s">
        <v>321</v>
      </c>
      <c r="C29" s="395"/>
      <c r="D29" s="28">
        <v>32188</v>
      </c>
      <c r="E29" s="54">
        <v>100</v>
      </c>
      <c r="F29" s="28">
        <v>289647</v>
      </c>
      <c r="G29" s="54">
        <v>100</v>
      </c>
      <c r="H29" s="32">
        <v>605297302</v>
      </c>
      <c r="I29" s="54">
        <v>100</v>
      </c>
      <c r="J29" s="32">
        <v>6824126</v>
      </c>
      <c r="K29" s="54">
        <v>100</v>
      </c>
      <c r="L29" s="266" t="s">
        <v>320</v>
      </c>
    </row>
    <row r="30" spans="2:12" s="30" customFormat="1" ht="20.25" customHeight="1">
      <c r="B30" s="262" t="s">
        <v>43</v>
      </c>
      <c r="C30" s="141" t="s">
        <v>42</v>
      </c>
      <c r="D30" s="31">
        <v>78</v>
      </c>
      <c r="E30" s="59">
        <v>0.2</v>
      </c>
      <c r="F30" s="61">
        <v>18367</v>
      </c>
      <c r="G30" s="59">
        <v>6.3</v>
      </c>
      <c r="H30" s="62">
        <v>50189296</v>
      </c>
      <c r="I30" s="59">
        <v>8.3</v>
      </c>
      <c r="J30" s="33">
        <v>845543</v>
      </c>
      <c r="K30" s="59">
        <v>12.4</v>
      </c>
      <c r="L30" s="267" t="s">
        <v>43</v>
      </c>
    </row>
    <row r="31" spans="2:12" s="30" customFormat="1" ht="22.5" customHeight="1">
      <c r="B31" s="262" t="s">
        <v>50</v>
      </c>
      <c r="C31" s="143" t="s">
        <v>44</v>
      </c>
      <c r="D31" s="31">
        <v>236</v>
      </c>
      <c r="E31" s="59">
        <v>0.7</v>
      </c>
      <c r="F31" s="61">
        <v>3557</v>
      </c>
      <c r="G31" s="59">
        <v>1.2</v>
      </c>
      <c r="H31" s="62">
        <v>2805830</v>
      </c>
      <c r="I31" s="59">
        <v>0.5</v>
      </c>
      <c r="J31" s="33">
        <v>150806</v>
      </c>
      <c r="K31" s="59">
        <v>2.2</v>
      </c>
      <c r="L31" s="267" t="s">
        <v>50</v>
      </c>
    </row>
    <row r="32" spans="2:12" s="30" customFormat="1" ht="20.25" customHeight="1">
      <c r="B32" s="262" t="s">
        <v>52</v>
      </c>
      <c r="C32" s="141" t="s">
        <v>46</v>
      </c>
      <c r="D32" s="31">
        <v>507</v>
      </c>
      <c r="E32" s="59">
        <v>1.6</v>
      </c>
      <c r="F32" s="61">
        <v>1683</v>
      </c>
      <c r="G32" s="59">
        <v>0.6</v>
      </c>
      <c r="H32" s="62">
        <v>1830481</v>
      </c>
      <c r="I32" s="59">
        <v>0.3</v>
      </c>
      <c r="J32" s="33">
        <v>46979</v>
      </c>
      <c r="K32" s="59">
        <v>0.7</v>
      </c>
      <c r="L32" s="267" t="s">
        <v>52</v>
      </c>
    </row>
    <row r="33" spans="2:12" s="30" customFormat="1" ht="20.25" customHeight="1">
      <c r="B33" s="262" t="s">
        <v>54</v>
      </c>
      <c r="C33" s="141" t="s">
        <v>47</v>
      </c>
      <c r="D33" s="31">
        <v>631</v>
      </c>
      <c r="E33" s="59">
        <v>2</v>
      </c>
      <c r="F33" s="61">
        <v>3150</v>
      </c>
      <c r="G33" s="59">
        <v>1.1</v>
      </c>
      <c r="H33" s="62">
        <v>5670586</v>
      </c>
      <c r="I33" s="59">
        <v>0.9</v>
      </c>
      <c r="J33" s="33">
        <v>168806</v>
      </c>
      <c r="K33" s="59">
        <v>2.5</v>
      </c>
      <c r="L33" s="267" t="s">
        <v>54</v>
      </c>
    </row>
    <row r="34" spans="2:12" s="30" customFormat="1" ht="20.25" customHeight="1">
      <c r="B34" s="262" t="s">
        <v>56</v>
      </c>
      <c r="C34" s="141" t="s">
        <v>48</v>
      </c>
      <c r="D34" s="31">
        <v>1928</v>
      </c>
      <c r="E34" s="59">
        <v>6</v>
      </c>
      <c r="F34" s="61">
        <v>11441</v>
      </c>
      <c r="G34" s="59">
        <v>3.9</v>
      </c>
      <c r="H34" s="62">
        <v>20521180</v>
      </c>
      <c r="I34" s="59">
        <v>3.4</v>
      </c>
      <c r="J34" s="33">
        <v>445158</v>
      </c>
      <c r="K34" s="59">
        <v>6.5</v>
      </c>
      <c r="L34" s="267" t="s">
        <v>56</v>
      </c>
    </row>
    <row r="35" spans="2:12" s="30" customFormat="1" ht="20.25" customHeight="1">
      <c r="B35" s="262" t="s">
        <v>58</v>
      </c>
      <c r="C35" s="141" t="s">
        <v>49</v>
      </c>
      <c r="D35" s="31">
        <v>382</v>
      </c>
      <c r="E35" s="59">
        <v>1.2</v>
      </c>
      <c r="F35" s="61">
        <v>1618</v>
      </c>
      <c r="G35" s="59">
        <v>0.6</v>
      </c>
      <c r="H35" s="62">
        <v>3240085</v>
      </c>
      <c r="I35" s="59">
        <v>0.5</v>
      </c>
      <c r="J35" s="33">
        <v>57159</v>
      </c>
      <c r="K35" s="59">
        <v>0.8</v>
      </c>
      <c r="L35" s="267" t="s">
        <v>58</v>
      </c>
    </row>
    <row r="36" spans="2:12" s="30" customFormat="1" ht="27" customHeight="1">
      <c r="B36" s="262" t="s">
        <v>62</v>
      </c>
      <c r="C36" s="141" t="s">
        <v>51</v>
      </c>
      <c r="D36" s="31">
        <v>1121</v>
      </c>
      <c r="E36" s="59">
        <v>3.5</v>
      </c>
      <c r="F36" s="61">
        <v>7378</v>
      </c>
      <c r="G36" s="59">
        <v>2.5</v>
      </c>
      <c r="H36" s="62">
        <v>8674608</v>
      </c>
      <c r="I36" s="59">
        <v>1.4</v>
      </c>
      <c r="J36" s="33">
        <v>310162</v>
      </c>
      <c r="K36" s="59">
        <v>4.5</v>
      </c>
      <c r="L36" s="267" t="s">
        <v>62</v>
      </c>
    </row>
    <row r="37" spans="2:12" s="30" customFormat="1" ht="20.25" customHeight="1">
      <c r="B37" s="262" t="s">
        <v>64</v>
      </c>
      <c r="C37" s="141" t="s">
        <v>53</v>
      </c>
      <c r="D37" s="31">
        <v>900</v>
      </c>
      <c r="E37" s="59">
        <v>2.8</v>
      </c>
      <c r="F37" s="61">
        <v>40839</v>
      </c>
      <c r="G37" s="59">
        <v>14.1</v>
      </c>
      <c r="H37" s="62">
        <v>88316477</v>
      </c>
      <c r="I37" s="59">
        <v>14.6</v>
      </c>
      <c r="J37" s="33">
        <v>1092969</v>
      </c>
      <c r="K37" s="59">
        <v>16</v>
      </c>
      <c r="L37" s="267" t="s">
        <v>64</v>
      </c>
    </row>
    <row r="38" spans="2:12" s="30" customFormat="1" ht="20.25" customHeight="1">
      <c r="B38" s="262" t="s">
        <v>66</v>
      </c>
      <c r="C38" s="141" t="s">
        <v>60</v>
      </c>
      <c r="D38" s="31">
        <v>596</v>
      </c>
      <c r="E38" s="59">
        <v>1.9</v>
      </c>
      <c r="F38" s="61">
        <v>3464</v>
      </c>
      <c r="G38" s="59">
        <v>1.2</v>
      </c>
      <c r="H38" s="62">
        <v>4581740</v>
      </c>
      <c r="I38" s="59">
        <v>0.8</v>
      </c>
      <c r="J38" s="33">
        <v>61128</v>
      </c>
      <c r="K38" s="59">
        <v>0.9</v>
      </c>
      <c r="L38" s="267" t="s">
        <v>66</v>
      </c>
    </row>
    <row r="39" spans="2:12" s="30" customFormat="1" ht="20.25" customHeight="1">
      <c r="B39" s="262" t="s">
        <v>303</v>
      </c>
      <c r="C39" s="141" t="s">
        <v>57</v>
      </c>
      <c r="D39" s="31">
        <v>436</v>
      </c>
      <c r="E39" s="59">
        <v>1.4</v>
      </c>
      <c r="F39" s="61">
        <v>2180</v>
      </c>
      <c r="G39" s="59">
        <v>0.8</v>
      </c>
      <c r="H39" s="62">
        <v>2783633</v>
      </c>
      <c r="I39" s="59">
        <v>0.5</v>
      </c>
      <c r="J39" s="33">
        <v>30351</v>
      </c>
      <c r="K39" s="59">
        <v>0.4</v>
      </c>
      <c r="L39" s="267" t="s">
        <v>303</v>
      </c>
    </row>
    <row r="40" spans="2:12" s="30" customFormat="1" ht="20.25" customHeight="1">
      <c r="B40" s="262" t="s">
        <v>304</v>
      </c>
      <c r="C40" s="141" t="s">
        <v>59</v>
      </c>
      <c r="D40" s="31">
        <v>266</v>
      </c>
      <c r="E40" s="59">
        <v>0.8</v>
      </c>
      <c r="F40" s="61">
        <v>1403</v>
      </c>
      <c r="G40" s="59">
        <v>0.5</v>
      </c>
      <c r="H40" s="62">
        <v>2293129</v>
      </c>
      <c r="I40" s="59">
        <v>0.4</v>
      </c>
      <c r="J40" s="33">
        <v>20335</v>
      </c>
      <c r="K40" s="59">
        <v>0.3</v>
      </c>
      <c r="L40" s="267" t="s">
        <v>304</v>
      </c>
    </row>
    <row r="41" spans="2:12" s="30" customFormat="1" ht="20.25" customHeight="1">
      <c r="B41" s="262" t="s">
        <v>305</v>
      </c>
      <c r="C41" s="141" t="s">
        <v>55</v>
      </c>
      <c r="D41" s="31">
        <v>888</v>
      </c>
      <c r="E41" s="59">
        <v>2.8</v>
      </c>
      <c r="F41" s="61">
        <v>2617</v>
      </c>
      <c r="G41" s="59">
        <v>0.9</v>
      </c>
      <c r="H41" s="62">
        <v>3985406</v>
      </c>
      <c r="I41" s="59">
        <v>0.7</v>
      </c>
      <c r="J41" s="33">
        <v>66766</v>
      </c>
      <c r="K41" s="59">
        <v>1</v>
      </c>
      <c r="L41" s="267" t="s">
        <v>305</v>
      </c>
    </row>
    <row r="42" spans="2:12" s="30" customFormat="1" ht="20.25" customHeight="1">
      <c r="B42" s="262" t="s">
        <v>306</v>
      </c>
      <c r="C42" s="141" t="s">
        <v>61</v>
      </c>
      <c r="D42" s="31">
        <v>2258</v>
      </c>
      <c r="E42" s="59">
        <v>7</v>
      </c>
      <c r="F42" s="61">
        <v>12925</v>
      </c>
      <c r="G42" s="59">
        <v>4.5</v>
      </c>
      <c r="H42" s="62">
        <v>7180582</v>
      </c>
      <c r="I42" s="59">
        <v>1.2</v>
      </c>
      <c r="J42" s="33">
        <v>98246</v>
      </c>
      <c r="K42" s="59">
        <v>1.4</v>
      </c>
      <c r="L42" s="267" t="s">
        <v>306</v>
      </c>
    </row>
    <row r="43" spans="2:12" s="30" customFormat="1" ht="20.25" customHeight="1">
      <c r="B43" s="262" t="s">
        <v>307</v>
      </c>
      <c r="C43" s="141" t="s">
        <v>63</v>
      </c>
      <c r="D43" s="31">
        <v>4603</v>
      </c>
      <c r="E43" s="59">
        <v>14.3</v>
      </c>
      <c r="F43" s="61">
        <v>52356</v>
      </c>
      <c r="G43" s="59">
        <v>18.1</v>
      </c>
      <c r="H43" s="62">
        <v>62859100</v>
      </c>
      <c r="I43" s="59">
        <v>10.4</v>
      </c>
      <c r="J43" s="33">
        <v>589568</v>
      </c>
      <c r="K43" s="59">
        <v>8.6</v>
      </c>
      <c r="L43" s="267" t="s">
        <v>307</v>
      </c>
    </row>
    <row r="44" spans="2:12" s="30" customFormat="1" ht="20.25" customHeight="1">
      <c r="B44" s="262" t="s">
        <v>68</v>
      </c>
      <c r="C44" s="141" t="s">
        <v>65</v>
      </c>
      <c r="D44" s="31">
        <v>2432</v>
      </c>
      <c r="E44" s="59">
        <v>7.6</v>
      </c>
      <c r="F44" s="61">
        <v>21274</v>
      </c>
      <c r="G44" s="59">
        <v>7.3</v>
      </c>
      <c r="H44" s="62">
        <v>85096405</v>
      </c>
      <c r="I44" s="59">
        <v>14.1</v>
      </c>
      <c r="J44" s="33">
        <v>166946</v>
      </c>
      <c r="K44" s="59">
        <v>2.4</v>
      </c>
      <c r="L44" s="267" t="s">
        <v>68</v>
      </c>
    </row>
    <row r="45" spans="2:12" s="30" customFormat="1" ht="20.25" customHeight="1">
      <c r="B45" s="262" t="s">
        <v>70</v>
      </c>
      <c r="C45" s="141" t="s">
        <v>67</v>
      </c>
      <c r="D45" s="31">
        <v>561</v>
      </c>
      <c r="E45" s="59">
        <v>1.7</v>
      </c>
      <c r="F45" s="61">
        <v>1398</v>
      </c>
      <c r="G45" s="59">
        <v>0.5</v>
      </c>
      <c r="H45" s="62">
        <v>1138817</v>
      </c>
      <c r="I45" s="59">
        <v>0.2</v>
      </c>
      <c r="J45" s="33">
        <v>56392</v>
      </c>
      <c r="K45" s="59">
        <v>0.8</v>
      </c>
      <c r="L45" s="267" t="s">
        <v>70</v>
      </c>
    </row>
    <row r="46" spans="2:12" s="30" customFormat="1" ht="25.5" customHeight="1">
      <c r="B46" s="262" t="s">
        <v>308</v>
      </c>
      <c r="C46" s="141" t="s">
        <v>309</v>
      </c>
      <c r="D46" s="31">
        <v>1342</v>
      </c>
      <c r="E46" s="59">
        <v>4.2</v>
      </c>
      <c r="F46" s="61">
        <v>9392</v>
      </c>
      <c r="G46" s="59">
        <v>3.2</v>
      </c>
      <c r="H46" s="62">
        <v>33756942</v>
      </c>
      <c r="I46" s="59">
        <v>5.6</v>
      </c>
      <c r="J46" s="33">
        <v>384919</v>
      </c>
      <c r="K46" s="59">
        <v>5.6</v>
      </c>
      <c r="L46" s="267" t="s">
        <v>308</v>
      </c>
    </row>
    <row r="47" spans="2:12" s="30" customFormat="1" ht="20.25" customHeight="1">
      <c r="B47" s="262" t="s">
        <v>71</v>
      </c>
      <c r="C47" s="141" t="s">
        <v>69</v>
      </c>
      <c r="D47" s="31">
        <v>579</v>
      </c>
      <c r="E47" s="59">
        <v>1.8</v>
      </c>
      <c r="F47" s="61">
        <v>2818</v>
      </c>
      <c r="G47" s="59">
        <v>1</v>
      </c>
      <c r="H47" s="62">
        <v>5333897</v>
      </c>
      <c r="I47" s="59">
        <v>0.9</v>
      </c>
      <c r="J47" s="33">
        <v>198569</v>
      </c>
      <c r="K47" s="59">
        <v>2.9</v>
      </c>
      <c r="L47" s="267" t="s">
        <v>71</v>
      </c>
    </row>
    <row r="48" spans="2:12" s="30" customFormat="1" ht="20.25" customHeight="1">
      <c r="B48" s="262" t="s">
        <v>73</v>
      </c>
      <c r="C48" s="141" t="s">
        <v>310</v>
      </c>
      <c r="D48" s="31">
        <v>385</v>
      </c>
      <c r="E48" s="59">
        <v>1.2</v>
      </c>
      <c r="F48" s="61">
        <v>1674</v>
      </c>
      <c r="G48" s="59">
        <v>0.6</v>
      </c>
      <c r="H48" s="62">
        <v>1777762</v>
      </c>
      <c r="I48" s="59">
        <v>0.3</v>
      </c>
      <c r="J48" s="33">
        <v>34813</v>
      </c>
      <c r="K48" s="59">
        <v>0.5</v>
      </c>
      <c r="L48" s="267" t="s">
        <v>73</v>
      </c>
    </row>
    <row r="49" spans="2:12" s="30" customFormat="1" ht="20.25" customHeight="1">
      <c r="B49" s="262" t="s">
        <v>75</v>
      </c>
      <c r="C49" s="141" t="s">
        <v>72</v>
      </c>
      <c r="D49" s="31">
        <v>3077</v>
      </c>
      <c r="E49" s="59">
        <v>9.6</v>
      </c>
      <c r="F49" s="61">
        <v>21934</v>
      </c>
      <c r="G49" s="59">
        <v>7.6</v>
      </c>
      <c r="H49" s="62">
        <v>50614817</v>
      </c>
      <c r="I49" s="59">
        <v>8.4</v>
      </c>
      <c r="J49" s="33">
        <v>417350</v>
      </c>
      <c r="K49" s="59">
        <v>6.1</v>
      </c>
      <c r="L49" s="267" t="s">
        <v>75</v>
      </c>
    </row>
    <row r="50" spans="2:12" s="30" customFormat="1" ht="20.25" customHeight="1">
      <c r="B50" s="262" t="s">
        <v>77</v>
      </c>
      <c r="C50" s="141" t="s">
        <v>74</v>
      </c>
      <c r="D50" s="31">
        <v>380</v>
      </c>
      <c r="E50" s="59">
        <v>1.2</v>
      </c>
      <c r="F50" s="61">
        <v>1874</v>
      </c>
      <c r="G50" s="59">
        <v>0.6</v>
      </c>
      <c r="H50" s="62">
        <v>3575974</v>
      </c>
      <c r="I50" s="59">
        <v>0.6</v>
      </c>
      <c r="J50" s="33">
        <v>48516</v>
      </c>
      <c r="K50" s="59">
        <v>0.7</v>
      </c>
      <c r="L50" s="267" t="s">
        <v>77</v>
      </c>
    </row>
    <row r="51" spans="2:12" s="30" customFormat="1" ht="20.25" customHeight="1">
      <c r="B51" s="262" t="s">
        <v>79</v>
      </c>
      <c r="C51" s="141" t="s">
        <v>76</v>
      </c>
      <c r="D51" s="31">
        <v>1659</v>
      </c>
      <c r="E51" s="59">
        <v>5.2</v>
      </c>
      <c r="F51" s="61">
        <v>12291</v>
      </c>
      <c r="G51" s="59">
        <v>4.2</v>
      </c>
      <c r="H51" s="62">
        <v>55311996</v>
      </c>
      <c r="I51" s="59">
        <v>9.1</v>
      </c>
      <c r="J51" s="33">
        <v>38076</v>
      </c>
      <c r="K51" s="59">
        <v>0.6</v>
      </c>
      <c r="L51" s="267" t="s">
        <v>79</v>
      </c>
    </row>
    <row r="52" spans="2:12" s="30" customFormat="1" ht="20.25" customHeight="1">
      <c r="B52" s="262" t="s">
        <v>81</v>
      </c>
      <c r="C52" s="141" t="s">
        <v>78</v>
      </c>
      <c r="D52" s="31">
        <v>1099</v>
      </c>
      <c r="E52" s="59">
        <v>3.4</v>
      </c>
      <c r="F52" s="61">
        <v>13673</v>
      </c>
      <c r="G52" s="59">
        <v>4.7</v>
      </c>
      <c r="H52" s="62">
        <v>13111383</v>
      </c>
      <c r="I52" s="59">
        <v>2.2</v>
      </c>
      <c r="J52" s="33">
        <v>174849</v>
      </c>
      <c r="K52" s="59">
        <v>2.6</v>
      </c>
      <c r="L52" s="267" t="s">
        <v>81</v>
      </c>
    </row>
    <row r="53" spans="2:12" s="30" customFormat="1" ht="27.75" customHeight="1">
      <c r="B53" s="262" t="s">
        <v>82</v>
      </c>
      <c r="C53" s="141" t="s">
        <v>80</v>
      </c>
      <c r="D53" s="31">
        <v>809</v>
      </c>
      <c r="E53" s="59">
        <v>2.5</v>
      </c>
      <c r="F53" s="61">
        <v>5022</v>
      </c>
      <c r="G53" s="59">
        <v>1.7</v>
      </c>
      <c r="H53" s="62">
        <v>9424303</v>
      </c>
      <c r="I53" s="59">
        <v>1.6</v>
      </c>
      <c r="J53" s="33">
        <v>221055</v>
      </c>
      <c r="K53" s="59">
        <v>3.2</v>
      </c>
      <c r="L53" s="267" t="s">
        <v>82</v>
      </c>
    </row>
    <row r="54" spans="2:12" ht="19.5" customHeight="1">
      <c r="B54" s="262" t="s">
        <v>311</v>
      </c>
      <c r="C54" s="141" t="s">
        <v>312</v>
      </c>
      <c r="D54" s="31">
        <v>771</v>
      </c>
      <c r="E54" s="59">
        <v>2.4</v>
      </c>
      <c r="F54" s="61">
        <v>2935</v>
      </c>
      <c r="G54" s="59">
        <v>1</v>
      </c>
      <c r="H54" s="62">
        <v>4327597</v>
      </c>
      <c r="I54" s="59">
        <v>0.7</v>
      </c>
      <c r="J54" s="33">
        <v>63010</v>
      </c>
      <c r="K54" s="59">
        <v>0.9</v>
      </c>
      <c r="L54" s="267" t="s">
        <v>311</v>
      </c>
    </row>
    <row r="55" spans="2:12" ht="19.5" customHeight="1">
      <c r="B55" s="262" t="s">
        <v>83</v>
      </c>
      <c r="C55" s="141" t="s">
        <v>84</v>
      </c>
      <c r="D55" s="31">
        <v>3131</v>
      </c>
      <c r="E55" s="59">
        <v>9.7</v>
      </c>
      <c r="F55" s="61">
        <v>21124</v>
      </c>
      <c r="G55" s="59">
        <v>7.3</v>
      </c>
      <c r="H55" s="62">
        <v>39555943</v>
      </c>
      <c r="I55" s="59">
        <v>6.5</v>
      </c>
      <c r="J55" s="33">
        <v>1035655</v>
      </c>
      <c r="K55" s="59">
        <v>15.2</v>
      </c>
      <c r="L55" s="267" t="s">
        <v>83</v>
      </c>
    </row>
    <row r="56" spans="2:12" ht="19.5" customHeight="1">
      <c r="B56" s="262" t="s">
        <v>313</v>
      </c>
      <c r="C56" s="141" t="s">
        <v>314</v>
      </c>
      <c r="D56" s="31">
        <v>860</v>
      </c>
      <c r="E56" s="59">
        <v>2.7</v>
      </c>
      <c r="F56" s="61">
        <v>9168</v>
      </c>
      <c r="G56" s="59">
        <v>3.2</v>
      </c>
      <c r="H56" s="62">
        <v>29603223</v>
      </c>
      <c r="I56" s="59">
        <v>4.9</v>
      </c>
      <c r="J56" s="33" t="s">
        <v>17</v>
      </c>
      <c r="K56" s="59" t="s">
        <v>17</v>
      </c>
      <c r="L56" s="267" t="s">
        <v>313</v>
      </c>
    </row>
    <row r="57" spans="2:12" ht="19.5" customHeight="1">
      <c r="B57" s="262" t="s">
        <v>315</v>
      </c>
      <c r="C57" s="141" t="s">
        <v>316</v>
      </c>
      <c r="D57" s="31">
        <v>96</v>
      </c>
      <c r="E57" s="59">
        <v>0.3</v>
      </c>
      <c r="F57" s="61">
        <v>887</v>
      </c>
      <c r="G57" s="59">
        <v>0.3</v>
      </c>
      <c r="H57" s="62">
        <v>5390738</v>
      </c>
      <c r="I57" s="59">
        <v>0.9</v>
      </c>
      <c r="J57" s="33" t="s">
        <v>17</v>
      </c>
      <c r="K57" s="59" t="s">
        <v>17</v>
      </c>
      <c r="L57" s="267" t="s">
        <v>315</v>
      </c>
    </row>
    <row r="58" spans="2:12" ht="13.5">
      <c r="B58" s="264" t="s">
        <v>317</v>
      </c>
      <c r="C58" s="142" t="s">
        <v>318</v>
      </c>
      <c r="D58" s="127">
        <v>177</v>
      </c>
      <c r="E58" s="128">
        <v>0.5</v>
      </c>
      <c r="F58" s="129">
        <v>1205</v>
      </c>
      <c r="G58" s="128">
        <v>0.4</v>
      </c>
      <c r="H58" s="133">
        <v>2345372</v>
      </c>
      <c r="I58" s="128">
        <v>0.4</v>
      </c>
      <c r="J58" s="70" t="s">
        <v>17</v>
      </c>
      <c r="K58" s="278" t="s">
        <v>17</v>
      </c>
      <c r="L58" s="269" t="s">
        <v>317</v>
      </c>
    </row>
  </sheetData>
  <sheetProtection/>
  <mergeCells count="10">
    <mergeCell ref="B29:C29"/>
    <mergeCell ref="J3:K3"/>
    <mergeCell ref="D5:E5"/>
    <mergeCell ref="F5:G5"/>
    <mergeCell ref="H5:I5"/>
    <mergeCell ref="J5:K5"/>
    <mergeCell ref="B8:C8"/>
    <mergeCell ref="B6:C6"/>
    <mergeCell ref="B7:C7"/>
    <mergeCell ref="B5:C5"/>
  </mergeCells>
  <hyperlinks>
    <hyperlink ref="B1" location="概要表一覧!A1" tooltip="概要表一覧に戻ります。" display="［表一覧に戻る］"/>
  </hyperlinks>
  <printOptions/>
  <pageMargins left="0.75" right="0.75" top="1" bottom="1" header="0.512" footer="0.512"/>
  <pageSetup horizontalDpi="600" verticalDpi="600" orientation="portrait" paperSize="9" scale="60" r:id="rId2"/>
  <drawing r:id="rId1"/>
</worksheet>
</file>

<file path=xl/worksheets/sheet8.xml><?xml version="1.0" encoding="utf-8"?>
<worksheet xmlns="http://schemas.openxmlformats.org/spreadsheetml/2006/main" xmlns:r="http://schemas.openxmlformats.org/officeDocument/2006/relationships">
  <sheetPr>
    <tabColor indexed="42"/>
  </sheetPr>
  <dimension ref="A1:I20"/>
  <sheetViews>
    <sheetView showGridLines="0" zoomScaleSheetLayoutView="115" zoomScalePageLayoutView="0" workbookViewId="0" topLeftCell="A1">
      <selection activeCell="E8" sqref="E8:H17"/>
    </sheetView>
  </sheetViews>
  <sheetFormatPr defaultColWidth="8.796875" defaultRowHeight="15"/>
  <cols>
    <col min="1" max="1" width="1.59765625" style="0" customWidth="1"/>
    <col min="2" max="2" width="4.09765625" style="21" customWidth="1"/>
    <col min="3" max="3" width="2.3984375" style="0" customWidth="1"/>
    <col min="4" max="4" width="6.3984375" style="34" customWidth="1"/>
    <col min="5" max="5" width="16.59765625" style="22" customWidth="1"/>
    <col min="6" max="6" width="8.59765625" style="23" customWidth="1"/>
    <col min="7" max="7" width="16.59765625" style="23" customWidth="1"/>
    <col min="8" max="8" width="8.59765625" style="23" customWidth="1"/>
  </cols>
  <sheetData>
    <row r="1" spans="2:4" ht="14.25">
      <c r="B1" s="364" t="s">
        <v>252</v>
      </c>
      <c r="C1" s="364"/>
      <c r="D1" s="364"/>
    </row>
    <row r="3" spans="2:8" s="102" customFormat="1" ht="14.25">
      <c r="B3" s="100" t="s">
        <v>393</v>
      </c>
      <c r="D3" s="71"/>
      <c r="E3" s="103"/>
      <c r="F3" s="104"/>
      <c r="G3" s="104"/>
      <c r="H3" s="104"/>
    </row>
    <row r="4" spans="1:8" ht="14.25">
      <c r="A4" s="71"/>
      <c r="B4" s="72"/>
      <c r="C4" s="71"/>
      <c r="D4" s="35"/>
      <c r="E4" s="36"/>
      <c r="F4" s="41"/>
      <c r="G4" s="41"/>
      <c r="H4" s="41"/>
    </row>
    <row r="5" spans="2:8" s="44" customFormat="1" ht="25.5" customHeight="1">
      <c r="B5" s="419" t="s">
        <v>5</v>
      </c>
      <c r="C5" s="420"/>
      <c r="D5" s="421"/>
      <c r="E5" s="422" t="s">
        <v>89</v>
      </c>
      <c r="F5" s="423"/>
      <c r="G5" s="423"/>
      <c r="H5" s="424"/>
    </row>
    <row r="6" spans="2:8" s="44" customFormat="1" ht="25.5" customHeight="1">
      <c r="B6" s="428"/>
      <c r="C6" s="429"/>
      <c r="D6" s="430"/>
      <c r="E6" s="408" t="s">
        <v>323</v>
      </c>
      <c r="F6" s="409"/>
      <c r="G6" s="408" t="s">
        <v>324</v>
      </c>
      <c r="H6" s="409"/>
    </row>
    <row r="7" spans="2:8" s="34" customFormat="1" ht="21.75" customHeight="1">
      <c r="B7" s="425" t="s">
        <v>90</v>
      </c>
      <c r="C7" s="426"/>
      <c r="D7" s="427"/>
      <c r="E7" s="73"/>
      <c r="F7" s="74" t="s">
        <v>7</v>
      </c>
      <c r="G7" s="73"/>
      <c r="H7" s="74" t="s">
        <v>7</v>
      </c>
    </row>
    <row r="8" spans="2:8" s="34" customFormat="1" ht="21.75" customHeight="1">
      <c r="B8" s="410"/>
      <c r="C8" s="411"/>
      <c r="D8" s="412"/>
      <c r="E8" s="75"/>
      <c r="F8" s="76" t="s">
        <v>107</v>
      </c>
      <c r="G8" s="75"/>
      <c r="H8" s="76" t="s">
        <v>8</v>
      </c>
    </row>
    <row r="9" spans="2:8" s="27" customFormat="1" ht="25.5" customHeight="1">
      <c r="B9" s="413" t="s">
        <v>424</v>
      </c>
      <c r="C9" s="414"/>
      <c r="D9" s="415"/>
      <c r="E9" s="28">
        <v>9811</v>
      </c>
      <c r="F9" s="29">
        <v>100</v>
      </c>
      <c r="G9" s="28">
        <v>32188</v>
      </c>
      <c r="H9" s="29">
        <v>100</v>
      </c>
    </row>
    <row r="10" spans="2:8" s="30" customFormat="1" ht="25.5" customHeight="1">
      <c r="B10" s="137" t="s">
        <v>108</v>
      </c>
      <c r="C10" s="77" t="s">
        <v>109</v>
      </c>
      <c r="D10" s="78" t="s">
        <v>91</v>
      </c>
      <c r="E10" s="31">
        <v>2786</v>
      </c>
      <c r="F10" s="17">
        <v>28.4</v>
      </c>
      <c r="G10" s="134">
        <v>11620</v>
      </c>
      <c r="H10" s="17">
        <v>36.1</v>
      </c>
    </row>
    <row r="11" spans="2:8" s="30" customFormat="1" ht="25.5" customHeight="1">
      <c r="B11" s="137" t="s">
        <v>110</v>
      </c>
      <c r="C11" s="77" t="s">
        <v>111</v>
      </c>
      <c r="D11" s="78" t="s">
        <v>94</v>
      </c>
      <c r="E11" s="31">
        <v>2169</v>
      </c>
      <c r="F11" s="17">
        <v>22.1</v>
      </c>
      <c r="G11" s="134">
        <v>6753</v>
      </c>
      <c r="H11" s="17">
        <v>21</v>
      </c>
    </row>
    <row r="12" spans="2:8" s="30" customFormat="1" ht="25.5" customHeight="1">
      <c r="B12" s="137" t="s">
        <v>112</v>
      </c>
      <c r="C12" s="77" t="s">
        <v>111</v>
      </c>
      <c r="D12" s="78" t="s">
        <v>96</v>
      </c>
      <c r="E12" s="31">
        <v>2460</v>
      </c>
      <c r="F12" s="17">
        <v>25.1</v>
      </c>
      <c r="G12" s="134">
        <v>6084</v>
      </c>
      <c r="H12" s="17">
        <v>18.9</v>
      </c>
    </row>
    <row r="13" spans="2:8" s="30" customFormat="1" ht="25.5" customHeight="1">
      <c r="B13" s="137" t="s">
        <v>113</v>
      </c>
      <c r="C13" s="77" t="s">
        <v>111</v>
      </c>
      <c r="D13" s="78" t="s">
        <v>98</v>
      </c>
      <c r="E13" s="31">
        <v>1471</v>
      </c>
      <c r="F13" s="17">
        <v>15</v>
      </c>
      <c r="G13" s="134">
        <v>4592</v>
      </c>
      <c r="H13" s="17">
        <v>14.3</v>
      </c>
    </row>
    <row r="14" spans="2:8" s="30" customFormat="1" ht="25.5" customHeight="1">
      <c r="B14" s="137" t="s">
        <v>114</v>
      </c>
      <c r="C14" s="77" t="s">
        <v>111</v>
      </c>
      <c r="D14" s="78" t="s">
        <v>100</v>
      </c>
      <c r="E14" s="31">
        <v>438</v>
      </c>
      <c r="F14" s="17">
        <v>4.5</v>
      </c>
      <c r="G14" s="134">
        <v>1620</v>
      </c>
      <c r="H14" s="17">
        <v>5</v>
      </c>
    </row>
    <row r="15" spans="2:8" s="30" customFormat="1" ht="25.5" customHeight="1">
      <c r="B15" s="137" t="s">
        <v>115</v>
      </c>
      <c r="C15" s="77" t="s">
        <v>111</v>
      </c>
      <c r="D15" s="78" t="s">
        <v>102</v>
      </c>
      <c r="E15" s="31">
        <v>278</v>
      </c>
      <c r="F15" s="17">
        <v>2.8</v>
      </c>
      <c r="G15" s="134">
        <v>756</v>
      </c>
      <c r="H15" s="17">
        <v>2.3</v>
      </c>
    </row>
    <row r="16" spans="2:8" s="30" customFormat="1" ht="25.5" customHeight="1">
      <c r="B16" s="137" t="s">
        <v>116</v>
      </c>
      <c r="C16" s="77" t="s">
        <v>111</v>
      </c>
      <c r="D16" s="78" t="s">
        <v>104</v>
      </c>
      <c r="E16" s="31">
        <v>149</v>
      </c>
      <c r="F16" s="17">
        <v>1.5</v>
      </c>
      <c r="G16" s="134">
        <v>532</v>
      </c>
      <c r="H16" s="17">
        <v>1.7</v>
      </c>
    </row>
    <row r="17" spans="2:9" s="30" customFormat="1" ht="25.5" customHeight="1">
      <c r="B17" s="416" t="s">
        <v>105</v>
      </c>
      <c r="C17" s="417"/>
      <c r="D17" s="418"/>
      <c r="E17" s="135">
        <v>60</v>
      </c>
      <c r="F17" s="19">
        <v>0.6</v>
      </c>
      <c r="G17" s="136">
        <v>231</v>
      </c>
      <c r="H17" s="19">
        <v>0.7</v>
      </c>
      <c r="I17" s="277"/>
    </row>
    <row r="20" spans="6:8" ht="14.25">
      <c r="F20" s="22"/>
      <c r="G20" s="22"/>
      <c r="H20" s="22"/>
    </row>
  </sheetData>
  <sheetProtection/>
  <mergeCells count="10">
    <mergeCell ref="G6:H6"/>
    <mergeCell ref="B8:D8"/>
    <mergeCell ref="B9:D9"/>
    <mergeCell ref="B17:D17"/>
    <mergeCell ref="B1:D1"/>
    <mergeCell ref="B5:D5"/>
    <mergeCell ref="E5:H5"/>
    <mergeCell ref="B7:D7"/>
    <mergeCell ref="B6:D6"/>
    <mergeCell ref="E6:F6"/>
  </mergeCells>
  <hyperlinks>
    <hyperlink ref="B1" r:id="rId1" display="［表一覧］"/>
    <hyperlink ref="B1:D1" location="概要表一覧!A1" tooltip="概要表一覧に戻ります。" display="［表一覧に戻る］"/>
  </hyperlinks>
  <printOptions/>
  <pageMargins left="0.75" right="0.75" top="1" bottom="1" header="0.512" footer="0.512"/>
  <pageSetup horizontalDpi="600" verticalDpi="600" orientation="portrait" paperSize="9" r:id="rId3"/>
  <drawing r:id="rId2"/>
</worksheet>
</file>

<file path=xl/worksheets/sheet9.xml><?xml version="1.0" encoding="utf-8"?>
<worksheet xmlns="http://schemas.openxmlformats.org/spreadsheetml/2006/main" xmlns:r="http://schemas.openxmlformats.org/officeDocument/2006/relationships">
  <sheetPr>
    <tabColor indexed="42"/>
  </sheetPr>
  <dimension ref="A1:I20"/>
  <sheetViews>
    <sheetView showGridLines="0" zoomScaleSheetLayoutView="115" zoomScalePageLayoutView="0" workbookViewId="0" topLeftCell="A1">
      <selection activeCell="K12" sqref="K12"/>
    </sheetView>
  </sheetViews>
  <sheetFormatPr defaultColWidth="8.796875" defaultRowHeight="15"/>
  <cols>
    <col min="1" max="1" width="1.59765625" style="0" customWidth="1"/>
    <col min="2" max="2" width="4.09765625" style="21" customWidth="1"/>
    <col min="3" max="3" width="2.3984375" style="0" customWidth="1"/>
    <col min="4" max="4" width="6.3984375" style="34" customWidth="1"/>
    <col min="5" max="5" width="16.59765625" style="22" customWidth="1"/>
    <col min="6" max="6" width="8.59765625" style="23" customWidth="1"/>
    <col min="7" max="7" width="16.59765625" style="23" customWidth="1"/>
    <col min="8" max="8" width="8.59765625" style="23" customWidth="1"/>
  </cols>
  <sheetData>
    <row r="1" spans="2:4" ht="14.25">
      <c r="B1" s="364" t="s">
        <v>252</v>
      </c>
      <c r="C1" s="364"/>
      <c r="D1" s="364"/>
    </row>
    <row r="3" spans="2:8" s="102" customFormat="1" ht="14.25">
      <c r="B3" s="100" t="s">
        <v>394</v>
      </c>
      <c r="D3" s="71"/>
      <c r="E3" s="103"/>
      <c r="F3" s="104"/>
      <c r="G3" s="104"/>
      <c r="H3" s="104"/>
    </row>
    <row r="4" spans="1:8" ht="14.25">
      <c r="A4" s="71"/>
      <c r="B4" s="72"/>
      <c r="C4" s="71"/>
      <c r="D4" s="35"/>
      <c r="E4" s="36"/>
      <c r="F4" s="41"/>
      <c r="G4" s="41"/>
      <c r="H4" s="41"/>
    </row>
    <row r="5" spans="2:8" s="44" customFormat="1" ht="25.5" customHeight="1">
      <c r="B5" s="419" t="s">
        <v>5</v>
      </c>
      <c r="C5" s="420"/>
      <c r="D5" s="421"/>
      <c r="E5" s="422" t="s">
        <v>6</v>
      </c>
      <c r="F5" s="423"/>
      <c r="G5" s="423"/>
      <c r="H5" s="424"/>
    </row>
    <row r="6" spans="2:8" s="44" customFormat="1" ht="25.5" customHeight="1">
      <c r="B6" s="428"/>
      <c r="C6" s="429"/>
      <c r="D6" s="430"/>
      <c r="E6" s="408" t="s">
        <v>323</v>
      </c>
      <c r="F6" s="409"/>
      <c r="G6" s="408" t="s">
        <v>324</v>
      </c>
      <c r="H6" s="409"/>
    </row>
    <row r="7" spans="2:8" s="34" customFormat="1" ht="21.75" customHeight="1">
      <c r="B7" s="425" t="s">
        <v>90</v>
      </c>
      <c r="C7" s="426"/>
      <c r="D7" s="427"/>
      <c r="E7" s="73"/>
      <c r="F7" s="74" t="s">
        <v>7</v>
      </c>
      <c r="G7" s="73"/>
      <c r="H7" s="74" t="s">
        <v>7</v>
      </c>
    </row>
    <row r="8" spans="2:8" s="34" customFormat="1" ht="21.75" customHeight="1">
      <c r="B8" s="410"/>
      <c r="C8" s="411"/>
      <c r="D8" s="412"/>
      <c r="E8" s="270" t="s">
        <v>421</v>
      </c>
      <c r="F8" s="76" t="s">
        <v>9</v>
      </c>
      <c r="G8" s="270" t="s">
        <v>421</v>
      </c>
      <c r="H8" s="76" t="s">
        <v>8</v>
      </c>
    </row>
    <row r="9" spans="2:8" s="27" customFormat="1" ht="25.5" customHeight="1">
      <c r="B9" s="413" t="s">
        <v>424</v>
      </c>
      <c r="C9" s="414"/>
      <c r="D9" s="415"/>
      <c r="E9" s="28">
        <v>90527</v>
      </c>
      <c r="F9" s="29">
        <v>100</v>
      </c>
      <c r="G9" s="28">
        <v>289647</v>
      </c>
      <c r="H9" s="29">
        <v>100</v>
      </c>
    </row>
    <row r="10" spans="2:8" s="30" customFormat="1" ht="25.5" customHeight="1">
      <c r="B10" s="137" t="s">
        <v>108</v>
      </c>
      <c r="C10" s="77" t="s">
        <v>93</v>
      </c>
      <c r="D10" s="78" t="s">
        <v>91</v>
      </c>
      <c r="E10" s="31">
        <v>4556</v>
      </c>
      <c r="F10" s="17">
        <v>5</v>
      </c>
      <c r="G10" s="134">
        <v>18511</v>
      </c>
      <c r="H10" s="17">
        <v>6.4</v>
      </c>
    </row>
    <row r="11" spans="2:8" s="30" customFormat="1" ht="25.5" customHeight="1">
      <c r="B11" s="137" t="s">
        <v>92</v>
      </c>
      <c r="C11" s="77" t="s">
        <v>93</v>
      </c>
      <c r="D11" s="78" t="s">
        <v>94</v>
      </c>
      <c r="E11" s="31">
        <v>7440</v>
      </c>
      <c r="F11" s="17">
        <v>8.2</v>
      </c>
      <c r="G11" s="134">
        <v>23079</v>
      </c>
      <c r="H11" s="17">
        <v>8</v>
      </c>
    </row>
    <row r="12" spans="2:8" s="30" customFormat="1" ht="25.5" customHeight="1">
      <c r="B12" s="137" t="s">
        <v>95</v>
      </c>
      <c r="C12" s="77" t="s">
        <v>93</v>
      </c>
      <c r="D12" s="78" t="s">
        <v>96</v>
      </c>
      <c r="E12" s="31">
        <v>16289</v>
      </c>
      <c r="F12" s="17">
        <v>18</v>
      </c>
      <c r="G12" s="134">
        <v>39690</v>
      </c>
      <c r="H12" s="17">
        <v>13.7</v>
      </c>
    </row>
    <row r="13" spans="2:8" s="30" customFormat="1" ht="25.5" customHeight="1">
      <c r="B13" s="137" t="s">
        <v>97</v>
      </c>
      <c r="C13" s="77" t="s">
        <v>93</v>
      </c>
      <c r="D13" s="78" t="s">
        <v>98</v>
      </c>
      <c r="E13" s="31">
        <v>19503</v>
      </c>
      <c r="F13" s="17">
        <v>21.5</v>
      </c>
      <c r="G13" s="134">
        <v>63385</v>
      </c>
      <c r="H13" s="17">
        <v>21.9</v>
      </c>
    </row>
    <row r="14" spans="2:8" s="30" customFormat="1" ht="25.5" customHeight="1">
      <c r="B14" s="137" t="s">
        <v>99</v>
      </c>
      <c r="C14" s="77" t="s">
        <v>93</v>
      </c>
      <c r="D14" s="78" t="s">
        <v>100</v>
      </c>
      <c r="E14" s="31">
        <v>10354</v>
      </c>
      <c r="F14" s="17">
        <v>11.4</v>
      </c>
      <c r="G14" s="134">
        <v>37954</v>
      </c>
      <c r="H14" s="17">
        <v>13.1</v>
      </c>
    </row>
    <row r="15" spans="2:8" s="30" customFormat="1" ht="25.5" customHeight="1">
      <c r="B15" s="137" t="s">
        <v>101</v>
      </c>
      <c r="C15" s="77" t="s">
        <v>93</v>
      </c>
      <c r="D15" s="78" t="s">
        <v>102</v>
      </c>
      <c r="E15" s="31">
        <v>10357</v>
      </c>
      <c r="F15" s="17">
        <v>11.4</v>
      </c>
      <c r="G15" s="134">
        <v>28053</v>
      </c>
      <c r="H15" s="17">
        <v>9.7</v>
      </c>
    </row>
    <row r="16" spans="2:8" s="30" customFormat="1" ht="25.5" customHeight="1">
      <c r="B16" s="137" t="s">
        <v>103</v>
      </c>
      <c r="C16" s="77" t="s">
        <v>93</v>
      </c>
      <c r="D16" s="78" t="s">
        <v>104</v>
      </c>
      <c r="E16" s="31">
        <v>10131</v>
      </c>
      <c r="F16" s="17">
        <v>11.2</v>
      </c>
      <c r="G16" s="134">
        <v>36479</v>
      </c>
      <c r="H16" s="17">
        <v>12.6</v>
      </c>
    </row>
    <row r="17" spans="2:9" s="30" customFormat="1" ht="25.5" customHeight="1">
      <c r="B17" s="416" t="s">
        <v>105</v>
      </c>
      <c r="C17" s="417"/>
      <c r="D17" s="418"/>
      <c r="E17" s="135">
        <v>11897</v>
      </c>
      <c r="F17" s="19">
        <v>13.1</v>
      </c>
      <c r="G17" s="136">
        <v>42496</v>
      </c>
      <c r="H17" s="19">
        <v>14.7</v>
      </c>
      <c r="I17" s="277"/>
    </row>
    <row r="20" spans="6:8" ht="14.25">
      <c r="F20" s="22"/>
      <c r="G20" s="22"/>
      <c r="H20" s="22"/>
    </row>
  </sheetData>
  <sheetProtection/>
  <mergeCells count="10">
    <mergeCell ref="B9:D9"/>
    <mergeCell ref="B17:D17"/>
    <mergeCell ref="B1:D1"/>
    <mergeCell ref="B5:D5"/>
    <mergeCell ref="E5:H5"/>
    <mergeCell ref="B6:D6"/>
    <mergeCell ref="E6:F6"/>
    <mergeCell ref="G6:H6"/>
    <mergeCell ref="B7:D7"/>
    <mergeCell ref="B8:D8"/>
  </mergeCells>
  <hyperlinks>
    <hyperlink ref="B1" r:id="rId1" display="［表一覧］"/>
    <hyperlink ref="B1:D1" location="概要表一覧!A1" tooltip="概要表一覧に戻ります。" display="［表一覧に戻る］"/>
  </hyperlinks>
  <printOptions/>
  <pageMargins left="0.75" right="0.75" top="1" bottom="1" header="0.512" footer="0.512"/>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2015-08-20T06:20:36Z</dcterms:created>
  <dcterms:modified xsi:type="dcterms:W3CDTF">2016-03-10T03:21:40Z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