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8745" activeTab="0"/>
  </bookViews>
  <sheets>
    <sheet name="様式" sheetId="1" r:id="rId1"/>
  </sheets>
  <definedNames>
    <definedName name="_xlnm.Print_Area" localSheetId="0">'様式'!$A$1:$R$37</definedName>
  </definedNames>
  <calcPr fullCalcOnLoad="1"/>
</workbook>
</file>

<file path=xl/sharedStrings.xml><?xml version="1.0" encoding="utf-8"?>
<sst xmlns="http://schemas.openxmlformats.org/spreadsheetml/2006/main" count="88" uniqueCount="48">
  <si>
    <t>直轄</t>
  </si>
  <si>
    <t>委託</t>
  </si>
  <si>
    <t>計</t>
  </si>
  <si>
    <t>発生筆数</t>
  </si>
  <si>
    <t>４月</t>
  </si>
  <si>
    <t>　　　　　　　区分
月別</t>
  </si>
  <si>
    <t>様式第１号</t>
  </si>
  <si>
    <t>当月処理筆数</t>
  </si>
  <si>
    <t>未処理筆数</t>
  </si>
  <si>
    <t>処理済筆数</t>
  </si>
  <si>
    <t>処理筆数</t>
  </si>
  <si>
    <t>備　　考</t>
  </si>
  <si>
    <t>前月までの処理筆数（累計）</t>
  </si>
  <si>
    <t>計　　　　　　②</t>
  </si>
  <si>
    <t>未処理筆数　　　　　　　③</t>
  </si>
  <si>
    <t>計　　　　　　④</t>
  </si>
  <si>
    <t>計　　　　　　⑤</t>
  </si>
  <si>
    <t>未処理筆数　　③＝①－②　　　</t>
  </si>
  <si>
    <t>前年度発生筆数　　　①</t>
  </si>
  <si>
    <t>残処理筆数　③－⑥</t>
  </si>
  <si>
    <t>処理筆数　合　　　計　　        ⑥＝④＋⑤</t>
  </si>
  <si>
    <t>１　前年度分</t>
  </si>
  <si>
    <t>（１）処理筆数</t>
  </si>
  <si>
    <t>（２）未処理筆数</t>
  </si>
  <si>
    <t>２　現年度分</t>
  </si>
  <si>
    <t>事務所名</t>
  </si>
  <si>
    <t>５</t>
  </si>
  <si>
    <t>６</t>
  </si>
  <si>
    <t>７</t>
  </si>
  <si>
    <t>８</t>
  </si>
  <si>
    <t>９</t>
  </si>
  <si>
    <t>１</t>
  </si>
  <si>
    <t>２</t>
  </si>
  <si>
    <t>３</t>
  </si>
  <si>
    <t>登記処理状況調書（　月分）</t>
  </si>
  <si>
    <t>【作成例】</t>
  </si>
  <si>
    <t>登記処理状況調書（３月分）</t>
  </si>
  <si>
    <t>○○県土整備事務所</t>
  </si>
  <si>
    <t>５</t>
  </si>
  <si>
    <t>６</t>
  </si>
  <si>
    <t>７</t>
  </si>
  <si>
    <t>８</t>
  </si>
  <si>
    <t>９</t>
  </si>
  <si>
    <t>１</t>
  </si>
  <si>
    <t>２</t>
  </si>
  <si>
    <t>３</t>
  </si>
  <si>
    <t>直轄：○筆
委託：○筆</t>
  </si>
  <si>
    <t>※　青色のシートに数値を入力すれば、残りはすべて自動計算されます。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</si>
</sst>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20</xdr:row>
      <xdr:rowOff>200025</xdr:rowOff>
    </xdr:from>
    <xdr:to>
      <xdr:col>17</xdr:col>
      <xdr:colOff>781050</xdr:colOff>
      <xdr:row>23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4182725" y="6819900"/>
          <a:ext cx="1581150" cy="885825"/>
        </a:xfrm>
        <a:prstGeom prst="wedgeRoundRectCallout">
          <a:avLst>
            <a:gd name="adj1" fmla="val -99398"/>
            <a:gd name="adj2" fmla="val 56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（前月からの未処理筆数＋当月の発生筆分）－当月処理筆数となります。</a:t>
          </a:r>
        </a:p>
      </xdr:txBody>
    </xdr:sp>
    <xdr:clientData/>
  </xdr:twoCellAnchor>
  <xdr:twoCellAnchor>
    <xdr:from>
      <xdr:col>11</xdr:col>
      <xdr:colOff>447675</xdr:colOff>
      <xdr:row>16</xdr:row>
      <xdr:rowOff>304800</xdr:rowOff>
    </xdr:from>
    <xdr:to>
      <xdr:col>17</xdr:col>
      <xdr:colOff>790575</xdr:colOff>
      <xdr:row>19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10344150" y="5724525"/>
          <a:ext cx="5429250" cy="885825"/>
        </a:xfrm>
        <a:prstGeom prst="wedgeRoundRectCallout">
          <a:avLst>
            <a:gd name="adj1" fmla="val -26490"/>
            <a:gd name="adj2" fmla="val 69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当月中に登記申請はしたが、翌月１０日の報告までに処理が間に合わなかったものについては、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翌月の処理分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として報告してください。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ただし、年度末（３月報告分）に限り、３月中の登記申請が４月１０日以降の処理となるものがある場合については、</a:t>
          </a:r>
          <a:r>
            <a:rPr lang="en-US" cap="none" sz="10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３月処理と見越して報告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してください。（後日、見越した筆数に修正が生じた場合には、速やかにその旨を修正報告してください。）</a:t>
          </a:r>
        </a:p>
      </xdr:txBody>
    </xdr:sp>
    <xdr:clientData/>
  </xdr:twoCellAnchor>
  <xdr:twoCellAnchor>
    <xdr:from>
      <xdr:col>9</xdr:col>
      <xdr:colOff>952500</xdr:colOff>
      <xdr:row>10</xdr:row>
      <xdr:rowOff>266700</xdr:rowOff>
    </xdr:from>
    <xdr:to>
      <xdr:col>13</xdr:col>
      <xdr:colOff>457200</xdr:colOff>
      <xdr:row>14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8867775" y="3686175"/>
          <a:ext cx="31813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5</xdr:row>
      <xdr:rowOff>95250</xdr:rowOff>
    </xdr:from>
    <xdr:to>
      <xdr:col>12</xdr:col>
      <xdr:colOff>361950</xdr:colOff>
      <xdr:row>7</xdr:row>
      <xdr:rowOff>247650</xdr:rowOff>
    </xdr:to>
    <xdr:sp>
      <xdr:nvSpPr>
        <xdr:cNvPr id="4" name="AutoShape 4"/>
        <xdr:cNvSpPr>
          <a:spLocks/>
        </xdr:cNvSpPr>
      </xdr:nvSpPr>
      <xdr:spPr>
        <a:xfrm>
          <a:off x="9153525" y="1714500"/>
          <a:ext cx="1952625" cy="838200"/>
        </a:xfrm>
        <a:prstGeom prst="wedgeRoundRectCallout">
          <a:avLst>
            <a:gd name="adj1" fmla="val -57314"/>
            <a:gd name="adj2" fmla="val 89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契約繰越等の事由により、前年度中に処理が終わらなかった分が繰り越されます。</a:t>
          </a:r>
        </a:p>
      </xdr:txBody>
    </xdr:sp>
    <xdr:clientData/>
  </xdr:twoCellAnchor>
  <xdr:twoCellAnchor>
    <xdr:from>
      <xdr:col>12</xdr:col>
      <xdr:colOff>352425</xdr:colOff>
      <xdr:row>11</xdr:row>
      <xdr:rowOff>238125</xdr:rowOff>
    </xdr:from>
    <xdr:to>
      <xdr:col>14</xdr:col>
      <xdr:colOff>809625</xdr:colOff>
      <xdr:row>14</xdr:row>
      <xdr:rowOff>28575</xdr:rowOff>
    </xdr:to>
    <xdr:sp>
      <xdr:nvSpPr>
        <xdr:cNvPr id="5" name="AutoShape 6"/>
        <xdr:cNvSpPr>
          <a:spLocks/>
        </xdr:cNvSpPr>
      </xdr:nvSpPr>
      <xdr:spPr>
        <a:xfrm>
          <a:off x="11096625" y="3981450"/>
          <a:ext cx="2152650" cy="666750"/>
        </a:xfrm>
        <a:prstGeom prst="wedgeRoundRectCallout">
          <a:avLst>
            <a:gd name="adj" fmla="val -44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報告月以前に処理済みとなった筆数の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累計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（例：５月に１件、８月に３件）</a:t>
          </a:r>
        </a:p>
      </xdr:txBody>
    </xdr:sp>
    <xdr:clientData/>
  </xdr:twoCellAnchor>
  <xdr:twoCellAnchor>
    <xdr:from>
      <xdr:col>15</xdr:col>
      <xdr:colOff>19050</xdr:colOff>
      <xdr:row>11</xdr:row>
      <xdr:rowOff>247650</xdr:rowOff>
    </xdr:from>
    <xdr:to>
      <xdr:col>17</xdr:col>
      <xdr:colOff>552450</xdr:colOff>
      <xdr:row>14</xdr:row>
      <xdr:rowOff>38100</xdr:rowOff>
    </xdr:to>
    <xdr:sp>
      <xdr:nvSpPr>
        <xdr:cNvPr id="6" name="AutoShape 7"/>
        <xdr:cNvSpPr>
          <a:spLocks/>
        </xdr:cNvSpPr>
      </xdr:nvSpPr>
      <xdr:spPr>
        <a:xfrm>
          <a:off x="13306425" y="3990975"/>
          <a:ext cx="2228850" cy="666750"/>
        </a:xfrm>
        <a:prstGeom prst="wedgeRoundRectCallout">
          <a:avLst>
            <a:gd name="adj1" fmla="val -44018"/>
            <a:gd name="adj2" fmla="val 6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この欄で挙げた数値は、翌月の報告では「前月までの処理筆数」欄へ加算します。</a:t>
          </a:r>
        </a:p>
      </xdr:txBody>
    </xdr:sp>
    <xdr:clientData/>
  </xdr:twoCellAnchor>
  <xdr:twoCellAnchor>
    <xdr:from>
      <xdr:col>15</xdr:col>
      <xdr:colOff>628650</xdr:colOff>
      <xdr:row>31</xdr:row>
      <xdr:rowOff>38100</xdr:rowOff>
    </xdr:from>
    <xdr:to>
      <xdr:col>17</xdr:col>
      <xdr:colOff>809625</xdr:colOff>
      <xdr:row>33</xdr:row>
      <xdr:rowOff>38100</xdr:rowOff>
    </xdr:to>
    <xdr:sp>
      <xdr:nvSpPr>
        <xdr:cNvPr id="7" name="AutoShape 8"/>
        <xdr:cNvSpPr>
          <a:spLocks/>
        </xdr:cNvSpPr>
      </xdr:nvSpPr>
      <xdr:spPr>
        <a:xfrm>
          <a:off x="13916025" y="10182225"/>
          <a:ext cx="1876425" cy="647700"/>
        </a:xfrm>
        <a:prstGeom prst="wedgeRoundRectCallout">
          <a:avLst>
            <a:gd name="adj1" fmla="val -44925"/>
            <a:gd name="adj2" fmla="val 67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処理筆数のうち、３月処理と見越して報告した筆数を記入してください。</a:t>
          </a:r>
        </a:p>
      </xdr:txBody>
    </xdr:sp>
    <xdr:clientData/>
  </xdr:twoCellAnchor>
  <xdr:twoCellAnchor>
    <xdr:from>
      <xdr:col>16</xdr:col>
      <xdr:colOff>123825</xdr:colOff>
      <xdr:row>34</xdr:row>
      <xdr:rowOff>66675</xdr:rowOff>
    </xdr:from>
    <xdr:to>
      <xdr:col>17</xdr:col>
      <xdr:colOff>438150</xdr:colOff>
      <xdr:row>36</xdr:row>
      <xdr:rowOff>104775</xdr:rowOff>
    </xdr:to>
    <xdr:sp>
      <xdr:nvSpPr>
        <xdr:cNvPr id="8" name="AutoShape 13"/>
        <xdr:cNvSpPr>
          <a:spLocks/>
        </xdr:cNvSpPr>
      </xdr:nvSpPr>
      <xdr:spPr>
        <a:xfrm>
          <a:off x="14258925" y="11182350"/>
          <a:ext cx="1162050" cy="533400"/>
        </a:xfrm>
        <a:prstGeom prst="borderCallout1">
          <a:avLst>
            <a:gd name="adj1" fmla="val -123768"/>
            <a:gd name="adj2" fmla="val -26787"/>
            <a:gd name="adj3" fmla="val -56555"/>
            <a:gd name="adj4" fmla="val -2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翌年度へ繰り越しとなります。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80" zoomScaleNormal="60" zoomScaleSheetLayoutView="80" zoomScalePageLayoutView="50" workbookViewId="0" topLeftCell="A1">
      <selection activeCell="A3" sqref="A3"/>
    </sheetView>
  </sheetViews>
  <sheetFormatPr defaultColWidth="9.00390625" defaultRowHeight="13.5"/>
  <cols>
    <col min="1" max="1" width="14.875" style="1" customWidth="1"/>
    <col min="2" max="9" width="11.125" style="1" customWidth="1"/>
    <col min="10" max="10" width="14.875" style="1" customWidth="1"/>
    <col min="11" max="18" width="11.125" style="1" customWidth="1"/>
    <col min="19" max="16384" width="9.00390625" style="1" customWidth="1"/>
  </cols>
  <sheetData>
    <row r="1" spans="1:18" ht="19.5" customHeight="1">
      <c r="A1" s="31" t="s">
        <v>6</v>
      </c>
      <c r="H1" s="46"/>
      <c r="I1" s="46"/>
      <c r="J1" s="31" t="s">
        <v>6</v>
      </c>
      <c r="Q1" s="70" t="s">
        <v>35</v>
      </c>
      <c r="R1" s="70"/>
    </row>
    <row r="2" spans="1:18" ht="27" customHeight="1">
      <c r="A2" s="54" t="s">
        <v>34</v>
      </c>
      <c r="B2" s="54"/>
      <c r="C2" s="54"/>
      <c r="D2" s="54"/>
      <c r="E2" s="54"/>
      <c r="F2" s="54"/>
      <c r="G2" s="55"/>
      <c r="H2" s="55"/>
      <c r="I2" s="55"/>
      <c r="J2" s="54" t="s">
        <v>36</v>
      </c>
      <c r="K2" s="54"/>
      <c r="L2" s="54"/>
      <c r="M2" s="54"/>
      <c r="N2" s="54"/>
      <c r="O2" s="54"/>
      <c r="P2" s="55"/>
      <c r="Q2" s="55"/>
      <c r="R2" s="55"/>
    </row>
    <row r="3" spans="1:18" ht="27" customHeight="1">
      <c r="A3" s="11"/>
      <c r="B3" s="11"/>
      <c r="C3" s="11"/>
      <c r="D3" s="11"/>
      <c r="E3" s="11"/>
      <c r="F3" s="11"/>
      <c r="G3" s="30"/>
      <c r="H3" s="30"/>
      <c r="I3" s="30"/>
      <c r="J3" s="11"/>
      <c r="K3" s="11"/>
      <c r="L3" s="11"/>
      <c r="M3" s="11"/>
      <c r="N3" s="11"/>
      <c r="O3" s="11"/>
      <c r="P3" s="30"/>
      <c r="Q3" s="30"/>
      <c r="R3" s="30"/>
    </row>
    <row r="4" spans="1:18" ht="27" customHeight="1">
      <c r="A4" s="11"/>
      <c r="B4" s="11"/>
      <c r="C4" s="11"/>
      <c r="D4" s="11"/>
      <c r="E4" s="11"/>
      <c r="F4" s="11"/>
      <c r="G4" s="35"/>
      <c r="H4" s="34"/>
      <c r="I4" s="34"/>
      <c r="J4" s="11"/>
      <c r="K4" s="11"/>
      <c r="L4" s="11"/>
      <c r="M4" s="11"/>
      <c r="N4" s="11"/>
      <c r="O4" s="11"/>
      <c r="P4" s="35"/>
      <c r="Q4" s="34"/>
      <c r="R4" s="34"/>
    </row>
    <row r="5" spans="1:18" ht="27" customHeight="1">
      <c r="A5" s="11"/>
      <c r="B5" s="11"/>
      <c r="C5" s="11"/>
      <c r="D5" s="11"/>
      <c r="E5" s="11"/>
      <c r="F5" s="36" t="s">
        <v>25</v>
      </c>
      <c r="G5" s="47"/>
      <c r="H5" s="47"/>
      <c r="I5" s="47"/>
      <c r="J5" s="11"/>
      <c r="K5" s="11"/>
      <c r="L5" s="11"/>
      <c r="M5" s="11"/>
      <c r="N5" s="11"/>
      <c r="O5" s="36" t="s">
        <v>25</v>
      </c>
      <c r="P5" s="47" t="s">
        <v>37</v>
      </c>
      <c r="Q5" s="47"/>
      <c r="R5" s="47"/>
    </row>
    <row r="6" spans="1:18" ht="27" customHeight="1">
      <c r="A6" s="11"/>
      <c r="B6" s="11"/>
      <c r="C6" s="11"/>
      <c r="D6" s="11"/>
      <c r="E6" s="11"/>
      <c r="F6" s="37"/>
      <c r="G6" s="34"/>
      <c r="H6" s="34"/>
      <c r="I6" s="34"/>
      <c r="J6" s="11"/>
      <c r="K6" s="11"/>
      <c r="L6" s="11"/>
      <c r="M6" s="11"/>
      <c r="N6" s="11"/>
      <c r="O6" s="37"/>
      <c r="P6" s="34"/>
      <c r="Q6" s="34"/>
      <c r="R6" s="34"/>
    </row>
    <row r="7" spans="1:15" ht="27" customHeight="1">
      <c r="A7" s="32" t="s">
        <v>21</v>
      </c>
      <c r="B7" s="14"/>
      <c r="C7" s="14"/>
      <c r="D7" s="14"/>
      <c r="E7" s="14"/>
      <c r="F7" s="14"/>
      <c r="J7" s="32" t="s">
        <v>21</v>
      </c>
      <c r="K7" s="14"/>
      <c r="L7" s="14"/>
      <c r="M7" s="14"/>
      <c r="N7" s="14"/>
      <c r="O7" s="14"/>
    </row>
    <row r="8" spans="1:10" ht="24" customHeight="1">
      <c r="A8" s="31" t="s">
        <v>22</v>
      </c>
      <c r="J8" s="31" t="s">
        <v>22</v>
      </c>
    </row>
    <row r="9" spans="1:15" ht="24" customHeight="1">
      <c r="A9" s="56" t="s">
        <v>18</v>
      </c>
      <c r="B9" s="62" t="s">
        <v>9</v>
      </c>
      <c r="C9" s="62"/>
      <c r="D9" s="62"/>
      <c r="E9" s="58" t="s">
        <v>17</v>
      </c>
      <c r="F9" s="21"/>
      <c r="J9" s="56" t="s">
        <v>18</v>
      </c>
      <c r="K9" s="62" t="s">
        <v>9</v>
      </c>
      <c r="L9" s="62"/>
      <c r="M9" s="62"/>
      <c r="N9" s="58" t="s">
        <v>17</v>
      </c>
      <c r="O9" s="21"/>
    </row>
    <row r="10" spans="1:15" ht="39.75" customHeight="1">
      <c r="A10" s="57"/>
      <c r="B10" s="8" t="s">
        <v>0</v>
      </c>
      <c r="C10" s="8" t="s">
        <v>1</v>
      </c>
      <c r="D10" s="27" t="s">
        <v>13</v>
      </c>
      <c r="E10" s="59"/>
      <c r="F10" s="21"/>
      <c r="J10" s="57"/>
      <c r="K10" s="8" t="s">
        <v>0</v>
      </c>
      <c r="L10" s="8" t="s">
        <v>1</v>
      </c>
      <c r="M10" s="27" t="s">
        <v>13</v>
      </c>
      <c r="N10" s="59"/>
      <c r="O10" s="21"/>
    </row>
    <row r="11" spans="1:15" ht="25.5" customHeight="1">
      <c r="A11" s="40"/>
      <c r="B11" s="39"/>
      <c r="C11" s="39"/>
      <c r="D11" s="2">
        <f>SUM(B11+C11)</f>
        <v>0</v>
      </c>
      <c r="E11" s="3">
        <f>SUM(A11-D11)</f>
        <v>0</v>
      </c>
      <c r="F11" s="15"/>
      <c r="J11" s="40">
        <v>100</v>
      </c>
      <c r="K11" s="39">
        <v>55</v>
      </c>
      <c r="L11" s="39">
        <v>40</v>
      </c>
      <c r="M11" s="2">
        <f>SUM(K11+L11)</f>
        <v>95</v>
      </c>
      <c r="N11" s="3">
        <f>SUM(J11-M11)</f>
        <v>5</v>
      </c>
      <c r="O11" s="15"/>
    </row>
    <row r="12" spans="1:15" ht="24" customHeight="1">
      <c r="A12" s="15"/>
      <c r="B12" s="15"/>
      <c r="C12" s="15"/>
      <c r="D12" s="15"/>
      <c r="E12" s="15"/>
      <c r="F12" s="15"/>
      <c r="J12" s="15"/>
      <c r="K12" s="15"/>
      <c r="L12" s="15"/>
      <c r="M12" s="15"/>
      <c r="N12" s="15"/>
      <c r="O12" s="15"/>
    </row>
    <row r="13" ht="21" customHeight="1"/>
    <row r="14" spans="1:10" ht="24" customHeight="1">
      <c r="A14" s="31" t="s">
        <v>23</v>
      </c>
      <c r="J14" s="31" t="s">
        <v>23</v>
      </c>
    </row>
    <row r="15" spans="1:18" ht="24" customHeight="1">
      <c r="A15" s="56" t="s">
        <v>14</v>
      </c>
      <c r="B15" s="65" t="s">
        <v>12</v>
      </c>
      <c r="C15" s="66"/>
      <c r="D15" s="67"/>
      <c r="E15" s="65" t="s">
        <v>7</v>
      </c>
      <c r="F15" s="68"/>
      <c r="G15" s="69"/>
      <c r="H15" s="52" t="s">
        <v>20</v>
      </c>
      <c r="I15" s="58" t="s">
        <v>19</v>
      </c>
      <c r="J15" s="56" t="s">
        <v>14</v>
      </c>
      <c r="K15" s="65" t="s">
        <v>12</v>
      </c>
      <c r="L15" s="66"/>
      <c r="M15" s="67"/>
      <c r="N15" s="65" t="s">
        <v>7</v>
      </c>
      <c r="O15" s="68"/>
      <c r="P15" s="69"/>
      <c r="Q15" s="52" t="s">
        <v>20</v>
      </c>
      <c r="R15" s="58" t="s">
        <v>19</v>
      </c>
    </row>
    <row r="16" spans="1:18" ht="39" customHeight="1">
      <c r="A16" s="57"/>
      <c r="B16" s="19" t="s">
        <v>0</v>
      </c>
      <c r="C16" s="13" t="s">
        <v>1</v>
      </c>
      <c r="D16" s="28" t="s">
        <v>15</v>
      </c>
      <c r="E16" s="20" t="s">
        <v>0</v>
      </c>
      <c r="F16" s="8" t="s">
        <v>1</v>
      </c>
      <c r="G16" s="29" t="s">
        <v>16</v>
      </c>
      <c r="H16" s="53"/>
      <c r="I16" s="59"/>
      <c r="J16" s="57"/>
      <c r="K16" s="19" t="s">
        <v>0</v>
      </c>
      <c r="L16" s="13" t="s">
        <v>1</v>
      </c>
      <c r="M16" s="28" t="s">
        <v>15</v>
      </c>
      <c r="N16" s="20" t="s">
        <v>0</v>
      </c>
      <c r="O16" s="8" t="s">
        <v>1</v>
      </c>
      <c r="P16" s="29" t="s">
        <v>16</v>
      </c>
      <c r="Q16" s="53"/>
      <c r="R16" s="59"/>
    </row>
    <row r="17" spans="1:18" ht="25.5" customHeight="1">
      <c r="A17" s="16">
        <f>SUM(E11)</f>
        <v>0</v>
      </c>
      <c r="B17" s="41"/>
      <c r="C17" s="42"/>
      <c r="D17" s="12">
        <f>SUM(B17:C17)</f>
        <v>0</v>
      </c>
      <c r="E17" s="41"/>
      <c r="F17" s="42"/>
      <c r="G17" s="12">
        <f>SUM(E17:F17)</f>
        <v>0</v>
      </c>
      <c r="H17" s="17">
        <f>SUM(D17+G17)</f>
        <v>0</v>
      </c>
      <c r="I17" s="18">
        <f>SUM(A17-H17)</f>
        <v>0</v>
      </c>
      <c r="J17" s="16">
        <f>SUM(N11)</f>
        <v>5</v>
      </c>
      <c r="K17" s="41">
        <v>4</v>
      </c>
      <c r="L17" s="42">
        <v>0</v>
      </c>
      <c r="M17" s="12">
        <f>SUM(K17:L17)</f>
        <v>4</v>
      </c>
      <c r="N17" s="41">
        <v>0</v>
      </c>
      <c r="O17" s="42">
        <v>1</v>
      </c>
      <c r="P17" s="12">
        <f>SUM(N17:O17)</f>
        <v>1</v>
      </c>
      <c r="Q17" s="17">
        <f>SUM(M17+P17)</f>
        <v>5</v>
      </c>
      <c r="R17" s="18">
        <f>SUM(J17-Q17)</f>
        <v>0</v>
      </c>
    </row>
    <row r="18" spans="1:18" ht="24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ht="21" customHeight="1"/>
    <row r="20" spans="1:10" ht="24" customHeight="1">
      <c r="A20" s="33" t="s">
        <v>24</v>
      </c>
      <c r="J20" s="33" t="s">
        <v>24</v>
      </c>
    </row>
    <row r="21" spans="1:16" ht="24" customHeight="1">
      <c r="A21" s="60" t="s">
        <v>5</v>
      </c>
      <c r="B21" s="63" t="s">
        <v>3</v>
      </c>
      <c r="C21" s="65" t="s">
        <v>10</v>
      </c>
      <c r="D21" s="66"/>
      <c r="E21" s="67"/>
      <c r="F21" s="48" t="s">
        <v>8</v>
      </c>
      <c r="G21" s="50" t="s">
        <v>11</v>
      </c>
      <c r="J21" s="60" t="s">
        <v>5</v>
      </c>
      <c r="K21" s="63" t="s">
        <v>3</v>
      </c>
      <c r="L21" s="65" t="s">
        <v>10</v>
      </c>
      <c r="M21" s="66"/>
      <c r="N21" s="67"/>
      <c r="O21" s="48" t="s">
        <v>8</v>
      </c>
      <c r="P21" s="50" t="s">
        <v>11</v>
      </c>
    </row>
    <row r="22" spans="1:16" ht="24" customHeight="1">
      <c r="A22" s="61"/>
      <c r="B22" s="64"/>
      <c r="C22" s="13" t="s">
        <v>0</v>
      </c>
      <c r="D22" s="13" t="s">
        <v>1</v>
      </c>
      <c r="E22" s="19" t="s">
        <v>2</v>
      </c>
      <c r="F22" s="49"/>
      <c r="G22" s="51"/>
      <c r="J22" s="61"/>
      <c r="K22" s="64"/>
      <c r="L22" s="13" t="s">
        <v>0</v>
      </c>
      <c r="M22" s="13" t="s">
        <v>1</v>
      </c>
      <c r="N22" s="19" t="s">
        <v>2</v>
      </c>
      <c r="O22" s="49"/>
      <c r="P22" s="51"/>
    </row>
    <row r="23" spans="1:16" ht="25.5" customHeight="1">
      <c r="A23" s="9" t="s">
        <v>4</v>
      </c>
      <c r="B23" s="43"/>
      <c r="C23" s="43"/>
      <c r="D23" s="43"/>
      <c r="E23" s="22">
        <f aca="true" t="shared" si="0" ref="E23:E34">SUM(C23:D23)</f>
        <v>0</v>
      </c>
      <c r="F23" s="6">
        <f>SUM(B23-E23)</f>
        <v>0</v>
      </c>
      <c r="G23" s="7"/>
      <c r="J23" s="9" t="s">
        <v>4</v>
      </c>
      <c r="K23" s="43">
        <v>10</v>
      </c>
      <c r="L23" s="43">
        <v>0</v>
      </c>
      <c r="M23" s="43">
        <v>1</v>
      </c>
      <c r="N23" s="22">
        <f aca="true" t="shared" si="1" ref="N23:N34">SUM(L23:M23)</f>
        <v>1</v>
      </c>
      <c r="O23" s="6">
        <f>SUM(K23-N23)</f>
        <v>9</v>
      </c>
      <c r="P23" s="7"/>
    </row>
    <row r="24" spans="1:16" ht="25.5" customHeight="1">
      <c r="A24" s="10" t="s">
        <v>26</v>
      </c>
      <c r="B24" s="44"/>
      <c r="C24" s="44"/>
      <c r="D24" s="44"/>
      <c r="E24" s="23">
        <f t="shared" si="0"/>
        <v>0</v>
      </c>
      <c r="F24" s="4">
        <f aca="true" t="shared" si="2" ref="F24:F34">SUM(F23+B24-E24)</f>
        <v>0</v>
      </c>
      <c r="G24" s="5"/>
      <c r="J24" s="10" t="s">
        <v>38</v>
      </c>
      <c r="K24" s="44">
        <v>9</v>
      </c>
      <c r="L24" s="44">
        <v>6</v>
      </c>
      <c r="M24" s="44">
        <v>2</v>
      </c>
      <c r="N24" s="23">
        <f t="shared" si="1"/>
        <v>8</v>
      </c>
      <c r="O24" s="4">
        <f aca="true" t="shared" si="3" ref="O24:O34">SUM(O23+K24-N24)</f>
        <v>10</v>
      </c>
      <c r="P24" s="5"/>
    </row>
    <row r="25" spans="1:16" ht="25.5" customHeight="1">
      <c r="A25" s="10" t="s">
        <v>27</v>
      </c>
      <c r="B25" s="44"/>
      <c r="C25" s="44"/>
      <c r="D25" s="44"/>
      <c r="E25" s="23">
        <f t="shared" si="0"/>
        <v>0</v>
      </c>
      <c r="F25" s="4">
        <f t="shared" si="2"/>
        <v>0</v>
      </c>
      <c r="G25" s="5"/>
      <c r="J25" s="10" t="s">
        <v>39</v>
      </c>
      <c r="K25" s="44">
        <v>8</v>
      </c>
      <c r="L25" s="44">
        <v>5</v>
      </c>
      <c r="M25" s="44">
        <v>3</v>
      </c>
      <c r="N25" s="23">
        <f t="shared" si="1"/>
        <v>8</v>
      </c>
      <c r="O25" s="4">
        <f t="shared" si="3"/>
        <v>10</v>
      </c>
      <c r="P25" s="5"/>
    </row>
    <row r="26" spans="1:16" ht="25.5" customHeight="1">
      <c r="A26" s="10" t="s">
        <v>28</v>
      </c>
      <c r="B26" s="44"/>
      <c r="C26" s="44"/>
      <c r="D26" s="44"/>
      <c r="E26" s="23">
        <f t="shared" si="0"/>
        <v>0</v>
      </c>
      <c r="F26" s="4">
        <f t="shared" si="2"/>
        <v>0</v>
      </c>
      <c r="G26" s="5"/>
      <c r="J26" s="10" t="s">
        <v>40</v>
      </c>
      <c r="K26" s="44">
        <v>7</v>
      </c>
      <c r="L26" s="44">
        <v>4</v>
      </c>
      <c r="M26" s="44">
        <v>4</v>
      </c>
      <c r="N26" s="23">
        <f t="shared" si="1"/>
        <v>8</v>
      </c>
      <c r="O26" s="4">
        <f t="shared" si="3"/>
        <v>9</v>
      </c>
      <c r="P26" s="5"/>
    </row>
    <row r="27" spans="1:16" ht="25.5" customHeight="1">
      <c r="A27" s="10" t="s">
        <v>29</v>
      </c>
      <c r="B27" s="44"/>
      <c r="C27" s="44"/>
      <c r="D27" s="44"/>
      <c r="E27" s="23">
        <f t="shared" si="0"/>
        <v>0</v>
      </c>
      <c r="F27" s="4">
        <f t="shared" si="2"/>
        <v>0</v>
      </c>
      <c r="G27" s="5"/>
      <c r="J27" s="10" t="s">
        <v>41</v>
      </c>
      <c r="K27" s="44">
        <v>6</v>
      </c>
      <c r="L27" s="44">
        <v>3</v>
      </c>
      <c r="M27" s="44">
        <v>5</v>
      </c>
      <c r="N27" s="23">
        <f t="shared" si="1"/>
        <v>8</v>
      </c>
      <c r="O27" s="4">
        <f t="shared" si="3"/>
        <v>7</v>
      </c>
      <c r="P27" s="5"/>
    </row>
    <row r="28" spans="1:16" ht="25.5" customHeight="1">
      <c r="A28" s="10" t="s">
        <v>30</v>
      </c>
      <c r="B28" s="44"/>
      <c r="C28" s="44"/>
      <c r="D28" s="44"/>
      <c r="E28" s="23">
        <f t="shared" si="0"/>
        <v>0</v>
      </c>
      <c r="F28" s="4">
        <f t="shared" si="2"/>
        <v>0</v>
      </c>
      <c r="G28" s="5"/>
      <c r="J28" s="10" t="s">
        <v>42</v>
      </c>
      <c r="K28" s="44">
        <v>5</v>
      </c>
      <c r="L28" s="44">
        <v>2</v>
      </c>
      <c r="M28" s="44">
        <v>6</v>
      </c>
      <c r="N28" s="23">
        <f t="shared" si="1"/>
        <v>8</v>
      </c>
      <c r="O28" s="4">
        <f t="shared" si="3"/>
        <v>4</v>
      </c>
      <c r="P28" s="5"/>
    </row>
    <row r="29" spans="1:16" ht="25.5" customHeight="1">
      <c r="A29" s="10">
        <v>10</v>
      </c>
      <c r="B29" s="44"/>
      <c r="C29" s="44"/>
      <c r="D29" s="44"/>
      <c r="E29" s="23">
        <f t="shared" si="0"/>
        <v>0</v>
      </c>
      <c r="F29" s="4">
        <f t="shared" si="2"/>
        <v>0</v>
      </c>
      <c r="G29" s="5"/>
      <c r="J29" s="10">
        <v>10</v>
      </c>
      <c r="K29" s="44">
        <v>6</v>
      </c>
      <c r="L29" s="44">
        <v>1</v>
      </c>
      <c r="M29" s="44">
        <v>6</v>
      </c>
      <c r="N29" s="23">
        <f t="shared" si="1"/>
        <v>7</v>
      </c>
      <c r="O29" s="4">
        <f t="shared" si="3"/>
        <v>3</v>
      </c>
      <c r="P29" s="5"/>
    </row>
    <row r="30" spans="1:16" ht="25.5" customHeight="1">
      <c r="A30" s="10">
        <v>11</v>
      </c>
      <c r="B30" s="44"/>
      <c r="C30" s="44"/>
      <c r="D30" s="44"/>
      <c r="E30" s="23">
        <f t="shared" si="0"/>
        <v>0</v>
      </c>
      <c r="F30" s="4">
        <f t="shared" si="2"/>
        <v>0</v>
      </c>
      <c r="G30" s="5"/>
      <c r="J30" s="10">
        <v>11</v>
      </c>
      <c r="K30" s="44">
        <v>6</v>
      </c>
      <c r="L30" s="44">
        <v>2</v>
      </c>
      <c r="M30" s="44">
        <v>5</v>
      </c>
      <c r="N30" s="23">
        <f t="shared" si="1"/>
        <v>7</v>
      </c>
      <c r="O30" s="4">
        <f t="shared" si="3"/>
        <v>2</v>
      </c>
      <c r="P30" s="5"/>
    </row>
    <row r="31" spans="1:16" ht="25.5" customHeight="1">
      <c r="A31" s="10">
        <v>12</v>
      </c>
      <c r="B31" s="44"/>
      <c r="C31" s="44"/>
      <c r="D31" s="44"/>
      <c r="E31" s="23">
        <f t="shared" si="0"/>
        <v>0</v>
      </c>
      <c r="F31" s="4">
        <f t="shared" si="2"/>
        <v>0</v>
      </c>
      <c r="G31" s="5"/>
      <c r="J31" s="10">
        <v>12</v>
      </c>
      <c r="K31" s="44">
        <v>7</v>
      </c>
      <c r="L31" s="44">
        <v>3</v>
      </c>
      <c r="M31" s="44">
        <v>4</v>
      </c>
      <c r="N31" s="23">
        <f t="shared" si="1"/>
        <v>7</v>
      </c>
      <c r="O31" s="4">
        <f t="shared" si="3"/>
        <v>2</v>
      </c>
      <c r="P31" s="5"/>
    </row>
    <row r="32" spans="1:16" ht="25.5" customHeight="1">
      <c r="A32" s="10" t="s">
        <v>31</v>
      </c>
      <c r="B32" s="44"/>
      <c r="C32" s="44"/>
      <c r="D32" s="44"/>
      <c r="E32" s="23">
        <f t="shared" si="0"/>
        <v>0</v>
      </c>
      <c r="F32" s="4">
        <f t="shared" si="2"/>
        <v>0</v>
      </c>
      <c r="G32" s="5"/>
      <c r="J32" s="10" t="s">
        <v>43</v>
      </c>
      <c r="K32" s="44">
        <v>8</v>
      </c>
      <c r="L32" s="44">
        <v>4</v>
      </c>
      <c r="M32" s="44">
        <v>3</v>
      </c>
      <c r="N32" s="23">
        <f t="shared" si="1"/>
        <v>7</v>
      </c>
      <c r="O32" s="4">
        <f t="shared" si="3"/>
        <v>3</v>
      </c>
      <c r="P32" s="5"/>
    </row>
    <row r="33" spans="1:16" ht="25.5" customHeight="1">
      <c r="A33" s="10" t="s">
        <v>32</v>
      </c>
      <c r="B33" s="44"/>
      <c r="C33" s="44"/>
      <c r="D33" s="44"/>
      <c r="E33" s="23">
        <f t="shared" si="0"/>
        <v>0</v>
      </c>
      <c r="F33" s="4">
        <f t="shared" si="2"/>
        <v>0</v>
      </c>
      <c r="G33" s="5"/>
      <c r="J33" s="10" t="s">
        <v>44</v>
      </c>
      <c r="K33" s="44">
        <v>9</v>
      </c>
      <c r="L33" s="44">
        <v>5</v>
      </c>
      <c r="M33" s="44">
        <v>2</v>
      </c>
      <c r="N33" s="23">
        <f t="shared" si="1"/>
        <v>7</v>
      </c>
      <c r="O33" s="4">
        <f t="shared" si="3"/>
        <v>5</v>
      </c>
      <c r="P33" s="5"/>
    </row>
    <row r="34" spans="1:16" ht="25.5" customHeight="1">
      <c r="A34" s="25" t="s">
        <v>33</v>
      </c>
      <c r="B34" s="39"/>
      <c r="C34" s="39"/>
      <c r="D34" s="39"/>
      <c r="E34" s="2">
        <f t="shared" si="0"/>
        <v>0</v>
      </c>
      <c r="F34" s="2">
        <f t="shared" si="2"/>
        <v>0</v>
      </c>
      <c r="G34" s="45"/>
      <c r="J34" s="25" t="s">
        <v>45</v>
      </c>
      <c r="K34" s="39">
        <v>10</v>
      </c>
      <c r="L34" s="39">
        <v>6</v>
      </c>
      <c r="M34" s="39">
        <v>1</v>
      </c>
      <c r="N34" s="2">
        <f t="shared" si="1"/>
        <v>7</v>
      </c>
      <c r="O34" s="2">
        <f t="shared" si="3"/>
        <v>8</v>
      </c>
      <c r="P34" s="45" t="s">
        <v>46</v>
      </c>
    </row>
    <row r="35" spans="1:16" ht="25.5" customHeight="1">
      <c r="A35" s="24" t="s">
        <v>2</v>
      </c>
      <c r="B35" s="17">
        <f>SUM(B23:B34)</f>
        <v>0</v>
      </c>
      <c r="C35" s="17">
        <f>SUM(C23:C34)</f>
        <v>0</v>
      </c>
      <c r="D35" s="17">
        <f>SUM(D23:D34)</f>
        <v>0</v>
      </c>
      <c r="E35" s="17">
        <f>SUM(E23:E34)</f>
        <v>0</v>
      </c>
      <c r="F35" s="17">
        <f>SUM(B35-E35)</f>
        <v>0</v>
      </c>
      <c r="G35" s="26"/>
      <c r="J35" s="24" t="s">
        <v>2</v>
      </c>
      <c r="K35" s="17">
        <f>SUM(K23:K34)</f>
        <v>91</v>
      </c>
      <c r="L35" s="17">
        <f>SUM(L23:L34)</f>
        <v>41</v>
      </c>
      <c r="M35" s="17">
        <f>SUM(M23:M34)</f>
        <v>42</v>
      </c>
      <c r="N35" s="17">
        <f>SUM(N23:N34)</f>
        <v>83</v>
      </c>
      <c r="O35" s="17">
        <f>SUM(K35-N35)</f>
        <v>8</v>
      </c>
      <c r="P35" s="26"/>
    </row>
    <row r="37" spans="1:10" ht="17.25">
      <c r="A37" s="38"/>
      <c r="J37" s="38" t="s">
        <v>47</v>
      </c>
    </row>
  </sheetData>
  <sheetProtection/>
  <mergeCells count="31">
    <mergeCell ref="J21:J22"/>
    <mergeCell ref="K21:K22"/>
    <mergeCell ref="L21:N21"/>
    <mergeCell ref="O21:O22"/>
    <mergeCell ref="P21:P22"/>
    <mergeCell ref="N9:N10"/>
    <mergeCell ref="J15:J16"/>
    <mergeCell ref="K15:M15"/>
    <mergeCell ref="N15:P15"/>
    <mergeCell ref="Q15:Q16"/>
    <mergeCell ref="R15:R16"/>
    <mergeCell ref="A15:A16"/>
    <mergeCell ref="B21:B22"/>
    <mergeCell ref="C21:E21"/>
    <mergeCell ref="B15:D15"/>
    <mergeCell ref="E15:G15"/>
    <mergeCell ref="Q1:R1"/>
    <mergeCell ref="J2:R2"/>
    <mergeCell ref="P5:R5"/>
    <mergeCell ref="J9:J10"/>
    <mergeCell ref="K9:M9"/>
    <mergeCell ref="G5:I5"/>
    <mergeCell ref="F21:F22"/>
    <mergeCell ref="G21:G22"/>
    <mergeCell ref="H15:H16"/>
    <mergeCell ref="A2:I2"/>
    <mergeCell ref="A9:A10"/>
    <mergeCell ref="I15:I16"/>
    <mergeCell ref="A21:A22"/>
    <mergeCell ref="B9:D9"/>
    <mergeCell ref="E9:E10"/>
  </mergeCells>
  <printOptions/>
  <pageMargins left="0.7874015748031497" right="0.7874015748031497" top="0.7874015748031497" bottom="0.7874015748031497" header="0.5118110236220472" footer="0.5118110236220472"/>
  <pageSetup fitToHeight="0" horizontalDpi="600" verticalDpi="600" orientation="portrait" paperSize="9" scale="80" r:id="rId2"/>
  <colBreaks count="1" manualBreakCount="1">
    <brk id="9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2018-08-10T04:13:24Z</cp:lastPrinted>
  <dcterms:created xsi:type="dcterms:W3CDTF">2006-02-28T07:41:53Z</dcterms:created>
  <dcterms:modified xsi:type="dcterms:W3CDTF">2018-08-10T04:14:47Z</dcterms:modified>
  <cp:category/>
  <cp:version/>
  <cp:contentType/>
  <cp:contentStatus/>
</cp:coreProperties>
</file>