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5" yWindow="165" windowWidth="15030" windowHeight="7620"/>
  </bookViews>
  <sheets>
    <sheet name="市町村税" sheetId="1" r:id="rId1"/>
    <sheet name="国民健康保険税" sheetId="2" r:id="rId2"/>
  </sheets>
  <definedNames>
    <definedName name="_xlnm.Print_Area" localSheetId="1">国民健康保険税!$A$1:$H$79</definedName>
    <definedName name="_xlnm.Print_Area" localSheetId="0">市町村税!$A$1:$H$79</definedName>
  </definedNames>
  <calcPr calcId="125725"/>
</workbook>
</file>

<file path=xl/calcChain.xml><?xml version="1.0" encoding="utf-8"?>
<calcChain xmlns="http://schemas.openxmlformats.org/spreadsheetml/2006/main">
  <c r="F76" i="1"/>
  <c r="H75" i="2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H75" i="1"/>
  <c r="G75"/>
  <c r="H74"/>
  <c r="G74"/>
  <c r="H73"/>
  <c r="G73"/>
  <c r="H72"/>
  <c r="G72"/>
  <c r="H71"/>
  <c r="G71"/>
  <c r="H70"/>
  <c r="G70"/>
  <c r="H69"/>
  <c r="G69"/>
  <c r="H68"/>
  <c r="G68"/>
  <c r="H67"/>
  <c r="G6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F76" i="2"/>
  <c r="G76" s="1"/>
  <c r="E76"/>
  <c r="D76"/>
  <c r="F46"/>
  <c r="E46"/>
  <c r="D46"/>
  <c r="H46" s="1"/>
  <c r="F46" i="1"/>
  <c r="H46" s="1"/>
  <c r="E46"/>
  <c r="E76"/>
  <c r="E77" s="1"/>
  <c r="D76"/>
  <c r="H76" s="1"/>
  <c r="D46"/>
  <c r="D77"/>
  <c r="D77" i="2"/>
  <c r="F77" l="1"/>
  <c r="G46"/>
  <c r="F77" i="1"/>
  <c r="G77" s="1"/>
  <c r="G46"/>
  <c r="H77"/>
  <c r="H76" i="2"/>
  <c r="H77"/>
  <c r="E77"/>
  <c r="G77" s="1"/>
  <c r="G76" i="1"/>
</calcChain>
</file>

<file path=xl/sharedStrings.xml><?xml version="1.0" encoding="utf-8"?>
<sst xmlns="http://schemas.openxmlformats.org/spreadsheetml/2006/main" count="173" uniqueCount="82">
  <si>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</si>
  <si>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</si>
  <si>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</si>
  <si>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</si>
  <si>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</si>
  <si>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</si>
  <si>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</si>
  <si>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</si>
  <si>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</si>
  <si>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</si>
  <si>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</si>
  <si>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</si>
  <si>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</si>
  <si>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</si>
  <si>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</si>
  <si>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</si>
  <si>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</si>
  <si>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</si>
  <si>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</si>
  <si>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</si>
  <si>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</si>
  <si>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</si>
  <si>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</si>
  <si>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</si>
  <si>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</si>
  <si>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</si>
  <si>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</si>
  <si>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</si>
  <si>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</si>
  <si>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</si>
  <si>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</si>
  <si>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</si>
  <si>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</si>
  <si>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</si>
  <si>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</si>
  <si>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</si>
  <si>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</si>
  <si>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</si>
  <si>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</si>
  <si>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</si>
  <si>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</si>
  <si>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</si>
  <si>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</si>
  <si>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</si>
  <si>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</si>
  <si>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</si>
  <si>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</si>
  <si>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</si>
  <si>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</si>
  <si>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</si>
  <si>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</si>
  <si>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</si>
  <si>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</si>
  <si>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</si>
  <si>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</si>
  <si>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</si>
  <si>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</si>
  <si>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</si>
  <si>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</si>
  <si>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</si>
  <si>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</si>
  <si>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</si>
  <si>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</si>
  <si>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</si>
  <si>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</si>
  <si>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</si>
  <si>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</si>
  <si>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</si>
  <si>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</si>
  <si>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</si>
  <si>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</si>
  <si>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２３年度</t>
    <rPh sb="2" eb="4">
      <t>ネンド</t>
    </rPh>
    <phoneticPr fontId="3"/>
  </si>
  <si>
    <t>　なお、単位未満四捨五入のため、合計が一致しないことがある。</t>
    <phoneticPr fontId="2"/>
  </si>
  <si>
    <t>（市町村税（国保税を除く））</t>
    <phoneticPr fontId="2"/>
  </si>
  <si>
    <t>白岡市</t>
    <rPh sb="0" eb="2">
      <t>シラオカ</t>
    </rPh>
    <rPh sb="2" eb="3">
      <t>シ</t>
    </rPh>
    <phoneticPr fontId="3"/>
  </si>
  <si>
    <t>２４年度</t>
    <rPh sb="2" eb="4">
      <t>ネンド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</si>
  <si>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2"/>
  </si>
  <si>
    <t>（単位：千円）</t>
    <rPh sb="1" eb="3">
      <t>タンイ</t>
    </rPh>
    <rPh sb="4" eb="6">
      <t>センエン</t>
    </rPh>
    <phoneticPr fontId="2"/>
  </si>
  <si>
    <t>２５年度</t>
    <rPh sb="2" eb="4">
      <t>ネンド</t>
    </rPh>
    <phoneticPr fontId="3"/>
  </si>
  <si>
    <t>伸長率
25/24(%)</t>
    <rPh sb="0" eb="2">
      <t>シンチョウ</t>
    </rPh>
    <rPh sb="2" eb="3">
      <t>リツ</t>
    </rPh>
    <phoneticPr fontId="2"/>
  </si>
  <si>
    <t>伸長率
25/23(%)</t>
    <rPh sb="0" eb="2">
      <t>シンチョウ</t>
    </rPh>
    <rPh sb="2" eb="3">
      <t>リツ</t>
    </rPh>
    <phoneticPr fontId="2"/>
  </si>
  <si>
    <t>　第18表　税目別収入未済額の推移</t>
    <phoneticPr fontId="2"/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</si>
</sst>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61">
    <xf numFmtId="0" fontId="0" fillId="0" borderId="0" xfId="0">
      <alignment vertical="center"/>
    </xf>
    <xf numFmtId="0" fontId="5" fillId="0" borderId="0" xfId="2" applyFont="1">
      <alignment vertical="center"/>
    </xf>
    <xf numFmtId="0" fontId="6" fillId="0" borderId="0" xfId="2" applyFont="1" applyBorder="1" applyAlignment="1">
      <alignment vertical="center"/>
    </xf>
    <xf numFmtId="0" fontId="5" fillId="0" borderId="1" xfId="2" applyFont="1" applyBorder="1">
      <alignment vertical="center"/>
    </xf>
    <xf numFmtId="0" fontId="7" fillId="0" borderId="2" xfId="2" applyFont="1" applyBorder="1" applyAlignment="1">
      <alignment horizontal="right" vertical="center"/>
    </xf>
    <xf numFmtId="0" fontId="5" fillId="0" borderId="3" xfId="2" applyFont="1" applyBorder="1">
      <alignment vertical="center"/>
    </xf>
    <xf numFmtId="176" fontId="6" fillId="0" borderId="4" xfId="2" applyNumberFormat="1" applyFont="1" applyBorder="1">
      <alignment vertical="center"/>
    </xf>
    <xf numFmtId="176" fontId="6" fillId="0" borderId="5" xfId="2" applyNumberFormat="1" applyFont="1" applyBorder="1">
      <alignment vertical="center"/>
    </xf>
    <xf numFmtId="176" fontId="6" fillId="0" borderId="6" xfId="2" applyNumberFormat="1" applyFont="1" applyBorder="1">
      <alignment vertical="center"/>
    </xf>
    <xf numFmtId="176" fontId="6" fillId="0" borderId="7" xfId="2" applyNumberFormat="1" applyFont="1" applyBorder="1">
      <alignment vertical="center"/>
    </xf>
    <xf numFmtId="176" fontId="6" fillId="0" borderId="8" xfId="2" applyNumberFormat="1" applyFont="1" applyBorder="1">
      <alignment vertical="center"/>
    </xf>
    <xf numFmtId="0" fontId="6" fillId="0" borderId="0" xfId="1" applyFont="1" applyBorder="1">
      <alignment vertical="center"/>
    </xf>
    <xf numFmtId="177" fontId="6" fillId="0" borderId="0" xfId="2" applyNumberFormat="1" applyFont="1">
      <alignment vertical="center"/>
    </xf>
    <xf numFmtId="0" fontId="6" fillId="0" borderId="0" xfId="2" applyFont="1">
      <alignment vertical="center"/>
    </xf>
    <xf numFmtId="0" fontId="6" fillId="0" borderId="0" xfId="2" applyFont="1" applyAlignment="1">
      <alignment vertical="center"/>
    </xf>
    <xf numFmtId="0" fontId="5" fillId="0" borderId="9" xfId="2" applyFont="1" applyBorder="1">
      <alignment vertical="center"/>
    </xf>
    <xf numFmtId="177" fontId="6" fillId="0" borderId="4" xfId="2" applyNumberFormat="1" applyFont="1" applyBorder="1">
      <alignment vertical="center"/>
    </xf>
    <xf numFmtId="176" fontId="6" fillId="0" borderId="10" xfId="2" applyNumberFormat="1" applyFont="1" applyBorder="1">
      <alignment vertical="center"/>
    </xf>
    <xf numFmtId="0" fontId="8" fillId="0" borderId="0" xfId="0" applyFont="1" applyBorder="1" applyAlignment="1">
      <alignment vertical="center"/>
    </xf>
    <xf numFmtId="178" fontId="6" fillId="0" borderId="11" xfId="2" applyNumberFormat="1" applyFont="1" applyBorder="1" applyAlignment="1">
      <alignment horizontal="center" vertical="center"/>
    </xf>
    <xf numFmtId="178" fontId="6" fillId="0" borderId="12" xfId="2" applyNumberFormat="1" applyFont="1" applyBorder="1" applyAlignment="1">
      <alignment horizontal="center" vertical="center"/>
    </xf>
    <xf numFmtId="178" fontId="6" fillId="0" borderId="13" xfId="2" applyNumberFormat="1" applyFont="1" applyBorder="1" applyAlignment="1">
      <alignment horizontal="center" vertical="center"/>
    </xf>
    <xf numFmtId="178" fontId="6" fillId="0" borderId="14" xfId="2" applyNumberFormat="1" applyFont="1" applyBorder="1" applyAlignment="1">
      <alignment horizontal="center" vertical="center"/>
    </xf>
    <xf numFmtId="178" fontId="6" fillId="0" borderId="0" xfId="2" applyNumberFormat="1" applyFont="1" applyBorder="1" applyAlignment="1">
      <alignment horizontal="center" vertical="center"/>
    </xf>
    <xf numFmtId="178" fontId="6" fillId="0" borderId="15" xfId="2" applyNumberFormat="1" applyFont="1" applyBorder="1" applyAlignment="1">
      <alignment horizontal="center" vertical="center"/>
    </xf>
    <xf numFmtId="178" fontId="6" fillId="0" borderId="16" xfId="2" applyNumberFormat="1" applyFont="1" applyBorder="1" applyAlignment="1">
      <alignment horizontal="center" vertical="center"/>
    </xf>
    <xf numFmtId="178" fontId="6" fillId="0" borderId="4" xfId="2" applyNumberFormat="1" applyFont="1" applyBorder="1" applyAlignment="1">
      <alignment horizontal="center" vertical="center"/>
    </xf>
    <xf numFmtId="178" fontId="6" fillId="0" borderId="8" xfId="2" applyNumberFormat="1" applyFont="1" applyBorder="1" applyAlignment="1">
      <alignment horizontal="center" vertical="center"/>
    </xf>
    <xf numFmtId="178" fontId="6" fillId="0" borderId="17" xfId="2" applyNumberFormat="1" applyFont="1" applyBorder="1" applyAlignment="1">
      <alignment horizontal="center" vertical="center"/>
    </xf>
    <xf numFmtId="178" fontId="6" fillId="0" borderId="10" xfId="2" applyNumberFormat="1" applyFont="1" applyBorder="1" applyAlignment="1">
      <alignment horizontal="center" vertical="center"/>
    </xf>
    <xf numFmtId="178" fontId="6" fillId="0" borderId="18" xfId="2" applyNumberFormat="1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6" fillId="0" borderId="31" xfId="2" applyFont="1" applyBorder="1" applyAlignment="1">
      <alignment horizontal="center" vertical="center"/>
    </xf>
    <xf numFmtId="0" fontId="6" fillId="0" borderId="32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 wrapText="1"/>
    </xf>
    <xf numFmtId="0" fontId="6" fillId="0" borderId="34" xfId="2" applyFont="1" applyBorder="1" applyAlignment="1">
      <alignment horizontal="center" vertical="center" wrapText="1"/>
    </xf>
    <xf numFmtId="0" fontId="7" fillId="0" borderId="35" xfId="2" applyFont="1" applyBorder="1" applyAlignment="1">
      <alignment horizontal="center" vertical="center"/>
    </xf>
    <xf numFmtId="0" fontId="8" fillId="0" borderId="3" xfId="0" applyFont="1" applyBorder="1">
      <alignment vertical="center"/>
    </xf>
    <xf numFmtId="0" fontId="6" fillId="0" borderId="21" xfId="2" applyFont="1" applyBorder="1" applyAlignment="1">
      <alignment horizontal="distributed" vertical="center"/>
    </xf>
    <xf numFmtId="0" fontId="8" fillId="0" borderId="0" xfId="0" applyFont="1" applyBorder="1">
      <alignment vertical="center"/>
    </xf>
    <xf numFmtId="0" fontId="8" fillId="0" borderId="22" xfId="0" applyFont="1" applyBorder="1">
      <alignment vertical="center"/>
    </xf>
    <xf numFmtId="0" fontId="6" fillId="0" borderId="25" xfId="2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6" xfId="0" applyFont="1" applyBorder="1">
      <alignment vertical="center"/>
    </xf>
    <xf numFmtId="0" fontId="6" fillId="0" borderId="19" xfId="2" applyFont="1" applyBorder="1" applyAlignment="1">
      <alignment horizontal="distributed" vertical="center"/>
    </xf>
    <xf numFmtId="0" fontId="8" fillId="0" borderId="11" xfId="0" applyFont="1" applyBorder="1">
      <alignment vertical="center"/>
    </xf>
    <xf numFmtId="0" fontId="8" fillId="0" borderId="20" xfId="0" applyFont="1" applyBorder="1">
      <alignment vertical="center"/>
    </xf>
    <xf numFmtId="0" fontId="6" fillId="0" borderId="27" xfId="2" applyFont="1" applyBorder="1" applyAlignment="1">
      <alignment horizontal="center"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6" fillId="0" borderId="0" xfId="2" applyFont="1" applyBorder="1" applyAlignment="1">
      <alignment horizontal="right" vertical="center"/>
    </xf>
    <xf numFmtId="0" fontId="7" fillId="0" borderId="2" xfId="2" applyFont="1" applyBorder="1" applyAlignment="1">
      <alignment horizontal="right" vertical="center"/>
    </xf>
    <xf numFmtId="0" fontId="7" fillId="0" borderId="30" xfId="2" applyFont="1" applyBorder="1" applyAlignment="1">
      <alignment horizontal="right" vertical="center"/>
    </xf>
    <xf numFmtId="0" fontId="6" fillId="0" borderId="23" xfId="2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24" xfId="2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</cellXfs>
  <cellStyles count="4">
    <cellStyle name="標準" xfId="0" builtinId="0"/>
    <cellStyle name="標準_第20表" xfId="1"/>
    <cellStyle name="標準_第20表_第20表" xfId="2"/>
    <cellStyle name="未定義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50</xdr:row>
      <xdr:rowOff>28575</xdr:rowOff>
    </xdr:from>
    <xdr:to>
      <xdr:col>3</xdr:col>
      <xdr:colOff>0</xdr:colOff>
      <xdr:row>52</xdr:row>
      <xdr:rowOff>0</xdr:rowOff>
    </xdr:to>
    <xdr:sp macro="" textlink="">
      <xdr:nvSpPr>
        <xdr:cNvPr id="1083" name="Line 1"/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</xdr:row>
      <xdr:rowOff>0</xdr:rowOff>
    </xdr:from>
    <xdr:to>
      <xdr:col>3</xdr:col>
      <xdr:colOff>9525</xdr:colOff>
      <xdr:row>5</xdr:row>
      <xdr:rowOff>9525</xdr:rowOff>
    </xdr:to>
    <xdr:sp macro="" textlink="">
      <xdr:nvSpPr>
        <xdr:cNvPr id="1084" name="Line 2"/>
        <xdr:cNvSpPr>
          <a:spLocks noChangeShapeType="1"/>
        </xdr:cNvSpPr>
      </xdr:nvSpPr>
      <xdr:spPr bwMode="auto">
        <a:xfrm flipH="1" flipV="1">
          <a:off x="0" y="571500"/>
          <a:ext cx="857250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19050</xdr:rowOff>
    </xdr:from>
    <xdr:to>
      <xdr:col>3</xdr:col>
      <xdr:colOff>9525</xdr:colOff>
      <xdr:row>4</xdr:row>
      <xdr:rowOff>180975</xdr:rowOff>
    </xdr:to>
    <xdr:sp macro="" textlink="">
      <xdr:nvSpPr>
        <xdr:cNvPr id="2107" name="Line 1"/>
        <xdr:cNvSpPr>
          <a:spLocks noChangeShapeType="1"/>
        </xdr:cNvSpPr>
      </xdr:nvSpPr>
      <xdr:spPr bwMode="auto">
        <a:xfrm flipH="1" flipV="1">
          <a:off x="28575" y="590550"/>
          <a:ext cx="828675" cy="361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50</xdr:row>
      <xdr:rowOff>0</xdr:rowOff>
    </xdr:from>
    <xdr:to>
      <xdr:col>3</xdr:col>
      <xdr:colOff>0</xdr:colOff>
      <xdr:row>52</xdr:row>
      <xdr:rowOff>9525</xdr:rowOff>
    </xdr:to>
    <xdr:sp macro="" textlink="">
      <xdr:nvSpPr>
        <xdr:cNvPr id="2108" name="Line 2"/>
        <xdr:cNvSpPr>
          <a:spLocks noChangeShapeType="1"/>
        </xdr:cNvSpPr>
      </xdr:nvSpPr>
      <xdr:spPr bwMode="auto">
        <a:xfrm flipH="1" flipV="1">
          <a:off x="38100" y="10125075"/>
          <a:ext cx="80962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view="pageBreakPreview" zoomScaleNormal="100" zoomScaleSheetLayoutView="100" workbookViewId="0">
      <selection activeCell="K7" sqref="K7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2" width="9" style="1"/>
    <col min="13" max="13" width="12.75" style="1" bestFit="1" customWidth="1"/>
    <col min="14" max="14" width="11.625" style="1" bestFit="1" customWidth="1"/>
    <col min="15" max="16384" width="9" style="1"/>
  </cols>
  <sheetData>
    <row r="1" spans="1:11" ht="15" customHeight="1">
      <c r="A1" s="31" t="s">
        <v>81</v>
      </c>
      <c r="B1" s="31"/>
      <c r="C1" s="31"/>
      <c r="D1" s="31"/>
      <c r="E1" s="31"/>
      <c r="F1" s="31"/>
      <c r="G1" s="31"/>
      <c r="H1" s="31"/>
    </row>
    <row r="3" spans="1:11" ht="15" customHeight="1" thickBot="1">
      <c r="A3" s="2" t="s">
        <v>73</v>
      </c>
      <c r="B3" s="2"/>
      <c r="C3" s="2"/>
      <c r="D3" s="2"/>
      <c r="E3" s="2"/>
      <c r="F3" s="2"/>
      <c r="G3" s="2"/>
      <c r="H3" s="2" t="s">
        <v>77</v>
      </c>
    </row>
    <row r="4" spans="1:11" ht="15.95" customHeight="1">
      <c r="A4" s="3"/>
      <c r="B4" s="4"/>
      <c r="C4" s="4" t="s">
        <v>1</v>
      </c>
      <c r="D4" s="32" t="s">
        <v>71</v>
      </c>
      <c r="E4" s="32" t="s">
        <v>75</v>
      </c>
      <c r="F4" s="32" t="s">
        <v>78</v>
      </c>
      <c r="G4" s="34" t="s">
        <v>79</v>
      </c>
      <c r="H4" s="36" t="s">
        <v>80</v>
      </c>
    </row>
    <row r="5" spans="1:11" ht="15.95" customHeight="1" thickBot="1">
      <c r="A5" s="38" t="s">
        <v>2</v>
      </c>
      <c r="B5" s="39"/>
      <c r="C5" s="5"/>
      <c r="D5" s="33"/>
      <c r="E5" s="33"/>
      <c r="F5" s="33"/>
      <c r="G5" s="35"/>
      <c r="H5" s="37"/>
    </row>
    <row r="6" spans="1:11" ht="15.95" customHeight="1">
      <c r="A6" s="40" t="s">
        <v>3</v>
      </c>
      <c r="B6" s="41"/>
      <c r="C6" s="42"/>
      <c r="D6" s="6">
        <v>12499761.126</v>
      </c>
      <c r="E6" s="6">
        <v>11237726</v>
      </c>
      <c r="F6" s="6">
        <v>9963463</v>
      </c>
      <c r="G6" s="23">
        <f>IF(ISERROR(F6/E6),"-",ROUND(F6/E6*100,1))</f>
        <v>88.7</v>
      </c>
      <c r="H6" s="22">
        <f>IF(ISERROR(F6/D6),"-",ROUND(F6/D6*100,1))</f>
        <v>79.7</v>
      </c>
    </row>
    <row r="7" spans="1:11" ht="15.95" customHeight="1">
      <c r="A7" s="40" t="s">
        <v>4</v>
      </c>
      <c r="B7" s="41"/>
      <c r="C7" s="42"/>
      <c r="D7" s="6">
        <v>3821690.6770000001</v>
      </c>
      <c r="E7" s="6">
        <v>3632928</v>
      </c>
      <c r="F7" s="6">
        <v>3320117</v>
      </c>
      <c r="G7" s="21">
        <f t="shared" ref="G7:G46" si="0">IF(ISERROR(F7/E7),"-",ROUND(F7/E7*100,1))</f>
        <v>91.4</v>
      </c>
      <c r="H7" s="22">
        <f t="shared" ref="H7:H46" si="1">IF(ISERROR(F7/D7),"-",ROUND(F7/D7*100,1))</f>
        <v>86.9</v>
      </c>
    </row>
    <row r="8" spans="1:11" ht="15.95" customHeight="1">
      <c r="A8" s="40" t="s">
        <v>5</v>
      </c>
      <c r="B8" s="41"/>
      <c r="C8" s="42"/>
      <c r="D8" s="6">
        <v>2412232.838</v>
      </c>
      <c r="E8" s="6">
        <v>2053619</v>
      </c>
      <c r="F8" s="6">
        <v>1747341</v>
      </c>
      <c r="G8" s="21">
        <f t="shared" si="0"/>
        <v>85.1</v>
      </c>
      <c r="H8" s="22">
        <f t="shared" si="1"/>
        <v>72.400000000000006</v>
      </c>
    </row>
    <row r="9" spans="1:11" ht="15.95" customHeight="1">
      <c r="A9" s="40" t="s">
        <v>6</v>
      </c>
      <c r="B9" s="41"/>
      <c r="C9" s="42"/>
      <c r="D9" s="6">
        <v>9582931.1150000002</v>
      </c>
      <c r="E9" s="6">
        <v>9073627</v>
      </c>
      <c r="F9" s="6">
        <v>8471646</v>
      </c>
      <c r="G9" s="21">
        <f t="shared" si="0"/>
        <v>93.4</v>
      </c>
      <c r="H9" s="22">
        <f t="shared" si="1"/>
        <v>88.4</v>
      </c>
      <c r="J9" s="2"/>
      <c r="K9" s="18"/>
    </row>
    <row r="10" spans="1:11" ht="15.95" customHeight="1">
      <c r="A10" s="43" t="s">
        <v>7</v>
      </c>
      <c r="B10" s="44"/>
      <c r="C10" s="45"/>
      <c r="D10" s="7">
        <v>801213.01100000006</v>
      </c>
      <c r="E10" s="7">
        <v>696571</v>
      </c>
      <c r="F10" s="7">
        <v>549100</v>
      </c>
      <c r="G10" s="23">
        <f t="shared" si="0"/>
        <v>78.8</v>
      </c>
      <c r="H10" s="22">
        <f t="shared" si="1"/>
        <v>68.5</v>
      </c>
    </row>
    <row r="11" spans="1:11" ht="15.95" customHeight="1">
      <c r="A11" s="46" t="s">
        <v>8</v>
      </c>
      <c r="B11" s="47"/>
      <c r="C11" s="48"/>
      <c r="D11" s="8">
        <v>683633.125</v>
      </c>
      <c r="E11" s="8">
        <v>672673</v>
      </c>
      <c r="F11" s="8">
        <v>662837</v>
      </c>
      <c r="G11" s="19">
        <f t="shared" si="0"/>
        <v>98.5</v>
      </c>
      <c r="H11" s="20">
        <f t="shared" si="1"/>
        <v>97</v>
      </c>
    </row>
    <row r="12" spans="1:11" ht="15.95" customHeight="1">
      <c r="A12" s="40" t="s">
        <v>9</v>
      </c>
      <c r="B12" s="41"/>
      <c r="C12" s="42"/>
      <c r="D12" s="6">
        <v>4670452.9840000002</v>
      </c>
      <c r="E12" s="6">
        <v>4347089</v>
      </c>
      <c r="F12" s="6">
        <v>4247023</v>
      </c>
      <c r="G12" s="21">
        <f t="shared" si="0"/>
        <v>97.7</v>
      </c>
      <c r="H12" s="22">
        <f t="shared" si="1"/>
        <v>90.9</v>
      </c>
    </row>
    <row r="13" spans="1:11" ht="15.95" customHeight="1">
      <c r="A13" s="40" t="s">
        <v>10</v>
      </c>
      <c r="B13" s="41"/>
      <c r="C13" s="42"/>
      <c r="D13" s="6">
        <v>829944.56200000003</v>
      </c>
      <c r="E13" s="6">
        <v>716017</v>
      </c>
      <c r="F13" s="6">
        <v>662714</v>
      </c>
      <c r="G13" s="21">
        <f t="shared" si="0"/>
        <v>92.6</v>
      </c>
      <c r="H13" s="22">
        <f t="shared" si="1"/>
        <v>79.900000000000006</v>
      </c>
    </row>
    <row r="14" spans="1:11" ht="15.95" customHeight="1">
      <c r="A14" s="40" t="s">
        <v>11</v>
      </c>
      <c r="B14" s="41"/>
      <c r="C14" s="42"/>
      <c r="D14" s="6">
        <v>783158.26300000004</v>
      </c>
      <c r="E14" s="6">
        <v>550168</v>
      </c>
      <c r="F14" s="6">
        <v>441463</v>
      </c>
      <c r="G14" s="21">
        <f t="shared" si="0"/>
        <v>80.2</v>
      </c>
      <c r="H14" s="22">
        <f t="shared" si="1"/>
        <v>56.4</v>
      </c>
    </row>
    <row r="15" spans="1:11" ht="15.95" customHeight="1">
      <c r="A15" s="43" t="s">
        <v>12</v>
      </c>
      <c r="B15" s="44"/>
      <c r="C15" s="45"/>
      <c r="D15" s="7">
        <v>1270072.473</v>
      </c>
      <c r="E15" s="7">
        <v>1027695</v>
      </c>
      <c r="F15" s="7">
        <v>889777</v>
      </c>
      <c r="G15" s="23">
        <f t="shared" si="0"/>
        <v>86.6</v>
      </c>
      <c r="H15" s="22">
        <f t="shared" si="1"/>
        <v>70.099999999999994</v>
      </c>
    </row>
    <row r="16" spans="1:11" ht="15.95" customHeight="1">
      <c r="A16" s="46" t="s">
        <v>13</v>
      </c>
      <c r="B16" s="47"/>
      <c r="C16" s="48"/>
      <c r="D16" s="8">
        <v>1108794.598</v>
      </c>
      <c r="E16" s="8">
        <v>918409</v>
      </c>
      <c r="F16" s="8">
        <v>701312</v>
      </c>
      <c r="G16" s="19">
        <f t="shared" si="0"/>
        <v>76.400000000000006</v>
      </c>
      <c r="H16" s="20">
        <f t="shared" si="1"/>
        <v>63.2</v>
      </c>
    </row>
    <row r="17" spans="1:8" ht="15.95" customHeight="1">
      <c r="A17" s="40" t="s">
        <v>14</v>
      </c>
      <c r="B17" s="41"/>
      <c r="C17" s="42"/>
      <c r="D17" s="6">
        <v>2722552.6949999998</v>
      </c>
      <c r="E17" s="6">
        <v>2277509</v>
      </c>
      <c r="F17" s="6">
        <v>1799252</v>
      </c>
      <c r="G17" s="21">
        <f t="shared" si="0"/>
        <v>79</v>
      </c>
      <c r="H17" s="22">
        <f t="shared" si="1"/>
        <v>66.099999999999994</v>
      </c>
    </row>
    <row r="18" spans="1:8" ht="15.95" customHeight="1">
      <c r="A18" s="40" t="s">
        <v>15</v>
      </c>
      <c r="B18" s="41"/>
      <c r="C18" s="42"/>
      <c r="D18" s="6">
        <v>1654685.727</v>
      </c>
      <c r="E18" s="6">
        <v>1505767</v>
      </c>
      <c r="F18" s="6">
        <v>1414636</v>
      </c>
      <c r="G18" s="21">
        <f t="shared" si="0"/>
        <v>93.9</v>
      </c>
      <c r="H18" s="22">
        <f t="shared" si="1"/>
        <v>85.5</v>
      </c>
    </row>
    <row r="19" spans="1:8" ht="15.95" customHeight="1">
      <c r="A19" s="40" t="s">
        <v>16</v>
      </c>
      <c r="B19" s="41"/>
      <c r="C19" s="42"/>
      <c r="D19" s="6">
        <v>454392.505</v>
      </c>
      <c r="E19" s="6">
        <v>381832</v>
      </c>
      <c r="F19" s="6">
        <v>299711</v>
      </c>
      <c r="G19" s="21">
        <f t="shared" si="0"/>
        <v>78.5</v>
      </c>
      <c r="H19" s="22">
        <f t="shared" si="1"/>
        <v>66</v>
      </c>
    </row>
    <row r="20" spans="1:8" ht="15.95" customHeight="1">
      <c r="A20" s="43" t="s">
        <v>17</v>
      </c>
      <c r="B20" s="44"/>
      <c r="C20" s="45"/>
      <c r="D20" s="7">
        <v>917005.80799999996</v>
      </c>
      <c r="E20" s="7">
        <v>880590</v>
      </c>
      <c r="F20" s="7">
        <v>841073</v>
      </c>
      <c r="G20" s="23">
        <f t="shared" si="0"/>
        <v>95.5</v>
      </c>
      <c r="H20" s="22">
        <f t="shared" si="1"/>
        <v>91.7</v>
      </c>
    </row>
    <row r="21" spans="1:8" ht="15.95" customHeight="1">
      <c r="A21" s="40" t="s">
        <v>18</v>
      </c>
      <c r="B21" s="41"/>
      <c r="C21" s="42"/>
      <c r="D21" s="6">
        <v>1597813.622</v>
      </c>
      <c r="E21" s="6">
        <v>1396736</v>
      </c>
      <c r="F21" s="6">
        <v>1142993</v>
      </c>
      <c r="G21" s="19">
        <f t="shared" si="0"/>
        <v>81.8</v>
      </c>
      <c r="H21" s="20">
        <f t="shared" si="1"/>
        <v>71.5</v>
      </c>
    </row>
    <row r="22" spans="1:8" ht="15.95" customHeight="1">
      <c r="A22" s="40" t="s">
        <v>19</v>
      </c>
      <c r="B22" s="41"/>
      <c r="C22" s="42"/>
      <c r="D22" s="6">
        <v>2179248.9279999998</v>
      </c>
      <c r="E22" s="6">
        <v>1760107</v>
      </c>
      <c r="F22" s="6">
        <v>1426752</v>
      </c>
      <c r="G22" s="21">
        <f t="shared" si="0"/>
        <v>81.099999999999994</v>
      </c>
      <c r="H22" s="22">
        <f t="shared" si="1"/>
        <v>65.5</v>
      </c>
    </row>
    <row r="23" spans="1:8" ht="15.95" customHeight="1">
      <c r="A23" s="40" t="s">
        <v>20</v>
      </c>
      <c r="B23" s="41"/>
      <c r="C23" s="42"/>
      <c r="D23" s="6">
        <v>3996154.24</v>
      </c>
      <c r="E23" s="6">
        <v>3588641</v>
      </c>
      <c r="F23" s="6">
        <v>3252933</v>
      </c>
      <c r="G23" s="21">
        <f t="shared" si="0"/>
        <v>90.6</v>
      </c>
      <c r="H23" s="22">
        <f t="shared" si="1"/>
        <v>81.400000000000006</v>
      </c>
    </row>
    <row r="24" spans="1:8" ht="15.95" customHeight="1">
      <c r="A24" s="40" t="s">
        <v>21</v>
      </c>
      <c r="B24" s="41"/>
      <c r="C24" s="42"/>
      <c r="D24" s="6">
        <v>1803427.1769999999</v>
      </c>
      <c r="E24" s="6">
        <v>1473542</v>
      </c>
      <c r="F24" s="6">
        <v>1441070</v>
      </c>
      <c r="G24" s="21">
        <f t="shared" si="0"/>
        <v>97.8</v>
      </c>
      <c r="H24" s="22">
        <f t="shared" si="1"/>
        <v>79.900000000000006</v>
      </c>
    </row>
    <row r="25" spans="1:8" ht="15.95" customHeight="1">
      <c r="A25" s="43" t="s">
        <v>22</v>
      </c>
      <c r="B25" s="44"/>
      <c r="C25" s="45"/>
      <c r="D25" s="7">
        <v>1061095.5449999999</v>
      </c>
      <c r="E25" s="7">
        <v>973343</v>
      </c>
      <c r="F25" s="7">
        <v>907050</v>
      </c>
      <c r="G25" s="23">
        <f t="shared" si="0"/>
        <v>93.2</v>
      </c>
      <c r="H25" s="22">
        <f t="shared" si="1"/>
        <v>85.5</v>
      </c>
    </row>
    <row r="26" spans="1:8" ht="15.95" customHeight="1">
      <c r="A26" s="40" t="s">
        <v>23</v>
      </c>
      <c r="B26" s="41"/>
      <c r="C26" s="42"/>
      <c r="D26" s="6">
        <v>1510632.429</v>
      </c>
      <c r="E26" s="6">
        <v>1339956</v>
      </c>
      <c r="F26" s="6">
        <v>1326204</v>
      </c>
      <c r="G26" s="19">
        <f t="shared" si="0"/>
        <v>99</v>
      </c>
      <c r="H26" s="20">
        <f t="shared" si="1"/>
        <v>87.8</v>
      </c>
    </row>
    <row r="27" spans="1:8" ht="15.95" customHeight="1">
      <c r="A27" s="40" t="s">
        <v>24</v>
      </c>
      <c r="B27" s="41"/>
      <c r="C27" s="42"/>
      <c r="D27" s="6">
        <v>2184419.85</v>
      </c>
      <c r="E27" s="6">
        <v>1873788</v>
      </c>
      <c r="F27" s="6">
        <v>1615784</v>
      </c>
      <c r="G27" s="21">
        <f t="shared" si="0"/>
        <v>86.2</v>
      </c>
      <c r="H27" s="22">
        <f t="shared" si="1"/>
        <v>74</v>
      </c>
    </row>
    <row r="28" spans="1:8" ht="15.95" customHeight="1">
      <c r="A28" s="40" t="s">
        <v>25</v>
      </c>
      <c r="B28" s="41"/>
      <c r="C28" s="42"/>
      <c r="D28" s="6">
        <v>1708577.372</v>
      </c>
      <c r="E28" s="6">
        <v>1492779</v>
      </c>
      <c r="F28" s="6">
        <v>1281470</v>
      </c>
      <c r="G28" s="21">
        <f t="shared" si="0"/>
        <v>85.8</v>
      </c>
      <c r="H28" s="22">
        <f t="shared" si="1"/>
        <v>75</v>
      </c>
    </row>
    <row r="29" spans="1:8" ht="15.95" customHeight="1">
      <c r="A29" s="40" t="s">
        <v>26</v>
      </c>
      <c r="B29" s="41"/>
      <c r="C29" s="42"/>
      <c r="D29" s="6">
        <v>759000.70799999998</v>
      </c>
      <c r="E29" s="6">
        <v>700027</v>
      </c>
      <c r="F29" s="6">
        <v>601939</v>
      </c>
      <c r="G29" s="23">
        <f t="shared" si="0"/>
        <v>86</v>
      </c>
      <c r="H29" s="22">
        <f t="shared" si="1"/>
        <v>79.3</v>
      </c>
    </row>
    <row r="30" spans="1:8" ht="15.95" customHeight="1">
      <c r="A30" s="43" t="s">
        <v>27</v>
      </c>
      <c r="B30" s="44"/>
      <c r="C30" s="45"/>
      <c r="D30" s="7">
        <v>1261303.588</v>
      </c>
      <c r="E30" s="7">
        <v>1121688</v>
      </c>
      <c r="F30" s="7">
        <v>814395</v>
      </c>
      <c r="G30" s="24">
        <f t="shared" si="0"/>
        <v>72.599999999999994</v>
      </c>
      <c r="H30" s="25">
        <f t="shared" si="1"/>
        <v>64.599999999999994</v>
      </c>
    </row>
    <row r="31" spans="1:8" ht="15.95" customHeight="1">
      <c r="A31" s="40" t="s">
        <v>28</v>
      </c>
      <c r="B31" s="41"/>
      <c r="C31" s="42"/>
      <c r="D31" s="6">
        <v>2541200.0980000002</v>
      </c>
      <c r="E31" s="6">
        <v>2186132</v>
      </c>
      <c r="F31" s="6">
        <v>1960429</v>
      </c>
      <c r="G31" s="21">
        <f t="shared" si="0"/>
        <v>89.7</v>
      </c>
      <c r="H31" s="22">
        <f t="shared" si="1"/>
        <v>77.099999999999994</v>
      </c>
    </row>
    <row r="32" spans="1:8" ht="15.95" customHeight="1">
      <c r="A32" s="40" t="s">
        <v>29</v>
      </c>
      <c r="B32" s="41"/>
      <c r="C32" s="42"/>
      <c r="D32" s="6">
        <v>383568.56699999998</v>
      </c>
      <c r="E32" s="6">
        <v>329502</v>
      </c>
      <c r="F32" s="6">
        <v>276889</v>
      </c>
      <c r="G32" s="21">
        <f t="shared" si="0"/>
        <v>84</v>
      </c>
      <c r="H32" s="22">
        <f t="shared" si="1"/>
        <v>72.2</v>
      </c>
    </row>
    <row r="33" spans="1:8" ht="15.95" customHeight="1">
      <c r="A33" s="40" t="s">
        <v>30</v>
      </c>
      <c r="B33" s="41"/>
      <c r="C33" s="42"/>
      <c r="D33" s="6">
        <v>1492939.51</v>
      </c>
      <c r="E33" s="6">
        <v>1293450</v>
      </c>
      <c r="F33" s="6">
        <v>1174973</v>
      </c>
      <c r="G33" s="21">
        <f t="shared" si="0"/>
        <v>90.8</v>
      </c>
      <c r="H33" s="22">
        <f t="shared" si="1"/>
        <v>78.7</v>
      </c>
    </row>
    <row r="34" spans="1:8" ht="15.95" customHeight="1">
      <c r="A34" s="40" t="s">
        <v>31</v>
      </c>
      <c r="B34" s="41"/>
      <c r="C34" s="42"/>
      <c r="D34" s="6">
        <v>543847.67500000005</v>
      </c>
      <c r="E34" s="6">
        <v>514825</v>
      </c>
      <c r="F34" s="6">
        <v>463595</v>
      </c>
      <c r="G34" s="23">
        <f t="shared" si="0"/>
        <v>90</v>
      </c>
      <c r="H34" s="22">
        <f t="shared" si="1"/>
        <v>85.2</v>
      </c>
    </row>
    <row r="35" spans="1:8" ht="15.95" customHeight="1">
      <c r="A35" s="43" t="s">
        <v>32</v>
      </c>
      <c r="B35" s="44"/>
      <c r="C35" s="45"/>
      <c r="D35" s="7">
        <v>1443798.7879999999</v>
      </c>
      <c r="E35" s="7">
        <v>1271529</v>
      </c>
      <c r="F35" s="7">
        <v>1093387</v>
      </c>
      <c r="G35" s="24">
        <f t="shared" si="0"/>
        <v>86</v>
      </c>
      <c r="H35" s="25">
        <f t="shared" si="1"/>
        <v>75.7</v>
      </c>
    </row>
    <row r="36" spans="1:8" ht="15.95" customHeight="1">
      <c r="A36" s="40" t="s">
        <v>33</v>
      </c>
      <c r="B36" s="41"/>
      <c r="C36" s="42"/>
      <c r="D36" s="6">
        <v>1243148.5319999999</v>
      </c>
      <c r="E36" s="6">
        <v>1121048</v>
      </c>
      <c r="F36" s="6">
        <v>1040962</v>
      </c>
      <c r="G36" s="21">
        <f t="shared" si="0"/>
        <v>92.9</v>
      </c>
      <c r="H36" s="22">
        <f t="shared" si="1"/>
        <v>83.7</v>
      </c>
    </row>
    <row r="37" spans="1:8" ht="15.95" customHeight="1">
      <c r="A37" s="40" t="s">
        <v>34</v>
      </c>
      <c r="B37" s="41"/>
      <c r="C37" s="42"/>
      <c r="D37" s="6">
        <v>1721502.6059999999</v>
      </c>
      <c r="E37" s="6">
        <v>1481081</v>
      </c>
      <c r="F37" s="6">
        <v>1247538</v>
      </c>
      <c r="G37" s="21">
        <f t="shared" si="0"/>
        <v>84.2</v>
      </c>
      <c r="H37" s="22">
        <f t="shared" si="1"/>
        <v>72.5</v>
      </c>
    </row>
    <row r="38" spans="1:8" ht="15.95" customHeight="1">
      <c r="A38" s="40" t="s">
        <v>35</v>
      </c>
      <c r="B38" s="41"/>
      <c r="C38" s="42"/>
      <c r="D38" s="6">
        <v>666154.79799999995</v>
      </c>
      <c r="E38" s="6">
        <v>662648</v>
      </c>
      <c r="F38" s="6">
        <v>616614</v>
      </c>
      <c r="G38" s="21">
        <f t="shared" si="0"/>
        <v>93.1</v>
      </c>
      <c r="H38" s="22">
        <f t="shared" si="1"/>
        <v>92.6</v>
      </c>
    </row>
    <row r="39" spans="1:8" ht="15.95" customHeight="1">
      <c r="A39" s="40" t="s">
        <v>36</v>
      </c>
      <c r="B39" s="41"/>
      <c r="C39" s="42"/>
      <c r="D39" s="6">
        <v>1428944.865</v>
      </c>
      <c r="E39" s="6">
        <v>1383547</v>
      </c>
      <c r="F39" s="6">
        <v>1183421</v>
      </c>
      <c r="G39" s="23">
        <f t="shared" si="0"/>
        <v>85.5</v>
      </c>
      <c r="H39" s="22">
        <f t="shared" si="1"/>
        <v>82.8</v>
      </c>
    </row>
    <row r="40" spans="1:8" ht="15.95" customHeight="1">
      <c r="A40" s="43" t="s">
        <v>37</v>
      </c>
      <c r="B40" s="44"/>
      <c r="C40" s="45"/>
      <c r="D40" s="7">
        <v>549659.99199999997</v>
      </c>
      <c r="E40" s="7">
        <v>412103</v>
      </c>
      <c r="F40" s="7">
        <v>308061</v>
      </c>
      <c r="G40" s="24">
        <f t="shared" si="0"/>
        <v>74.8</v>
      </c>
      <c r="H40" s="25">
        <f t="shared" si="1"/>
        <v>56</v>
      </c>
    </row>
    <row r="41" spans="1:8" ht="15.95" customHeight="1">
      <c r="A41" s="40" t="s">
        <v>38</v>
      </c>
      <c r="B41" s="41"/>
      <c r="C41" s="42"/>
      <c r="D41" s="6">
        <v>711403.50800000003</v>
      </c>
      <c r="E41" s="6">
        <v>688953</v>
      </c>
      <c r="F41" s="6">
        <v>626186</v>
      </c>
      <c r="G41" s="21">
        <f t="shared" si="0"/>
        <v>90.9</v>
      </c>
      <c r="H41" s="22">
        <f t="shared" si="1"/>
        <v>88</v>
      </c>
    </row>
    <row r="42" spans="1:8" ht="15.95" customHeight="1">
      <c r="A42" s="40" t="s">
        <v>39</v>
      </c>
      <c r="B42" s="41"/>
      <c r="C42" s="42"/>
      <c r="D42" s="6">
        <v>646766.33400000003</v>
      </c>
      <c r="E42" s="6">
        <v>640866</v>
      </c>
      <c r="F42" s="6">
        <v>537750</v>
      </c>
      <c r="G42" s="21">
        <f t="shared" si="0"/>
        <v>83.9</v>
      </c>
      <c r="H42" s="22">
        <f t="shared" si="1"/>
        <v>83.1</v>
      </c>
    </row>
    <row r="43" spans="1:8" ht="15.95" customHeight="1">
      <c r="A43" s="40" t="s">
        <v>40</v>
      </c>
      <c r="B43" s="41"/>
      <c r="C43" s="42"/>
      <c r="D43" s="6">
        <v>714603.23199999996</v>
      </c>
      <c r="E43" s="6">
        <v>658478</v>
      </c>
      <c r="F43" s="6">
        <v>558772</v>
      </c>
      <c r="G43" s="21">
        <f t="shared" si="0"/>
        <v>84.9</v>
      </c>
      <c r="H43" s="22">
        <f t="shared" si="1"/>
        <v>78.2</v>
      </c>
    </row>
    <row r="44" spans="1:8" ht="15.95" customHeight="1">
      <c r="A44" s="40" t="s">
        <v>41</v>
      </c>
      <c r="B44" s="41"/>
      <c r="C44" s="42"/>
      <c r="D44" s="6">
        <v>1500561.8829999999</v>
      </c>
      <c r="E44" s="6">
        <v>1335557</v>
      </c>
      <c r="F44" s="6">
        <v>1208253</v>
      </c>
      <c r="G44" s="26">
        <f t="shared" si="0"/>
        <v>90.5</v>
      </c>
      <c r="H44" s="22">
        <f t="shared" si="1"/>
        <v>80.5</v>
      </c>
    </row>
    <row r="45" spans="1:8" ht="15.95" customHeight="1" thickBot="1">
      <c r="A45" s="40" t="s">
        <v>74</v>
      </c>
      <c r="B45" s="41"/>
      <c r="C45" s="42"/>
      <c r="D45" s="6">
        <v>354960.56400000001</v>
      </c>
      <c r="E45" s="6">
        <v>346723</v>
      </c>
      <c r="F45" s="6">
        <v>314717</v>
      </c>
      <c r="G45" s="23">
        <f t="shared" si="0"/>
        <v>90.8</v>
      </c>
      <c r="H45" s="22">
        <f t="shared" si="1"/>
        <v>88.7</v>
      </c>
    </row>
    <row r="46" spans="1:8" ht="15.95" customHeight="1" thickTop="1" thickBot="1">
      <c r="A46" s="49" t="s">
        <v>42</v>
      </c>
      <c r="B46" s="50"/>
      <c r="C46" s="51"/>
      <c r="D46" s="9">
        <f>SUM(D6:D45)</f>
        <v>78217255.917999983</v>
      </c>
      <c r="E46" s="9">
        <f>SUM(E6:E45)</f>
        <v>70019269</v>
      </c>
      <c r="F46" s="9">
        <f>SUM(F6:F45)</f>
        <v>62433602</v>
      </c>
      <c r="G46" s="27">
        <f t="shared" si="0"/>
        <v>89.2</v>
      </c>
      <c r="H46" s="28">
        <f t="shared" si="1"/>
        <v>79.8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15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52" t="s">
        <v>0</v>
      </c>
      <c r="B50" s="52"/>
      <c r="C50" s="52"/>
      <c r="D50" s="52"/>
      <c r="E50" s="52"/>
      <c r="F50" s="52"/>
      <c r="G50" s="52"/>
      <c r="H50" s="52"/>
    </row>
    <row r="51" spans="1:8" ht="15.95" customHeight="1">
      <c r="A51" s="3"/>
      <c r="B51" s="53" t="s">
        <v>1</v>
      </c>
      <c r="C51" s="54"/>
      <c r="D51" s="32" t="s">
        <v>71</v>
      </c>
      <c r="E51" s="32" t="s">
        <v>75</v>
      </c>
      <c r="F51" s="32" t="s">
        <v>78</v>
      </c>
      <c r="G51" s="34" t="s">
        <v>79</v>
      </c>
      <c r="H51" s="36" t="s">
        <v>80</v>
      </c>
    </row>
    <row r="52" spans="1:8" ht="15.95" customHeight="1" thickBot="1">
      <c r="A52" s="38" t="s">
        <v>44</v>
      </c>
      <c r="B52" s="39"/>
      <c r="C52" s="15"/>
      <c r="D52" s="33"/>
      <c r="E52" s="33"/>
      <c r="F52" s="33"/>
      <c r="G52" s="35"/>
      <c r="H52" s="37"/>
    </row>
    <row r="53" spans="1:8" ht="15.95" customHeight="1">
      <c r="A53" s="40" t="s">
        <v>45</v>
      </c>
      <c r="B53" s="41"/>
      <c r="C53" s="42"/>
      <c r="D53" s="16">
        <v>353661.52</v>
      </c>
      <c r="E53" s="16">
        <v>350913</v>
      </c>
      <c r="F53" s="16">
        <v>333941</v>
      </c>
      <c r="G53" s="23">
        <f t="shared" ref="G53:G77" si="2">IF(ISERROR(F53/E53),"-",ROUND(F53/E53*100,1))</f>
        <v>95.2</v>
      </c>
      <c r="H53" s="22">
        <f t="shared" ref="H53:H77" si="3">IF(ISERROR(F53/D53),"-",ROUND(F53/D53*100,1))</f>
        <v>94.4</v>
      </c>
    </row>
    <row r="54" spans="1:8" ht="15.95" customHeight="1">
      <c r="A54" s="40" t="s">
        <v>46</v>
      </c>
      <c r="B54" s="41"/>
      <c r="C54" s="42"/>
      <c r="D54" s="6">
        <v>372401.39799999999</v>
      </c>
      <c r="E54" s="6">
        <v>313670</v>
      </c>
      <c r="F54" s="6">
        <v>294179</v>
      </c>
      <c r="G54" s="21">
        <f t="shared" si="2"/>
        <v>93.8</v>
      </c>
      <c r="H54" s="22">
        <f t="shared" si="3"/>
        <v>79</v>
      </c>
    </row>
    <row r="55" spans="1:8" ht="15.95" customHeight="1">
      <c r="A55" s="40" t="s">
        <v>47</v>
      </c>
      <c r="B55" s="41"/>
      <c r="C55" s="42"/>
      <c r="D55" s="6">
        <v>528213.147</v>
      </c>
      <c r="E55" s="6">
        <v>468801</v>
      </c>
      <c r="F55" s="6">
        <v>426592</v>
      </c>
      <c r="G55" s="21">
        <f t="shared" si="2"/>
        <v>91</v>
      </c>
      <c r="H55" s="22">
        <f t="shared" si="3"/>
        <v>80.8</v>
      </c>
    </row>
    <row r="56" spans="1:8" ht="15.95" customHeight="1">
      <c r="A56" s="40" t="s">
        <v>48</v>
      </c>
      <c r="B56" s="41"/>
      <c r="C56" s="42"/>
      <c r="D56" s="6">
        <v>79099.445999999996</v>
      </c>
      <c r="E56" s="6">
        <v>56232</v>
      </c>
      <c r="F56" s="6">
        <v>49560</v>
      </c>
      <c r="G56" s="21">
        <f t="shared" si="2"/>
        <v>88.1</v>
      </c>
      <c r="H56" s="22">
        <f t="shared" si="3"/>
        <v>62.7</v>
      </c>
    </row>
    <row r="57" spans="1:8" ht="15.95" customHeight="1">
      <c r="A57" s="43" t="s">
        <v>49</v>
      </c>
      <c r="B57" s="44"/>
      <c r="C57" s="45"/>
      <c r="D57" s="7">
        <v>153086.46799999999</v>
      </c>
      <c r="E57" s="7">
        <v>156581</v>
      </c>
      <c r="F57" s="7">
        <v>154262</v>
      </c>
      <c r="G57" s="23">
        <f t="shared" si="2"/>
        <v>98.5</v>
      </c>
      <c r="H57" s="22">
        <f t="shared" si="3"/>
        <v>100.8</v>
      </c>
    </row>
    <row r="58" spans="1:8" ht="15.95" customHeight="1">
      <c r="A58" s="46" t="s">
        <v>50</v>
      </c>
      <c r="B58" s="47"/>
      <c r="C58" s="48"/>
      <c r="D58" s="6">
        <v>240602.99299999999</v>
      </c>
      <c r="E58" s="6">
        <v>236755</v>
      </c>
      <c r="F58" s="6">
        <v>88692</v>
      </c>
      <c r="G58" s="19">
        <f t="shared" si="2"/>
        <v>37.5</v>
      </c>
      <c r="H58" s="20">
        <f t="shared" si="3"/>
        <v>36.9</v>
      </c>
    </row>
    <row r="59" spans="1:8" ht="15.95" customHeight="1">
      <c r="A59" s="40" t="s">
        <v>51</v>
      </c>
      <c r="B59" s="41"/>
      <c r="C59" s="42"/>
      <c r="D59" s="6">
        <v>724888.84499999997</v>
      </c>
      <c r="E59" s="6">
        <v>672703</v>
      </c>
      <c r="F59" s="6">
        <v>622325</v>
      </c>
      <c r="G59" s="21">
        <f t="shared" si="2"/>
        <v>92.5</v>
      </c>
      <c r="H59" s="22">
        <f t="shared" si="3"/>
        <v>85.9</v>
      </c>
    </row>
    <row r="60" spans="1:8" ht="15.95" customHeight="1">
      <c r="A60" s="40" t="s">
        <v>52</v>
      </c>
      <c r="B60" s="41"/>
      <c r="C60" s="42"/>
      <c r="D60" s="6">
        <v>177054.63800000001</v>
      </c>
      <c r="E60" s="6">
        <v>159039</v>
      </c>
      <c r="F60" s="6">
        <v>144694</v>
      </c>
      <c r="G60" s="21">
        <f t="shared" si="2"/>
        <v>91</v>
      </c>
      <c r="H60" s="22">
        <f t="shared" si="3"/>
        <v>81.7</v>
      </c>
    </row>
    <row r="61" spans="1:8" ht="15.95" customHeight="1">
      <c r="A61" s="40" t="s">
        <v>53</v>
      </c>
      <c r="B61" s="41"/>
      <c r="C61" s="42"/>
      <c r="D61" s="6">
        <v>181692.63099999999</v>
      </c>
      <c r="E61" s="6">
        <v>173106</v>
      </c>
      <c r="F61" s="6">
        <v>160568</v>
      </c>
      <c r="G61" s="21">
        <f t="shared" si="2"/>
        <v>92.8</v>
      </c>
      <c r="H61" s="22">
        <f t="shared" si="3"/>
        <v>88.4</v>
      </c>
    </row>
    <row r="62" spans="1:8" ht="15.95" customHeight="1">
      <c r="A62" s="43" t="s">
        <v>54</v>
      </c>
      <c r="B62" s="44"/>
      <c r="C62" s="45"/>
      <c r="D62" s="7">
        <v>90866.831000000006</v>
      </c>
      <c r="E62" s="7">
        <v>90068</v>
      </c>
      <c r="F62" s="7">
        <v>81964</v>
      </c>
      <c r="G62" s="23">
        <f t="shared" si="2"/>
        <v>91</v>
      </c>
      <c r="H62" s="22">
        <f t="shared" si="3"/>
        <v>90.2</v>
      </c>
    </row>
    <row r="63" spans="1:8" ht="15.95" customHeight="1">
      <c r="A63" s="46" t="s">
        <v>55</v>
      </c>
      <c r="B63" s="47"/>
      <c r="C63" s="48"/>
      <c r="D63" s="6">
        <v>165273.54199999999</v>
      </c>
      <c r="E63" s="6">
        <v>157707</v>
      </c>
      <c r="F63" s="6">
        <v>140590</v>
      </c>
      <c r="G63" s="19">
        <f t="shared" si="2"/>
        <v>89.1</v>
      </c>
      <c r="H63" s="20">
        <f t="shared" si="3"/>
        <v>85.1</v>
      </c>
    </row>
    <row r="64" spans="1:8" ht="15.95" customHeight="1">
      <c r="A64" s="40" t="s">
        <v>56</v>
      </c>
      <c r="B64" s="41"/>
      <c r="C64" s="42"/>
      <c r="D64" s="6">
        <v>92973.929000000004</v>
      </c>
      <c r="E64" s="6">
        <v>91357</v>
      </c>
      <c r="F64" s="6">
        <v>89116</v>
      </c>
      <c r="G64" s="21">
        <f t="shared" si="2"/>
        <v>97.5</v>
      </c>
      <c r="H64" s="22">
        <f t="shared" si="3"/>
        <v>95.9</v>
      </c>
    </row>
    <row r="65" spans="1:8" ht="15.95" customHeight="1">
      <c r="A65" s="40" t="s">
        <v>57</v>
      </c>
      <c r="B65" s="41"/>
      <c r="C65" s="42"/>
      <c r="D65" s="6">
        <v>71018.459000000003</v>
      </c>
      <c r="E65" s="6">
        <v>67357</v>
      </c>
      <c r="F65" s="6">
        <v>61770</v>
      </c>
      <c r="G65" s="21">
        <f t="shared" si="2"/>
        <v>91.7</v>
      </c>
      <c r="H65" s="22">
        <f t="shared" si="3"/>
        <v>87</v>
      </c>
    </row>
    <row r="66" spans="1:8" ht="15.95" customHeight="1">
      <c r="A66" s="40" t="s">
        <v>58</v>
      </c>
      <c r="B66" s="41"/>
      <c r="C66" s="42"/>
      <c r="D66" s="6">
        <v>94050.603000000003</v>
      </c>
      <c r="E66" s="6">
        <v>82851</v>
      </c>
      <c r="F66" s="6">
        <v>71225</v>
      </c>
      <c r="G66" s="21">
        <f t="shared" si="2"/>
        <v>86</v>
      </c>
      <c r="H66" s="22">
        <f t="shared" si="3"/>
        <v>75.7</v>
      </c>
    </row>
    <row r="67" spans="1:8" ht="15.95" customHeight="1">
      <c r="A67" s="40" t="s">
        <v>59</v>
      </c>
      <c r="B67" s="41"/>
      <c r="C67" s="42"/>
      <c r="D67" s="6">
        <v>115200.24400000001</v>
      </c>
      <c r="E67" s="6">
        <v>112833</v>
      </c>
      <c r="F67" s="6">
        <v>94941</v>
      </c>
      <c r="G67" s="23">
        <f t="shared" si="2"/>
        <v>84.1</v>
      </c>
      <c r="H67" s="22">
        <f t="shared" si="3"/>
        <v>82.4</v>
      </c>
    </row>
    <row r="68" spans="1:8" ht="15.95" customHeight="1">
      <c r="A68" s="46" t="s">
        <v>60</v>
      </c>
      <c r="B68" s="47"/>
      <c r="C68" s="48"/>
      <c r="D68" s="8">
        <v>1876.875</v>
      </c>
      <c r="E68" s="8">
        <v>1232</v>
      </c>
      <c r="F68" s="8">
        <v>719</v>
      </c>
      <c r="G68" s="19">
        <f t="shared" si="2"/>
        <v>58.4</v>
      </c>
      <c r="H68" s="20">
        <f t="shared" si="3"/>
        <v>38.299999999999997</v>
      </c>
    </row>
    <row r="69" spans="1:8" ht="15.95" customHeight="1">
      <c r="A69" s="40" t="s">
        <v>61</v>
      </c>
      <c r="B69" s="41"/>
      <c r="C69" s="42"/>
      <c r="D69" s="6">
        <v>111047.773</v>
      </c>
      <c r="E69" s="6">
        <v>102211</v>
      </c>
      <c r="F69" s="6">
        <v>101288</v>
      </c>
      <c r="G69" s="21">
        <f t="shared" si="2"/>
        <v>99.1</v>
      </c>
      <c r="H69" s="22">
        <f t="shared" si="3"/>
        <v>91.2</v>
      </c>
    </row>
    <row r="70" spans="1:8" ht="15.95" customHeight="1">
      <c r="A70" s="40" t="s">
        <v>62</v>
      </c>
      <c r="B70" s="41"/>
      <c r="C70" s="42"/>
      <c r="D70" s="6">
        <v>180922.649</v>
      </c>
      <c r="E70" s="6">
        <v>166089</v>
      </c>
      <c r="F70" s="6">
        <v>145158</v>
      </c>
      <c r="G70" s="21">
        <f t="shared" si="2"/>
        <v>87.4</v>
      </c>
      <c r="H70" s="22">
        <f t="shared" si="3"/>
        <v>80.2</v>
      </c>
    </row>
    <row r="71" spans="1:8" ht="15.95" customHeight="1">
      <c r="A71" s="40" t="s">
        <v>63</v>
      </c>
      <c r="B71" s="41"/>
      <c r="C71" s="42"/>
      <c r="D71" s="6">
        <v>436920.73100000003</v>
      </c>
      <c r="E71" s="6">
        <v>387913</v>
      </c>
      <c r="F71" s="6">
        <v>356644</v>
      </c>
      <c r="G71" s="21">
        <f t="shared" si="2"/>
        <v>91.9</v>
      </c>
      <c r="H71" s="22">
        <f t="shared" si="3"/>
        <v>81.599999999999994</v>
      </c>
    </row>
    <row r="72" spans="1:8" ht="15.95" customHeight="1">
      <c r="A72" s="43" t="s">
        <v>64</v>
      </c>
      <c r="B72" s="44"/>
      <c r="C72" s="45"/>
      <c r="D72" s="7">
        <v>459194.38799999998</v>
      </c>
      <c r="E72" s="7">
        <v>392579</v>
      </c>
      <c r="F72" s="7">
        <v>306065</v>
      </c>
      <c r="G72" s="24">
        <f t="shared" si="2"/>
        <v>78</v>
      </c>
      <c r="H72" s="25">
        <f t="shared" si="3"/>
        <v>66.7</v>
      </c>
    </row>
    <row r="73" spans="1:8" ht="15.95" customHeight="1">
      <c r="A73" s="40" t="s">
        <v>65</v>
      </c>
      <c r="B73" s="41"/>
      <c r="C73" s="42"/>
      <c r="D73" s="6">
        <v>177510.302</v>
      </c>
      <c r="E73" s="6">
        <v>184248</v>
      </c>
      <c r="F73" s="6">
        <v>181532</v>
      </c>
      <c r="G73" s="21">
        <f t="shared" si="2"/>
        <v>98.5</v>
      </c>
      <c r="H73" s="22">
        <f t="shared" si="3"/>
        <v>102.3</v>
      </c>
    </row>
    <row r="74" spans="1:8" ht="15.95" customHeight="1">
      <c r="A74" s="40" t="s">
        <v>66</v>
      </c>
      <c r="B74" s="41"/>
      <c r="C74" s="42"/>
      <c r="D74" s="6">
        <v>426650.473</v>
      </c>
      <c r="E74" s="6">
        <v>366689</v>
      </c>
      <c r="F74" s="6">
        <v>319223</v>
      </c>
      <c r="G74" s="21">
        <f t="shared" si="2"/>
        <v>87.1</v>
      </c>
      <c r="H74" s="22">
        <f t="shared" si="3"/>
        <v>74.8</v>
      </c>
    </row>
    <row r="75" spans="1:8" ht="15.95" customHeight="1" thickBot="1">
      <c r="A75" s="40" t="s">
        <v>67</v>
      </c>
      <c r="B75" s="41"/>
      <c r="C75" s="42"/>
      <c r="D75" s="6">
        <v>447868.99400000001</v>
      </c>
      <c r="E75" s="6">
        <v>374450</v>
      </c>
      <c r="F75" s="6">
        <v>323359</v>
      </c>
      <c r="G75" s="23">
        <f t="shared" si="2"/>
        <v>86.4</v>
      </c>
      <c r="H75" s="22">
        <f t="shared" si="3"/>
        <v>72.2</v>
      </c>
    </row>
    <row r="76" spans="1:8" ht="15.95" customHeight="1" thickTop="1" thickBot="1">
      <c r="A76" s="55" t="s">
        <v>68</v>
      </c>
      <c r="B76" s="56"/>
      <c r="C76" s="56"/>
      <c r="D76" s="17">
        <f>SUM(D53:D75)</f>
        <v>5682076.8789999997</v>
      </c>
      <c r="E76" s="17">
        <f>SUM(E53:E75)</f>
        <v>5165384</v>
      </c>
      <c r="F76" s="17">
        <f>SUM(F53:F75)</f>
        <v>4548407</v>
      </c>
      <c r="G76" s="29">
        <f t="shared" si="2"/>
        <v>88.1</v>
      </c>
      <c r="H76" s="30">
        <f t="shared" si="3"/>
        <v>80</v>
      </c>
    </row>
    <row r="77" spans="1:8" ht="15.95" customHeight="1" thickTop="1" thickBot="1">
      <c r="A77" s="57" t="s">
        <v>69</v>
      </c>
      <c r="B77" s="58"/>
      <c r="C77" s="58"/>
      <c r="D77" s="10">
        <f>D46+D76</f>
        <v>83899332.796999976</v>
      </c>
      <c r="E77" s="10">
        <f>E46+E76</f>
        <v>75184653</v>
      </c>
      <c r="F77" s="10">
        <f>F46+F76</f>
        <v>66982009</v>
      </c>
      <c r="G77" s="27">
        <f t="shared" si="2"/>
        <v>89.1</v>
      </c>
      <c r="H77" s="28">
        <f t="shared" si="3"/>
        <v>79.8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 t="s">
        <v>72</v>
      </c>
    </row>
  </sheetData>
  <mergeCells count="81">
    <mergeCell ref="A76:C76"/>
    <mergeCell ref="A77:C77"/>
    <mergeCell ref="A45:C45"/>
    <mergeCell ref="A68:C68"/>
    <mergeCell ref="A69:C69"/>
    <mergeCell ref="A70:C70"/>
    <mergeCell ref="A71:C71"/>
    <mergeCell ref="A72:C72"/>
    <mergeCell ref="A74:C74"/>
    <mergeCell ref="A75:C75"/>
    <mergeCell ref="A55:C55"/>
    <mergeCell ref="A56:C56"/>
    <mergeCell ref="A57:C57"/>
    <mergeCell ref="A58:C58"/>
    <mergeCell ref="A73:C73"/>
    <mergeCell ref="A65:C65"/>
    <mergeCell ref="A66:C66"/>
    <mergeCell ref="A67:C67"/>
    <mergeCell ref="A61:C61"/>
    <mergeCell ref="A62:C62"/>
    <mergeCell ref="A63:C63"/>
    <mergeCell ref="A64:C64"/>
    <mergeCell ref="A59:C59"/>
    <mergeCell ref="A60:C60"/>
    <mergeCell ref="A50:H50"/>
    <mergeCell ref="B51:C51"/>
    <mergeCell ref="D51:D52"/>
    <mergeCell ref="E51:E52"/>
    <mergeCell ref="F51:F52"/>
    <mergeCell ref="A53:C53"/>
    <mergeCell ref="A54:C54"/>
    <mergeCell ref="A36:C36"/>
    <mergeCell ref="A37:C37"/>
    <mergeCell ref="A38:C38"/>
    <mergeCell ref="G51:G52"/>
    <mergeCell ref="H51:H52"/>
    <mergeCell ref="A52:B52"/>
    <mergeCell ref="A41:C41"/>
    <mergeCell ref="A42:C42"/>
    <mergeCell ref="A43:C43"/>
    <mergeCell ref="A44:C44"/>
    <mergeCell ref="A46:C46"/>
    <mergeCell ref="A21:C21"/>
    <mergeCell ref="A23:C23"/>
    <mergeCell ref="A39:C39"/>
    <mergeCell ref="A40:C40"/>
    <mergeCell ref="A29:C29"/>
    <mergeCell ref="A30:C30"/>
    <mergeCell ref="A31:C31"/>
    <mergeCell ref="A32:C32"/>
    <mergeCell ref="A33:C33"/>
    <mergeCell ref="A34:C34"/>
    <mergeCell ref="A35:C35"/>
    <mergeCell ref="A28:C28"/>
    <mergeCell ref="A24:C24"/>
    <mergeCell ref="A25:C25"/>
    <mergeCell ref="A26:C26"/>
    <mergeCell ref="A27:C27"/>
    <mergeCell ref="A22:C22"/>
    <mergeCell ref="A6:C6"/>
    <mergeCell ref="A7:C7"/>
    <mergeCell ref="A8:C8"/>
    <mergeCell ref="A9:C9"/>
    <mergeCell ref="A10:C10"/>
    <mergeCell ref="A11:C11"/>
    <mergeCell ref="A12:C12"/>
    <mergeCell ref="A13:C13"/>
    <mergeCell ref="A18:C18"/>
    <mergeCell ref="A19:C19"/>
    <mergeCell ref="A14:C14"/>
    <mergeCell ref="A15:C15"/>
    <mergeCell ref="A16:C16"/>
    <mergeCell ref="A17:C17"/>
    <mergeCell ref="A20:C20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firstPageNumber="304" orientation="portrait" useFirstPageNumber="1" r:id="rId1"/>
  <headerFooter differentOddEven="1">
    <oddHeader>&amp;L&amp;"ＭＳ ゴシック,標準"Ⅱ　市町村税の納税
　３　滞納整理の状況</oddHeader>
    <oddFooter>&amp;C&amp;"ＭＳ ゴシック,標準"&amp;11&amp;P</oddFooter>
    <evenFooter>&amp;C&amp;"ＭＳ ゴシック,標準"&amp;11&amp;P</evenFooter>
  </headerFooter>
  <rowBreaks count="1" manualBreakCount="1">
    <brk id="4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79"/>
  <sheetViews>
    <sheetView view="pageBreakPreview" zoomScaleNormal="100" zoomScaleSheetLayoutView="100" workbookViewId="0">
      <selection activeCell="K9" sqref="K9"/>
    </sheetView>
  </sheetViews>
  <sheetFormatPr defaultRowHeight="15" customHeight="1"/>
  <cols>
    <col min="1" max="2" width="3.625" style="1" customWidth="1"/>
    <col min="3" max="3" width="3.875" style="1" customWidth="1"/>
    <col min="4" max="8" width="12.875" style="1" customWidth="1"/>
    <col min="9" max="12" width="9" style="1"/>
    <col min="13" max="13" width="12.75" style="1" bestFit="1" customWidth="1"/>
    <col min="14" max="14" width="11.625" style="1" bestFit="1" customWidth="1"/>
    <col min="15" max="16384" width="9" style="1"/>
  </cols>
  <sheetData>
    <row r="1" spans="1:11" ht="15" customHeight="1">
      <c r="A1" s="31"/>
      <c r="B1" s="31"/>
      <c r="C1" s="31"/>
      <c r="D1" s="31"/>
      <c r="E1" s="31"/>
      <c r="F1" s="31"/>
      <c r="G1" s="31"/>
      <c r="H1" s="31"/>
    </row>
    <row r="3" spans="1:11" ht="15" customHeight="1" thickBot="1">
      <c r="A3" s="2" t="s">
        <v>76</v>
      </c>
      <c r="B3" s="2"/>
      <c r="C3" s="2"/>
      <c r="D3" s="2"/>
      <c r="E3" s="2"/>
      <c r="F3" s="2"/>
      <c r="G3" s="2"/>
      <c r="H3" s="2" t="s">
        <v>77</v>
      </c>
    </row>
    <row r="4" spans="1:11" ht="15.95" customHeight="1">
      <c r="A4" s="3"/>
      <c r="B4" s="4"/>
      <c r="C4" s="4" t="s">
        <v>1</v>
      </c>
      <c r="D4" s="32" t="s">
        <v>71</v>
      </c>
      <c r="E4" s="32" t="s">
        <v>75</v>
      </c>
      <c r="F4" s="32" t="s">
        <v>78</v>
      </c>
      <c r="G4" s="34" t="s">
        <v>79</v>
      </c>
      <c r="H4" s="36" t="s">
        <v>80</v>
      </c>
    </row>
    <row r="5" spans="1:11" ht="15.95" customHeight="1" thickBot="1">
      <c r="A5" s="38" t="s">
        <v>2</v>
      </c>
      <c r="B5" s="39"/>
      <c r="C5" s="5"/>
      <c r="D5" s="33"/>
      <c r="E5" s="33"/>
      <c r="F5" s="33"/>
      <c r="G5" s="59"/>
      <c r="H5" s="60"/>
    </row>
    <row r="6" spans="1:11" ht="15.95" customHeight="1">
      <c r="A6" s="40" t="s">
        <v>3</v>
      </c>
      <c r="B6" s="41"/>
      <c r="C6" s="42"/>
      <c r="D6" s="6">
        <v>17328036.227000002</v>
      </c>
      <c r="E6" s="6">
        <v>16230444</v>
      </c>
      <c r="F6" s="6">
        <v>14819601</v>
      </c>
      <c r="G6" s="19">
        <f>IF(ISERROR(F6/E6),"-",ROUND(F6/E6*100,1))</f>
        <v>91.3</v>
      </c>
      <c r="H6" s="20">
        <f>IF(ISERROR(F6/D6),"-",ROUND(F6/D6*100,1))</f>
        <v>85.5</v>
      </c>
    </row>
    <row r="7" spans="1:11" ht="15.95" customHeight="1">
      <c r="A7" s="40" t="s">
        <v>4</v>
      </c>
      <c r="B7" s="41"/>
      <c r="C7" s="42"/>
      <c r="D7" s="6">
        <v>5714561.3830000004</v>
      </c>
      <c r="E7" s="6">
        <v>5351879</v>
      </c>
      <c r="F7" s="6">
        <v>4880096</v>
      </c>
      <c r="G7" s="21">
        <f t="shared" ref="G7:G46" si="0">IF(ISERROR(F7/E7),"-",ROUND(F7/E7*100,1))</f>
        <v>91.2</v>
      </c>
      <c r="H7" s="22">
        <f t="shared" ref="H7:H46" si="1">IF(ISERROR(F7/D7),"-",ROUND(F7/D7*100,1))</f>
        <v>85.4</v>
      </c>
    </row>
    <row r="8" spans="1:11" ht="15.95" customHeight="1">
      <c r="A8" s="40" t="s">
        <v>5</v>
      </c>
      <c r="B8" s="41"/>
      <c r="C8" s="42"/>
      <c r="D8" s="6">
        <v>2299964.031</v>
      </c>
      <c r="E8" s="6">
        <v>2105007</v>
      </c>
      <c r="F8" s="6">
        <v>1903175</v>
      </c>
      <c r="G8" s="21">
        <f t="shared" si="0"/>
        <v>90.4</v>
      </c>
      <c r="H8" s="22">
        <f t="shared" si="1"/>
        <v>82.7</v>
      </c>
    </row>
    <row r="9" spans="1:11" ht="15.95" customHeight="1">
      <c r="A9" s="40" t="s">
        <v>6</v>
      </c>
      <c r="B9" s="41"/>
      <c r="C9" s="42"/>
      <c r="D9" s="6">
        <v>14504633.48</v>
      </c>
      <c r="E9" s="6">
        <v>14839010</v>
      </c>
      <c r="F9" s="6">
        <v>14992877.805</v>
      </c>
      <c r="G9" s="21">
        <f t="shared" si="0"/>
        <v>101</v>
      </c>
      <c r="H9" s="22">
        <f t="shared" si="1"/>
        <v>103.4</v>
      </c>
      <c r="J9" s="2"/>
      <c r="K9" s="18"/>
    </row>
    <row r="10" spans="1:11" ht="15.95" customHeight="1">
      <c r="A10" s="43" t="s">
        <v>7</v>
      </c>
      <c r="B10" s="44"/>
      <c r="C10" s="45"/>
      <c r="D10" s="7">
        <v>993769.37399999995</v>
      </c>
      <c r="E10" s="7">
        <v>900776</v>
      </c>
      <c r="F10" s="7">
        <v>709454</v>
      </c>
      <c r="G10" s="23">
        <f t="shared" si="0"/>
        <v>78.8</v>
      </c>
      <c r="H10" s="22">
        <f t="shared" si="1"/>
        <v>71.400000000000006</v>
      </c>
    </row>
    <row r="11" spans="1:11" ht="15.95" customHeight="1">
      <c r="A11" s="46" t="s">
        <v>8</v>
      </c>
      <c r="B11" s="47"/>
      <c r="C11" s="48"/>
      <c r="D11" s="8">
        <v>756278.93599999999</v>
      </c>
      <c r="E11" s="8">
        <v>736629</v>
      </c>
      <c r="F11" s="8">
        <v>699095</v>
      </c>
      <c r="G11" s="19">
        <f t="shared" si="0"/>
        <v>94.9</v>
      </c>
      <c r="H11" s="20">
        <f t="shared" si="1"/>
        <v>92.4</v>
      </c>
    </row>
    <row r="12" spans="1:11" ht="15.95" customHeight="1">
      <c r="A12" s="40" t="s">
        <v>9</v>
      </c>
      <c r="B12" s="41"/>
      <c r="C12" s="42"/>
      <c r="D12" s="6">
        <v>6954705.71</v>
      </c>
      <c r="E12" s="6">
        <v>7050441</v>
      </c>
      <c r="F12" s="6">
        <v>6939168</v>
      </c>
      <c r="G12" s="21">
        <f t="shared" si="0"/>
        <v>98.4</v>
      </c>
      <c r="H12" s="22">
        <f t="shared" si="1"/>
        <v>99.8</v>
      </c>
    </row>
    <row r="13" spans="1:11" ht="15.95" customHeight="1">
      <c r="A13" s="40" t="s">
        <v>10</v>
      </c>
      <c r="B13" s="41"/>
      <c r="C13" s="42"/>
      <c r="D13" s="6">
        <v>939882.28300000005</v>
      </c>
      <c r="E13" s="6">
        <v>853018</v>
      </c>
      <c r="F13" s="6">
        <v>780757</v>
      </c>
      <c r="G13" s="21">
        <f t="shared" si="0"/>
        <v>91.5</v>
      </c>
      <c r="H13" s="22">
        <f t="shared" si="1"/>
        <v>83.1</v>
      </c>
    </row>
    <row r="14" spans="1:11" ht="15.95" customHeight="1">
      <c r="A14" s="40" t="s">
        <v>11</v>
      </c>
      <c r="B14" s="41"/>
      <c r="C14" s="42"/>
      <c r="D14" s="6">
        <v>813322.88199999998</v>
      </c>
      <c r="E14" s="6">
        <v>600562</v>
      </c>
      <c r="F14" s="6">
        <v>447457</v>
      </c>
      <c r="G14" s="21">
        <f t="shared" si="0"/>
        <v>74.5</v>
      </c>
      <c r="H14" s="22">
        <f t="shared" si="1"/>
        <v>55</v>
      </c>
    </row>
    <row r="15" spans="1:11" ht="15.95" customHeight="1">
      <c r="A15" s="43" t="s">
        <v>12</v>
      </c>
      <c r="B15" s="44"/>
      <c r="C15" s="45"/>
      <c r="D15" s="7">
        <v>690649.96699999995</v>
      </c>
      <c r="E15" s="7">
        <v>632383</v>
      </c>
      <c r="F15" s="7">
        <v>601275</v>
      </c>
      <c r="G15" s="23">
        <f t="shared" si="0"/>
        <v>95.1</v>
      </c>
      <c r="H15" s="22">
        <f t="shared" si="1"/>
        <v>87.1</v>
      </c>
    </row>
    <row r="16" spans="1:11" ht="15.95" customHeight="1">
      <c r="A16" s="46" t="s">
        <v>13</v>
      </c>
      <c r="B16" s="47"/>
      <c r="C16" s="48"/>
      <c r="D16" s="8">
        <v>1233365.4369999999</v>
      </c>
      <c r="E16" s="8">
        <v>1110059</v>
      </c>
      <c r="F16" s="8">
        <v>920921</v>
      </c>
      <c r="G16" s="19">
        <f t="shared" si="0"/>
        <v>83</v>
      </c>
      <c r="H16" s="20">
        <f t="shared" si="1"/>
        <v>74.7</v>
      </c>
    </row>
    <row r="17" spans="1:8" ht="15.95" customHeight="1">
      <c r="A17" s="40" t="s">
        <v>14</v>
      </c>
      <c r="B17" s="41"/>
      <c r="C17" s="42"/>
      <c r="D17" s="6">
        <v>5170130.12</v>
      </c>
      <c r="E17" s="6">
        <v>4612360</v>
      </c>
      <c r="F17" s="6">
        <v>3843327</v>
      </c>
      <c r="G17" s="21">
        <f t="shared" si="0"/>
        <v>83.3</v>
      </c>
      <c r="H17" s="22">
        <f t="shared" si="1"/>
        <v>74.3</v>
      </c>
    </row>
    <row r="18" spans="1:8" ht="15.95" customHeight="1">
      <c r="A18" s="40" t="s">
        <v>15</v>
      </c>
      <c r="B18" s="41"/>
      <c r="C18" s="42"/>
      <c r="D18" s="6">
        <v>1984465.3689999999</v>
      </c>
      <c r="E18" s="6">
        <v>1874809</v>
      </c>
      <c r="F18" s="6">
        <v>1797928</v>
      </c>
      <c r="G18" s="21">
        <f t="shared" si="0"/>
        <v>95.9</v>
      </c>
      <c r="H18" s="22">
        <f t="shared" si="1"/>
        <v>90.6</v>
      </c>
    </row>
    <row r="19" spans="1:8" ht="15.95" customHeight="1">
      <c r="A19" s="40" t="s">
        <v>16</v>
      </c>
      <c r="B19" s="41"/>
      <c r="C19" s="42"/>
      <c r="D19" s="6">
        <v>611933.93500000006</v>
      </c>
      <c r="E19" s="6">
        <v>541391</v>
      </c>
      <c r="F19" s="6">
        <v>443125</v>
      </c>
      <c r="G19" s="21">
        <f t="shared" si="0"/>
        <v>81.8</v>
      </c>
      <c r="H19" s="22">
        <f t="shared" si="1"/>
        <v>72.400000000000006</v>
      </c>
    </row>
    <row r="20" spans="1:8" ht="15.95" customHeight="1">
      <c r="A20" s="43" t="s">
        <v>17</v>
      </c>
      <c r="B20" s="44"/>
      <c r="C20" s="45"/>
      <c r="D20" s="7">
        <v>1221881.1359999999</v>
      </c>
      <c r="E20" s="7">
        <v>1165892</v>
      </c>
      <c r="F20" s="7">
        <v>1113288</v>
      </c>
      <c r="G20" s="23">
        <f t="shared" si="0"/>
        <v>95.5</v>
      </c>
      <c r="H20" s="22">
        <f t="shared" si="1"/>
        <v>91.1</v>
      </c>
    </row>
    <row r="21" spans="1:8" ht="15.95" customHeight="1">
      <c r="A21" s="40" t="s">
        <v>18</v>
      </c>
      <c r="B21" s="41"/>
      <c r="C21" s="42"/>
      <c r="D21" s="6">
        <v>1539164.111</v>
      </c>
      <c r="E21" s="6">
        <v>1380554</v>
      </c>
      <c r="F21" s="6">
        <v>1172709</v>
      </c>
      <c r="G21" s="19">
        <f t="shared" si="0"/>
        <v>84.9</v>
      </c>
      <c r="H21" s="20">
        <f t="shared" si="1"/>
        <v>76.2</v>
      </c>
    </row>
    <row r="22" spans="1:8" ht="15.95" customHeight="1">
      <c r="A22" s="40" t="s">
        <v>19</v>
      </c>
      <c r="B22" s="41"/>
      <c r="C22" s="42"/>
      <c r="D22" s="6">
        <v>2882763.4840000002</v>
      </c>
      <c r="E22" s="6">
        <v>2433207</v>
      </c>
      <c r="F22" s="6">
        <v>2041822</v>
      </c>
      <c r="G22" s="21">
        <f t="shared" si="0"/>
        <v>83.9</v>
      </c>
      <c r="H22" s="22">
        <f t="shared" si="1"/>
        <v>70.8</v>
      </c>
    </row>
    <row r="23" spans="1:8" ht="15.95" customHeight="1">
      <c r="A23" s="40" t="s">
        <v>20</v>
      </c>
      <c r="B23" s="41"/>
      <c r="C23" s="42"/>
      <c r="D23" s="6">
        <v>4937367.7470000004</v>
      </c>
      <c r="E23" s="6">
        <v>4520976</v>
      </c>
      <c r="F23" s="6">
        <v>4264920</v>
      </c>
      <c r="G23" s="21">
        <f t="shared" si="0"/>
        <v>94.3</v>
      </c>
      <c r="H23" s="22">
        <f t="shared" si="1"/>
        <v>86.4</v>
      </c>
    </row>
    <row r="24" spans="1:8" ht="15.95" customHeight="1">
      <c r="A24" s="40" t="s">
        <v>21</v>
      </c>
      <c r="B24" s="41"/>
      <c r="C24" s="42"/>
      <c r="D24" s="6">
        <v>4396277.1960000005</v>
      </c>
      <c r="E24" s="6">
        <v>4330845</v>
      </c>
      <c r="F24" s="6">
        <v>4179331</v>
      </c>
      <c r="G24" s="21">
        <f t="shared" si="0"/>
        <v>96.5</v>
      </c>
      <c r="H24" s="22">
        <f t="shared" si="1"/>
        <v>95.1</v>
      </c>
    </row>
    <row r="25" spans="1:8" ht="15.95" customHeight="1">
      <c r="A25" s="43" t="s">
        <v>22</v>
      </c>
      <c r="B25" s="44"/>
      <c r="C25" s="45"/>
      <c r="D25" s="7">
        <v>1233383.652</v>
      </c>
      <c r="E25" s="7">
        <v>1151789</v>
      </c>
      <c r="F25" s="7">
        <v>1083459</v>
      </c>
      <c r="G25" s="23">
        <f t="shared" si="0"/>
        <v>94.1</v>
      </c>
      <c r="H25" s="22">
        <f t="shared" si="1"/>
        <v>87.8</v>
      </c>
    </row>
    <row r="26" spans="1:8" ht="15.95" customHeight="1">
      <c r="A26" s="40" t="s">
        <v>23</v>
      </c>
      <c r="B26" s="41"/>
      <c r="C26" s="42"/>
      <c r="D26" s="6">
        <v>2177678.8470000001</v>
      </c>
      <c r="E26" s="6">
        <v>2104168</v>
      </c>
      <c r="F26" s="6">
        <v>2054436</v>
      </c>
      <c r="G26" s="19">
        <f t="shared" si="0"/>
        <v>97.6</v>
      </c>
      <c r="H26" s="20">
        <f t="shared" si="1"/>
        <v>94.3</v>
      </c>
    </row>
    <row r="27" spans="1:8" ht="15.95" customHeight="1">
      <c r="A27" s="40" t="s">
        <v>24</v>
      </c>
      <c r="B27" s="41"/>
      <c r="C27" s="42"/>
      <c r="D27" s="6">
        <v>1767140.247</v>
      </c>
      <c r="E27" s="6">
        <v>1672867</v>
      </c>
      <c r="F27" s="6">
        <v>1552228</v>
      </c>
      <c r="G27" s="21">
        <f t="shared" si="0"/>
        <v>92.8</v>
      </c>
      <c r="H27" s="22">
        <f t="shared" si="1"/>
        <v>87.8</v>
      </c>
    </row>
    <row r="28" spans="1:8" ht="15.95" customHeight="1">
      <c r="A28" s="40" t="s">
        <v>25</v>
      </c>
      <c r="B28" s="41"/>
      <c r="C28" s="42"/>
      <c r="D28" s="6">
        <v>2228179.9500000002</v>
      </c>
      <c r="E28" s="6">
        <v>2129194</v>
      </c>
      <c r="F28" s="6">
        <v>1923919</v>
      </c>
      <c r="G28" s="21">
        <f t="shared" si="0"/>
        <v>90.4</v>
      </c>
      <c r="H28" s="22">
        <f t="shared" si="1"/>
        <v>86.3</v>
      </c>
    </row>
    <row r="29" spans="1:8" ht="15.95" customHeight="1">
      <c r="A29" s="40" t="s">
        <v>26</v>
      </c>
      <c r="B29" s="41"/>
      <c r="C29" s="42"/>
      <c r="D29" s="6">
        <v>1151614.148</v>
      </c>
      <c r="E29" s="6">
        <v>1116708</v>
      </c>
      <c r="F29" s="6">
        <v>1087962</v>
      </c>
      <c r="G29" s="23">
        <f t="shared" si="0"/>
        <v>97.4</v>
      </c>
      <c r="H29" s="22">
        <f t="shared" si="1"/>
        <v>94.5</v>
      </c>
    </row>
    <row r="30" spans="1:8" ht="15.95" customHeight="1">
      <c r="A30" s="43" t="s">
        <v>27</v>
      </c>
      <c r="B30" s="44"/>
      <c r="C30" s="45"/>
      <c r="D30" s="7">
        <v>1267931.47</v>
      </c>
      <c r="E30" s="7">
        <v>1200762</v>
      </c>
      <c r="F30" s="7">
        <v>1058333</v>
      </c>
      <c r="G30" s="24">
        <f t="shared" si="0"/>
        <v>88.1</v>
      </c>
      <c r="H30" s="25">
        <f t="shared" si="1"/>
        <v>83.5</v>
      </c>
    </row>
    <row r="31" spans="1:8" ht="15.95" customHeight="1">
      <c r="A31" s="40" t="s">
        <v>28</v>
      </c>
      <c r="B31" s="41"/>
      <c r="C31" s="42"/>
      <c r="D31" s="6">
        <v>3478379.0430000001</v>
      </c>
      <c r="E31" s="6">
        <v>3074992</v>
      </c>
      <c r="F31" s="6">
        <v>2717140</v>
      </c>
      <c r="G31" s="21">
        <f t="shared" si="0"/>
        <v>88.4</v>
      </c>
      <c r="H31" s="22">
        <f t="shared" si="1"/>
        <v>78.099999999999994</v>
      </c>
    </row>
    <row r="32" spans="1:8" ht="15.95" customHeight="1">
      <c r="A32" s="40" t="s">
        <v>29</v>
      </c>
      <c r="B32" s="41"/>
      <c r="C32" s="42"/>
      <c r="D32" s="6">
        <v>525982.24100000004</v>
      </c>
      <c r="E32" s="6">
        <v>479332</v>
      </c>
      <c r="F32" s="6">
        <v>439229</v>
      </c>
      <c r="G32" s="21">
        <f t="shared" si="0"/>
        <v>91.6</v>
      </c>
      <c r="H32" s="22">
        <f t="shared" si="1"/>
        <v>83.5</v>
      </c>
    </row>
    <row r="33" spans="1:8" ht="15.95" customHeight="1">
      <c r="A33" s="40" t="s">
        <v>30</v>
      </c>
      <c r="B33" s="41"/>
      <c r="C33" s="42"/>
      <c r="D33" s="6">
        <v>1988140.9240000001</v>
      </c>
      <c r="E33" s="6">
        <v>1827433</v>
      </c>
      <c r="F33" s="6">
        <v>1621140</v>
      </c>
      <c r="G33" s="21">
        <f t="shared" si="0"/>
        <v>88.7</v>
      </c>
      <c r="H33" s="22">
        <f t="shared" si="1"/>
        <v>81.5</v>
      </c>
    </row>
    <row r="34" spans="1:8" ht="15.95" customHeight="1">
      <c r="A34" s="40" t="s">
        <v>31</v>
      </c>
      <c r="B34" s="41"/>
      <c r="C34" s="42"/>
      <c r="D34" s="6">
        <v>692052.47900000005</v>
      </c>
      <c r="E34" s="6">
        <v>666571</v>
      </c>
      <c r="F34" s="6">
        <v>613476</v>
      </c>
      <c r="G34" s="23">
        <f t="shared" si="0"/>
        <v>92</v>
      </c>
      <c r="H34" s="22">
        <f t="shared" si="1"/>
        <v>88.6</v>
      </c>
    </row>
    <row r="35" spans="1:8" ht="15.95" customHeight="1">
      <c r="A35" s="43" t="s">
        <v>32</v>
      </c>
      <c r="B35" s="44"/>
      <c r="C35" s="45"/>
      <c r="D35" s="7">
        <v>2193930.9350000001</v>
      </c>
      <c r="E35" s="7">
        <v>2032342</v>
      </c>
      <c r="F35" s="7">
        <v>1830835</v>
      </c>
      <c r="G35" s="24">
        <f t="shared" si="0"/>
        <v>90.1</v>
      </c>
      <c r="H35" s="25">
        <f t="shared" si="1"/>
        <v>83.4</v>
      </c>
    </row>
    <row r="36" spans="1:8" ht="15.95" customHeight="1">
      <c r="A36" s="40" t="s">
        <v>33</v>
      </c>
      <c r="B36" s="41"/>
      <c r="C36" s="42"/>
      <c r="D36" s="6">
        <v>1381797.3570000001</v>
      </c>
      <c r="E36" s="6">
        <v>1295604</v>
      </c>
      <c r="F36" s="6">
        <v>1237450</v>
      </c>
      <c r="G36" s="21">
        <f t="shared" si="0"/>
        <v>95.5</v>
      </c>
      <c r="H36" s="22">
        <f t="shared" si="1"/>
        <v>89.6</v>
      </c>
    </row>
    <row r="37" spans="1:8" ht="15.95" customHeight="1">
      <c r="A37" s="40" t="s">
        <v>34</v>
      </c>
      <c r="B37" s="41"/>
      <c r="C37" s="42"/>
      <c r="D37" s="6">
        <v>3017579.037</v>
      </c>
      <c r="E37" s="6">
        <v>2646635</v>
      </c>
      <c r="F37" s="6">
        <v>2315074</v>
      </c>
      <c r="G37" s="21">
        <f t="shared" si="0"/>
        <v>87.5</v>
      </c>
      <c r="H37" s="22">
        <f t="shared" si="1"/>
        <v>76.7</v>
      </c>
    </row>
    <row r="38" spans="1:8" ht="15.95" customHeight="1">
      <c r="A38" s="40" t="s">
        <v>35</v>
      </c>
      <c r="B38" s="41"/>
      <c r="C38" s="42"/>
      <c r="D38" s="6">
        <v>804497.28300000005</v>
      </c>
      <c r="E38" s="6">
        <v>801418</v>
      </c>
      <c r="F38" s="6">
        <v>774197</v>
      </c>
      <c r="G38" s="21">
        <f t="shared" si="0"/>
        <v>96.6</v>
      </c>
      <c r="H38" s="22">
        <f t="shared" si="1"/>
        <v>96.2</v>
      </c>
    </row>
    <row r="39" spans="1:8" ht="15.95" customHeight="1">
      <c r="A39" s="40" t="s">
        <v>36</v>
      </c>
      <c r="B39" s="41"/>
      <c r="C39" s="42"/>
      <c r="D39" s="6">
        <v>2079347.517</v>
      </c>
      <c r="E39" s="6">
        <v>1926250</v>
      </c>
      <c r="F39" s="6">
        <v>1600631</v>
      </c>
      <c r="G39" s="23">
        <f t="shared" si="0"/>
        <v>83.1</v>
      </c>
      <c r="H39" s="22">
        <f t="shared" si="1"/>
        <v>77</v>
      </c>
    </row>
    <row r="40" spans="1:8" ht="15.95" customHeight="1">
      <c r="A40" s="43" t="s">
        <v>37</v>
      </c>
      <c r="B40" s="44"/>
      <c r="C40" s="45"/>
      <c r="D40" s="7">
        <v>791067.08200000005</v>
      </c>
      <c r="E40" s="7">
        <v>623455</v>
      </c>
      <c r="F40" s="7">
        <v>483073</v>
      </c>
      <c r="G40" s="24">
        <f t="shared" si="0"/>
        <v>77.5</v>
      </c>
      <c r="H40" s="25">
        <f t="shared" si="1"/>
        <v>61.1</v>
      </c>
    </row>
    <row r="41" spans="1:8" ht="15.95" customHeight="1">
      <c r="A41" s="40" t="s">
        <v>38</v>
      </c>
      <c r="B41" s="41"/>
      <c r="C41" s="42"/>
      <c r="D41" s="6">
        <v>858917.63800000004</v>
      </c>
      <c r="E41" s="6">
        <v>842350</v>
      </c>
      <c r="F41" s="6">
        <v>795498</v>
      </c>
      <c r="G41" s="21">
        <f t="shared" si="0"/>
        <v>94.4</v>
      </c>
      <c r="H41" s="22">
        <f t="shared" si="1"/>
        <v>92.6</v>
      </c>
    </row>
    <row r="42" spans="1:8" ht="15.95" customHeight="1">
      <c r="A42" s="40" t="s">
        <v>39</v>
      </c>
      <c r="B42" s="41"/>
      <c r="C42" s="42"/>
      <c r="D42" s="6">
        <v>574647.46600000001</v>
      </c>
      <c r="E42" s="6">
        <v>580186</v>
      </c>
      <c r="F42" s="6">
        <v>570098</v>
      </c>
      <c r="G42" s="21">
        <f t="shared" si="0"/>
        <v>98.3</v>
      </c>
      <c r="H42" s="22">
        <f t="shared" si="1"/>
        <v>99.2</v>
      </c>
    </row>
    <row r="43" spans="1:8" ht="15.95" customHeight="1">
      <c r="A43" s="40" t="s">
        <v>40</v>
      </c>
      <c r="B43" s="41"/>
      <c r="C43" s="42"/>
      <c r="D43" s="6">
        <v>1512590.4410000001</v>
      </c>
      <c r="E43" s="6">
        <v>1477547</v>
      </c>
      <c r="F43" s="6">
        <v>1428132</v>
      </c>
      <c r="G43" s="21">
        <f t="shared" si="0"/>
        <v>96.7</v>
      </c>
      <c r="H43" s="22">
        <f t="shared" si="1"/>
        <v>94.4</v>
      </c>
    </row>
    <row r="44" spans="1:8" ht="15.95" customHeight="1">
      <c r="A44" s="40" t="s">
        <v>41</v>
      </c>
      <c r="B44" s="41"/>
      <c r="C44" s="42"/>
      <c r="D44" s="6">
        <v>1709139.6040000001</v>
      </c>
      <c r="E44" s="6">
        <v>1657899</v>
      </c>
      <c r="F44" s="6">
        <v>1552006</v>
      </c>
      <c r="G44" s="26">
        <f t="shared" si="0"/>
        <v>93.6</v>
      </c>
      <c r="H44" s="22">
        <f t="shared" si="1"/>
        <v>90.8</v>
      </c>
    </row>
    <row r="45" spans="1:8" ht="15.95" customHeight="1" thickBot="1">
      <c r="A45" s="40" t="s">
        <v>74</v>
      </c>
      <c r="B45" s="41"/>
      <c r="C45" s="42"/>
      <c r="D45" s="6">
        <v>425437.94300000003</v>
      </c>
      <c r="E45" s="6">
        <v>423458</v>
      </c>
      <c r="F45" s="6">
        <v>422045</v>
      </c>
      <c r="G45" s="23">
        <f t="shared" si="0"/>
        <v>99.7</v>
      </c>
      <c r="H45" s="22">
        <f t="shared" si="1"/>
        <v>99.2</v>
      </c>
    </row>
    <row r="46" spans="1:8" ht="15.95" customHeight="1" thickTop="1" thickBot="1">
      <c r="A46" s="49" t="s">
        <v>42</v>
      </c>
      <c r="B46" s="50"/>
      <c r="C46" s="51"/>
      <c r="D46" s="9">
        <f>SUM(D6:D45)</f>
        <v>106832588.112</v>
      </c>
      <c r="E46" s="9">
        <f>SUM(E6:E45)</f>
        <v>101001202</v>
      </c>
      <c r="F46" s="9">
        <f>SUM(F6:F45)</f>
        <v>93710687.805000007</v>
      </c>
      <c r="G46" s="27">
        <f t="shared" si="0"/>
        <v>92.8</v>
      </c>
      <c r="H46" s="28">
        <f t="shared" si="1"/>
        <v>87.7</v>
      </c>
    </row>
    <row r="47" spans="1:8" ht="15" customHeight="1">
      <c r="A47" s="11" t="s">
        <v>43</v>
      </c>
      <c r="B47" s="2"/>
      <c r="C47" s="2"/>
      <c r="D47" s="2"/>
      <c r="E47" s="2"/>
      <c r="F47" s="12"/>
      <c r="G47" s="12"/>
      <c r="H47" s="13"/>
    </row>
    <row r="48" spans="1:8" ht="15" customHeight="1">
      <c r="A48" s="13"/>
      <c r="B48" s="14"/>
      <c r="C48" s="14"/>
      <c r="D48" s="12"/>
      <c r="E48" s="13"/>
      <c r="F48" s="13"/>
      <c r="G48" s="13"/>
      <c r="H48" s="13"/>
    </row>
    <row r="49" spans="1:8" ht="30" customHeight="1">
      <c r="A49" s="13"/>
      <c r="B49" s="14"/>
      <c r="C49" s="14"/>
      <c r="D49" s="12"/>
      <c r="E49" s="13"/>
      <c r="F49" s="13"/>
      <c r="G49" s="13"/>
      <c r="H49" s="13"/>
    </row>
    <row r="50" spans="1:8" ht="15" customHeight="1" thickBot="1">
      <c r="A50" s="52" t="s">
        <v>0</v>
      </c>
      <c r="B50" s="52"/>
      <c r="C50" s="52"/>
      <c r="D50" s="52"/>
      <c r="E50" s="52"/>
      <c r="F50" s="52"/>
      <c r="G50" s="52"/>
      <c r="H50" s="52"/>
    </row>
    <row r="51" spans="1:8" ht="15.95" customHeight="1">
      <c r="A51" s="3"/>
      <c r="B51" s="53" t="s">
        <v>1</v>
      </c>
      <c r="C51" s="54"/>
      <c r="D51" s="32" t="s">
        <v>71</v>
      </c>
      <c r="E51" s="32" t="s">
        <v>75</v>
      </c>
      <c r="F51" s="32" t="s">
        <v>78</v>
      </c>
      <c r="G51" s="34" t="s">
        <v>79</v>
      </c>
      <c r="H51" s="36" t="s">
        <v>80</v>
      </c>
    </row>
    <row r="52" spans="1:8" ht="15.95" customHeight="1" thickBot="1">
      <c r="A52" s="38" t="s">
        <v>44</v>
      </c>
      <c r="B52" s="39"/>
      <c r="C52" s="15"/>
      <c r="D52" s="33"/>
      <c r="E52" s="33"/>
      <c r="F52" s="33"/>
      <c r="G52" s="35"/>
      <c r="H52" s="37"/>
    </row>
    <row r="53" spans="1:8" ht="15.95" customHeight="1">
      <c r="A53" s="40" t="s">
        <v>45</v>
      </c>
      <c r="B53" s="41"/>
      <c r="C53" s="42"/>
      <c r="D53" s="16">
        <v>450032.99200000003</v>
      </c>
      <c r="E53" s="16">
        <v>425759</v>
      </c>
      <c r="F53" s="16">
        <v>427120</v>
      </c>
      <c r="G53" s="23">
        <f t="shared" ref="G53:G77" si="2">IF(ISERROR(F53/E53),"-",ROUND(F53/E53*100,1))</f>
        <v>100.3</v>
      </c>
      <c r="H53" s="22">
        <f t="shared" ref="H53:H77" si="3">IF(ISERROR(F53/D53),"-",ROUND(F53/D53*100,1))</f>
        <v>94.9</v>
      </c>
    </row>
    <row r="54" spans="1:8" ht="15.95" customHeight="1">
      <c r="A54" s="40" t="s">
        <v>46</v>
      </c>
      <c r="B54" s="41"/>
      <c r="C54" s="42"/>
      <c r="D54" s="6">
        <v>401242.96799999999</v>
      </c>
      <c r="E54" s="6">
        <v>360763</v>
      </c>
      <c r="F54" s="6">
        <v>319423</v>
      </c>
      <c r="G54" s="21">
        <f t="shared" si="2"/>
        <v>88.5</v>
      </c>
      <c r="H54" s="22">
        <f t="shared" si="3"/>
        <v>79.599999999999994</v>
      </c>
    </row>
    <row r="55" spans="1:8" ht="15.95" customHeight="1">
      <c r="A55" s="40" t="s">
        <v>47</v>
      </c>
      <c r="B55" s="41"/>
      <c r="C55" s="42"/>
      <c r="D55" s="6">
        <v>461448.67599999998</v>
      </c>
      <c r="E55" s="6">
        <v>438167</v>
      </c>
      <c r="F55" s="6">
        <v>411348</v>
      </c>
      <c r="G55" s="21">
        <f t="shared" si="2"/>
        <v>93.9</v>
      </c>
      <c r="H55" s="22">
        <f t="shared" si="3"/>
        <v>89.1</v>
      </c>
    </row>
    <row r="56" spans="1:8" ht="15.95" customHeight="1">
      <c r="A56" s="40" t="s">
        <v>48</v>
      </c>
      <c r="B56" s="41"/>
      <c r="C56" s="42"/>
      <c r="D56" s="6">
        <v>76719.828999999998</v>
      </c>
      <c r="E56" s="6">
        <v>69343</v>
      </c>
      <c r="F56" s="6">
        <v>64809</v>
      </c>
      <c r="G56" s="21">
        <f t="shared" si="2"/>
        <v>93.5</v>
      </c>
      <c r="H56" s="22">
        <f t="shared" si="3"/>
        <v>84.5</v>
      </c>
    </row>
    <row r="57" spans="1:8" ht="15.95" customHeight="1">
      <c r="A57" s="43" t="s">
        <v>49</v>
      </c>
      <c r="B57" s="44"/>
      <c r="C57" s="45"/>
      <c r="D57" s="7">
        <v>150702.00099999999</v>
      </c>
      <c r="E57" s="7">
        <v>146989</v>
      </c>
      <c r="F57" s="7">
        <v>136376</v>
      </c>
      <c r="G57" s="23">
        <f t="shared" si="2"/>
        <v>92.8</v>
      </c>
      <c r="H57" s="22">
        <f t="shared" si="3"/>
        <v>90.5</v>
      </c>
    </row>
    <row r="58" spans="1:8" ht="15.95" customHeight="1">
      <c r="A58" s="46" t="s">
        <v>50</v>
      </c>
      <c r="B58" s="47"/>
      <c r="C58" s="48"/>
      <c r="D58" s="6">
        <v>119133.80899999999</v>
      </c>
      <c r="E58" s="6">
        <v>112526</v>
      </c>
      <c r="F58" s="6">
        <v>106485</v>
      </c>
      <c r="G58" s="19">
        <f t="shared" si="2"/>
        <v>94.6</v>
      </c>
      <c r="H58" s="20">
        <f t="shared" si="3"/>
        <v>89.4</v>
      </c>
    </row>
    <row r="59" spans="1:8" ht="15.95" customHeight="1">
      <c r="A59" s="40" t="s">
        <v>51</v>
      </c>
      <c r="B59" s="41"/>
      <c r="C59" s="42"/>
      <c r="D59" s="6">
        <v>363757.011</v>
      </c>
      <c r="E59" s="6">
        <v>330187</v>
      </c>
      <c r="F59" s="6">
        <v>304357</v>
      </c>
      <c r="G59" s="21">
        <f t="shared" si="2"/>
        <v>92.2</v>
      </c>
      <c r="H59" s="22">
        <f t="shared" si="3"/>
        <v>83.7</v>
      </c>
    </row>
    <row r="60" spans="1:8" ht="15.95" customHeight="1">
      <c r="A60" s="40" t="s">
        <v>52</v>
      </c>
      <c r="B60" s="41"/>
      <c r="C60" s="42"/>
      <c r="D60" s="6">
        <v>217666.50899999999</v>
      </c>
      <c r="E60" s="6">
        <v>205821</v>
      </c>
      <c r="F60" s="6">
        <v>200620</v>
      </c>
      <c r="G60" s="21">
        <f t="shared" si="2"/>
        <v>97.5</v>
      </c>
      <c r="H60" s="22">
        <f t="shared" si="3"/>
        <v>92.2</v>
      </c>
    </row>
    <row r="61" spans="1:8" ht="15.95" customHeight="1">
      <c r="A61" s="40" t="s">
        <v>53</v>
      </c>
      <c r="B61" s="41"/>
      <c r="C61" s="42"/>
      <c r="D61" s="6">
        <v>226908.44399999999</v>
      </c>
      <c r="E61" s="6">
        <v>225497</v>
      </c>
      <c r="F61" s="6">
        <v>208816</v>
      </c>
      <c r="G61" s="21">
        <f t="shared" si="2"/>
        <v>92.6</v>
      </c>
      <c r="H61" s="22">
        <f t="shared" si="3"/>
        <v>92</v>
      </c>
    </row>
    <row r="62" spans="1:8" ht="15.95" customHeight="1">
      <c r="A62" s="43" t="s">
        <v>54</v>
      </c>
      <c r="B62" s="44"/>
      <c r="C62" s="45"/>
      <c r="D62" s="7">
        <v>171713.89600000001</v>
      </c>
      <c r="E62" s="7">
        <v>176313</v>
      </c>
      <c r="F62" s="7">
        <v>164357</v>
      </c>
      <c r="G62" s="23">
        <f t="shared" si="2"/>
        <v>93.2</v>
      </c>
      <c r="H62" s="22">
        <f t="shared" si="3"/>
        <v>95.7</v>
      </c>
    </row>
    <row r="63" spans="1:8" ht="15.95" customHeight="1">
      <c r="A63" s="46" t="s">
        <v>55</v>
      </c>
      <c r="B63" s="47"/>
      <c r="C63" s="48"/>
      <c r="D63" s="6">
        <v>122693.342</v>
      </c>
      <c r="E63" s="6">
        <v>118679</v>
      </c>
      <c r="F63" s="6">
        <v>110043</v>
      </c>
      <c r="G63" s="19">
        <f t="shared" si="2"/>
        <v>92.7</v>
      </c>
      <c r="H63" s="20">
        <f t="shared" si="3"/>
        <v>89.7</v>
      </c>
    </row>
    <row r="64" spans="1:8" ht="15.95" customHeight="1">
      <c r="A64" s="40" t="s">
        <v>56</v>
      </c>
      <c r="B64" s="41"/>
      <c r="C64" s="42"/>
      <c r="D64" s="6">
        <v>61153.114000000001</v>
      </c>
      <c r="E64" s="6">
        <v>57781</v>
      </c>
      <c r="F64" s="6">
        <v>56197</v>
      </c>
      <c r="G64" s="21">
        <f t="shared" si="2"/>
        <v>97.3</v>
      </c>
      <c r="H64" s="22">
        <f t="shared" si="3"/>
        <v>91.9</v>
      </c>
    </row>
    <row r="65" spans="1:8" ht="15.95" customHeight="1">
      <c r="A65" s="40" t="s">
        <v>57</v>
      </c>
      <c r="B65" s="41"/>
      <c r="C65" s="42"/>
      <c r="D65" s="6">
        <v>48409.165999999997</v>
      </c>
      <c r="E65" s="6">
        <v>46643</v>
      </c>
      <c r="F65" s="6">
        <v>41812</v>
      </c>
      <c r="G65" s="21">
        <f t="shared" si="2"/>
        <v>89.6</v>
      </c>
      <c r="H65" s="22">
        <f t="shared" si="3"/>
        <v>86.4</v>
      </c>
    </row>
    <row r="66" spans="1:8" ht="15.95" customHeight="1">
      <c r="A66" s="40" t="s">
        <v>58</v>
      </c>
      <c r="B66" s="41"/>
      <c r="C66" s="42"/>
      <c r="D66" s="6">
        <v>42073.675000000003</v>
      </c>
      <c r="E66" s="6">
        <v>41885</v>
      </c>
      <c r="F66" s="6">
        <v>39537</v>
      </c>
      <c r="G66" s="21">
        <f t="shared" si="2"/>
        <v>94.4</v>
      </c>
      <c r="H66" s="22">
        <f t="shared" si="3"/>
        <v>94</v>
      </c>
    </row>
    <row r="67" spans="1:8" ht="15.95" customHeight="1">
      <c r="A67" s="40" t="s">
        <v>59</v>
      </c>
      <c r="B67" s="41"/>
      <c r="C67" s="42"/>
      <c r="D67" s="6">
        <v>91216.407000000007</v>
      </c>
      <c r="E67" s="6">
        <v>86240</v>
      </c>
      <c r="F67" s="6">
        <v>81769</v>
      </c>
      <c r="G67" s="23">
        <f t="shared" si="2"/>
        <v>94.8</v>
      </c>
      <c r="H67" s="22">
        <f t="shared" si="3"/>
        <v>89.6</v>
      </c>
    </row>
    <row r="68" spans="1:8" ht="15.95" customHeight="1">
      <c r="A68" s="46" t="s">
        <v>60</v>
      </c>
      <c r="B68" s="47"/>
      <c r="C68" s="48"/>
      <c r="D68" s="8">
        <v>6047.9</v>
      </c>
      <c r="E68" s="8">
        <v>5937</v>
      </c>
      <c r="F68" s="8">
        <v>5129</v>
      </c>
      <c r="G68" s="19">
        <f t="shared" si="2"/>
        <v>86.4</v>
      </c>
      <c r="H68" s="20">
        <f t="shared" si="3"/>
        <v>84.8</v>
      </c>
    </row>
    <row r="69" spans="1:8" ht="15.95" customHeight="1">
      <c r="A69" s="40" t="s">
        <v>61</v>
      </c>
      <c r="B69" s="41"/>
      <c r="C69" s="42"/>
      <c r="D69" s="6">
        <v>73407.289000000004</v>
      </c>
      <c r="E69" s="6">
        <v>65245</v>
      </c>
      <c r="F69" s="6">
        <v>63925</v>
      </c>
      <c r="G69" s="21">
        <f t="shared" si="2"/>
        <v>98</v>
      </c>
      <c r="H69" s="22">
        <f t="shared" si="3"/>
        <v>87.1</v>
      </c>
    </row>
    <row r="70" spans="1:8" ht="15.95" customHeight="1">
      <c r="A70" s="40" t="s">
        <v>62</v>
      </c>
      <c r="B70" s="41"/>
      <c r="C70" s="42"/>
      <c r="D70" s="6">
        <v>165058.973</v>
      </c>
      <c r="E70" s="6">
        <v>156102</v>
      </c>
      <c r="F70" s="6">
        <v>132117</v>
      </c>
      <c r="G70" s="21">
        <f t="shared" si="2"/>
        <v>84.6</v>
      </c>
      <c r="H70" s="22">
        <f t="shared" si="3"/>
        <v>80</v>
      </c>
    </row>
    <row r="71" spans="1:8" ht="15.95" customHeight="1">
      <c r="A71" s="40" t="s">
        <v>63</v>
      </c>
      <c r="B71" s="41"/>
      <c r="C71" s="42"/>
      <c r="D71" s="6">
        <v>334292.06400000001</v>
      </c>
      <c r="E71" s="6">
        <v>319857</v>
      </c>
      <c r="F71" s="6">
        <v>313272</v>
      </c>
      <c r="G71" s="21">
        <f t="shared" si="2"/>
        <v>97.9</v>
      </c>
      <c r="H71" s="22">
        <f t="shared" si="3"/>
        <v>93.7</v>
      </c>
    </row>
    <row r="72" spans="1:8" ht="15.95" customHeight="1">
      <c r="A72" s="43" t="s">
        <v>64</v>
      </c>
      <c r="B72" s="44"/>
      <c r="C72" s="45"/>
      <c r="D72" s="7">
        <v>467724.32799999998</v>
      </c>
      <c r="E72" s="7">
        <v>393270</v>
      </c>
      <c r="F72" s="7">
        <v>287980</v>
      </c>
      <c r="G72" s="24">
        <f t="shared" si="2"/>
        <v>73.2</v>
      </c>
      <c r="H72" s="25">
        <f t="shared" si="3"/>
        <v>61.6</v>
      </c>
    </row>
    <row r="73" spans="1:8" ht="15.95" customHeight="1">
      <c r="A73" s="40" t="s">
        <v>65</v>
      </c>
      <c r="B73" s="41"/>
      <c r="C73" s="42"/>
      <c r="D73" s="6">
        <v>236646.89199999999</v>
      </c>
      <c r="E73" s="6">
        <v>237088</v>
      </c>
      <c r="F73" s="6">
        <v>236165</v>
      </c>
      <c r="G73" s="21">
        <f t="shared" si="2"/>
        <v>99.6</v>
      </c>
      <c r="H73" s="22">
        <f t="shared" si="3"/>
        <v>99.8</v>
      </c>
    </row>
    <row r="74" spans="1:8" ht="15.95" customHeight="1">
      <c r="A74" s="40" t="s">
        <v>66</v>
      </c>
      <c r="B74" s="41"/>
      <c r="C74" s="42"/>
      <c r="D74" s="6">
        <v>506945.21500000003</v>
      </c>
      <c r="E74" s="6">
        <v>434430</v>
      </c>
      <c r="F74" s="6">
        <v>374302</v>
      </c>
      <c r="G74" s="21">
        <f t="shared" si="2"/>
        <v>86.2</v>
      </c>
      <c r="H74" s="22">
        <f t="shared" si="3"/>
        <v>73.8</v>
      </c>
    </row>
    <row r="75" spans="1:8" ht="15.95" customHeight="1" thickBot="1">
      <c r="A75" s="40" t="s">
        <v>67</v>
      </c>
      <c r="B75" s="41"/>
      <c r="C75" s="42"/>
      <c r="D75" s="6">
        <v>658360.304</v>
      </c>
      <c r="E75" s="6">
        <v>573295</v>
      </c>
      <c r="F75" s="6">
        <v>492620</v>
      </c>
      <c r="G75" s="23">
        <f t="shared" si="2"/>
        <v>85.9</v>
      </c>
      <c r="H75" s="22">
        <f t="shared" si="3"/>
        <v>74.8</v>
      </c>
    </row>
    <row r="76" spans="1:8" ht="15.95" customHeight="1" thickTop="1" thickBot="1">
      <c r="A76" s="55" t="s">
        <v>68</v>
      </c>
      <c r="B76" s="56"/>
      <c r="C76" s="56"/>
      <c r="D76" s="17">
        <f>SUM(D53:D75)</f>
        <v>5453354.8039999995</v>
      </c>
      <c r="E76" s="17">
        <f>SUM(E53:E75)</f>
        <v>5027817</v>
      </c>
      <c r="F76" s="17">
        <f>SUM(F53:F75)</f>
        <v>4578579</v>
      </c>
      <c r="G76" s="29">
        <f t="shared" si="2"/>
        <v>91.1</v>
      </c>
      <c r="H76" s="30">
        <f t="shared" si="3"/>
        <v>84</v>
      </c>
    </row>
    <row r="77" spans="1:8" ht="15.95" customHeight="1" thickTop="1" thickBot="1">
      <c r="A77" s="57" t="s">
        <v>69</v>
      </c>
      <c r="B77" s="58"/>
      <c r="C77" s="58"/>
      <c r="D77" s="10">
        <f>D46+D76</f>
        <v>112285942.91600001</v>
      </c>
      <c r="E77" s="10">
        <f>E46+E76</f>
        <v>106029019</v>
      </c>
      <c r="F77" s="10">
        <f>F46+F76</f>
        <v>98289266.805000007</v>
      </c>
      <c r="G77" s="27">
        <f t="shared" si="2"/>
        <v>92.7</v>
      </c>
      <c r="H77" s="28">
        <f t="shared" si="3"/>
        <v>87.5</v>
      </c>
    </row>
    <row r="78" spans="1:8" ht="15" customHeight="1">
      <c r="A78" s="11" t="s">
        <v>43</v>
      </c>
      <c r="B78" s="2"/>
      <c r="C78" s="2"/>
      <c r="D78" s="2"/>
      <c r="E78" s="13"/>
      <c r="F78" s="13"/>
      <c r="G78" s="13"/>
      <c r="H78" s="13"/>
    </row>
    <row r="79" spans="1:8" ht="15" customHeight="1">
      <c r="A79" s="13" t="s">
        <v>70</v>
      </c>
    </row>
  </sheetData>
  <mergeCells count="81">
    <mergeCell ref="A76:C76"/>
    <mergeCell ref="A77:C77"/>
    <mergeCell ref="A45:C45"/>
    <mergeCell ref="A69:C69"/>
    <mergeCell ref="A70:C70"/>
    <mergeCell ref="A71:C71"/>
    <mergeCell ref="A72:C72"/>
    <mergeCell ref="A74:C74"/>
    <mergeCell ref="A75:C75"/>
    <mergeCell ref="A57:C57"/>
    <mergeCell ref="A58:C58"/>
    <mergeCell ref="A73:C73"/>
    <mergeCell ref="A65:C65"/>
    <mergeCell ref="A66:C66"/>
    <mergeCell ref="A67:C67"/>
    <mergeCell ref="A68:C68"/>
    <mergeCell ref="A59:C59"/>
    <mergeCell ref="A61:C61"/>
    <mergeCell ref="A62:C62"/>
    <mergeCell ref="A60:C60"/>
    <mergeCell ref="A63:C63"/>
    <mergeCell ref="A64:C64"/>
    <mergeCell ref="A50:H50"/>
    <mergeCell ref="B51:C51"/>
    <mergeCell ref="D51:D52"/>
    <mergeCell ref="E51:E52"/>
    <mergeCell ref="F51:F52"/>
    <mergeCell ref="A53:C53"/>
    <mergeCell ref="A54:C54"/>
    <mergeCell ref="A55:C55"/>
    <mergeCell ref="G51:G52"/>
    <mergeCell ref="H51:H52"/>
    <mergeCell ref="A52:B52"/>
    <mergeCell ref="A42:C42"/>
    <mergeCell ref="A43:C43"/>
    <mergeCell ref="A44:C44"/>
    <mergeCell ref="A33:C33"/>
    <mergeCell ref="A34:C34"/>
    <mergeCell ref="A35:C35"/>
    <mergeCell ref="A56:C56"/>
    <mergeCell ref="A37:C37"/>
    <mergeCell ref="A38:C38"/>
    <mergeCell ref="A23:C23"/>
    <mergeCell ref="A24:C24"/>
    <mergeCell ref="A25:C25"/>
    <mergeCell ref="A46:C46"/>
    <mergeCell ref="A39:C39"/>
    <mergeCell ref="A40:C40"/>
    <mergeCell ref="A29:C29"/>
    <mergeCell ref="A30:C30"/>
    <mergeCell ref="A31:C31"/>
    <mergeCell ref="A32:C32"/>
    <mergeCell ref="A36:C36"/>
    <mergeCell ref="A28:C28"/>
    <mergeCell ref="A41:C41"/>
    <mergeCell ref="A7:C7"/>
    <mergeCell ref="A8:C8"/>
    <mergeCell ref="A9:C9"/>
    <mergeCell ref="A10:C10"/>
    <mergeCell ref="A11:C11"/>
    <mergeCell ref="A27:C27"/>
    <mergeCell ref="A14:C14"/>
    <mergeCell ref="A15:C15"/>
    <mergeCell ref="A16:C16"/>
    <mergeCell ref="A17:C17"/>
    <mergeCell ref="A12:C12"/>
    <mergeCell ref="A13:C13"/>
    <mergeCell ref="A26:C26"/>
    <mergeCell ref="A21:C21"/>
    <mergeCell ref="A22:C22"/>
    <mergeCell ref="A18:C18"/>
    <mergeCell ref="A19:C19"/>
    <mergeCell ref="A20:C20"/>
    <mergeCell ref="A6:C6"/>
    <mergeCell ref="A1:H1"/>
    <mergeCell ref="D4:D5"/>
    <mergeCell ref="E4:E5"/>
    <mergeCell ref="F4:F5"/>
    <mergeCell ref="G4:G5"/>
    <mergeCell ref="H4:H5"/>
    <mergeCell ref="A5:B5"/>
  </mergeCells>
  <phoneticPr fontId="2"/>
  <pageMargins left="0.98425196850393704" right="0.59055118110236227" top="0.98425196850393704" bottom="0.98425196850393704" header="0.51181102362204722" footer="0.51181102362204722"/>
  <pageSetup paperSize="9" firstPageNumber="306" orientation="portrait" useFirstPageNumber="1" r:id="rId1"/>
  <headerFooter differentOddEven="1">
    <oddHeader>&amp;L&amp;"ＭＳ ゴシック,標準"Ⅱ　市町村税の納税
　３　滞納整理の状況</oddHeader>
    <oddFooter>&amp;C&amp;"ＭＳ ゴシック,標準"&amp;11&amp;P</oddFooter>
    <evenFooter>&amp;C&amp;"ＭＳ ゴシック,標準"&amp;11&amp;P</evenFooter>
  </headerFooter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S03696</cp:lastModifiedBy>
  <cp:lastPrinted>2015-02-20T04:42:22Z</cp:lastPrinted>
  <dcterms:created xsi:type="dcterms:W3CDTF">2010-03-17T02:18:54Z</dcterms:created>
  <dcterms:modified xsi:type="dcterms:W3CDTF">2015-02-20T04:43:01Z</dcterms:modified>
</cp:coreProperties>
</file>