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2)　差押処分の推移" sheetId="2" r:id="rId1"/>
  </sheets>
  <calcPr calcId="125725"/>
</workbook>
</file>

<file path=xl/calcChain.xml><?xml version="1.0" encoding="utf-8"?>
<calcChain xmlns="http://schemas.openxmlformats.org/spreadsheetml/2006/main">
  <c r="E7" i="2"/>
  <c r="E9"/>
  <c r="C7"/>
  <c r="C9"/>
  <c r="E23"/>
  <c r="E25"/>
  <c r="C23"/>
  <c r="C25"/>
  <c r="H30"/>
  <c r="F30"/>
  <c r="D30"/>
  <c r="B30"/>
  <c r="E29"/>
  <c r="C29"/>
  <c r="H28"/>
  <c r="F28"/>
  <c r="D28"/>
  <c r="B28"/>
  <c r="E27"/>
  <c r="C27"/>
  <c r="H26"/>
  <c r="F26"/>
  <c r="D26"/>
  <c r="B26"/>
  <c r="H24"/>
  <c r="F24"/>
  <c r="D24"/>
  <c r="B24"/>
  <c r="H14"/>
  <c r="D14"/>
  <c r="B14"/>
  <c r="F14"/>
  <c r="E13"/>
  <c r="C13"/>
  <c r="H12"/>
  <c r="F12"/>
  <c r="D12"/>
  <c r="B12"/>
  <c r="E11"/>
  <c r="C11"/>
  <c r="H10"/>
  <c r="F10"/>
  <c r="D10"/>
  <c r="B10"/>
  <c r="H8"/>
  <c r="F8"/>
  <c r="D8"/>
  <c r="B8"/>
  <c r="D16"/>
  <c r="F32"/>
  <c r="H16"/>
  <c r="B17"/>
  <c r="D33"/>
  <c r="H33"/>
  <c r="B33"/>
  <c r="H32"/>
  <c r="D32"/>
  <c r="B32"/>
  <c r="D17"/>
  <c r="F16"/>
  <c r="E15"/>
  <c r="C15"/>
  <c r="B16"/>
  <c r="E31"/>
  <c r="C31"/>
  <c r="H17"/>
  <c r="F33"/>
  <c r="F17"/>
  <c r="G31" l="1"/>
  <c r="G29"/>
  <c r="G27"/>
  <c r="G25"/>
  <c r="G23"/>
  <c r="G15"/>
  <c r="G13"/>
  <c r="G11"/>
  <c r="G9"/>
  <c r="G7"/>
</calcChain>
</file>

<file path=xl/sharedStrings.xml><?xml version="1.0" encoding="utf-8"?>
<sst xmlns="http://schemas.openxmlformats.org/spreadsheetml/2006/main" count="41" uniqueCount="22">
  <si>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</si>
  <si>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</si>
  <si>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</si>
  <si>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</si>
  <si>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</si>
  <si>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</si>
  <si>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</si>
  <si>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</si>
  <si>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</si>
  <si>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</si>
  <si>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</si>
  <si>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２１年度</t>
    <rPh sb="2" eb="4">
      <t>ネンド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</si>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</sst>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38" fontId="4" fillId="0" borderId="1" xfId="1" applyFont="1" applyFill="1" applyBorder="1">
      <alignment vertical="center"/>
    </xf>
    <xf numFmtId="0" fontId="3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1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20" xfId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176" fontId="4" fillId="0" borderId="22" xfId="1" applyNumberFormat="1" applyFont="1" applyFill="1" applyBorder="1">
      <alignment vertical="center"/>
    </xf>
    <xf numFmtId="38" fontId="4" fillId="0" borderId="23" xfId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" xfId="1" applyFont="1" applyFill="1" applyBorder="1">
      <alignment vertical="center"/>
    </xf>
    <xf numFmtId="38" fontId="4" fillId="0" borderId="27" xfId="1" applyFont="1" applyFill="1" applyBorder="1">
      <alignment vertical="center"/>
    </xf>
    <xf numFmtId="0" fontId="4" fillId="0" borderId="0" xfId="2" applyFont="1" applyFill="1">
      <alignment vertical="center"/>
    </xf>
    <xf numFmtId="176" fontId="4" fillId="0" borderId="15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/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view="pageBreakPreview" zoomScaleNormal="100" zoomScaleSheetLayoutView="100" workbookViewId="0">
      <selection activeCell="G35" sqref="G35"/>
    </sheetView>
  </sheetViews>
  <sheetFormatPr defaultRowHeight="12"/>
  <cols>
    <col min="1" max="1" width="13.33203125" style="4" customWidth="1"/>
    <col min="2" max="2" width="15" style="3" customWidth="1"/>
    <col min="3" max="3" width="9.5" style="3" customWidth="1"/>
    <col min="4" max="4" width="15" style="3" customWidth="1"/>
    <col min="5" max="5" width="9.5" style="3" customWidth="1"/>
    <col min="6" max="6" width="15" style="3" customWidth="1"/>
    <col min="7" max="7" width="9.5" style="3" customWidth="1"/>
    <col min="8" max="8" width="15" style="3" customWidth="1"/>
    <col min="9" max="9" width="9.5" style="3" customWidth="1"/>
    <col min="10" max="10" width="8.83203125" style="3" customWidth="1"/>
    <col min="11" max="11" width="11.33203125" style="3" customWidth="1"/>
    <col min="12" max="12" width="8.83203125" style="3" customWidth="1"/>
    <col min="13" max="13" width="11.33203125" style="3" customWidth="1"/>
    <col min="14" max="16384" width="9.33203125" style="4"/>
  </cols>
  <sheetData>
    <row r="1" spans="1:13" ht="15" customHeight="1">
      <c r="A1" s="2" t="s">
        <v>16</v>
      </c>
    </row>
    <row r="2" spans="1:13" ht="15" customHeight="1">
      <c r="A2" s="2"/>
    </row>
    <row r="3" spans="1:13" ht="15" customHeight="1" thickBot="1">
      <c r="A3" s="4" t="s">
        <v>8</v>
      </c>
      <c r="H3" s="36" t="s">
        <v>12</v>
      </c>
      <c r="I3" s="36"/>
    </row>
    <row r="4" spans="1:13" ht="15" customHeight="1">
      <c r="A4" s="5" t="s">
        <v>9</v>
      </c>
      <c r="B4" s="41" t="s">
        <v>0</v>
      </c>
      <c r="C4" s="6"/>
      <c r="D4" s="41" t="s">
        <v>1</v>
      </c>
      <c r="E4" s="6"/>
      <c r="F4" s="41" t="s">
        <v>2</v>
      </c>
      <c r="G4" s="7"/>
      <c r="H4" s="47" t="s">
        <v>3</v>
      </c>
      <c r="I4" s="8"/>
    </row>
    <row r="5" spans="1:13" ht="15" customHeight="1">
      <c r="A5" s="9"/>
      <c r="B5" s="42"/>
      <c r="C5" s="37" t="s">
        <v>6</v>
      </c>
      <c r="D5" s="42"/>
      <c r="E5" s="37" t="s">
        <v>6</v>
      </c>
      <c r="F5" s="42"/>
      <c r="G5" s="39" t="s">
        <v>6</v>
      </c>
      <c r="H5" s="48"/>
      <c r="I5" s="50" t="s">
        <v>6</v>
      </c>
    </row>
    <row r="6" spans="1:13" s="12" customFormat="1" ht="15" customHeight="1">
      <c r="A6" s="10" t="s">
        <v>5</v>
      </c>
      <c r="B6" s="43"/>
      <c r="C6" s="38"/>
      <c r="D6" s="43"/>
      <c r="E6" s="38"/>
      <c r="F6" s="43"/>
      <c r="G6" s="40"/>
      <c r="H6" s="49"/>
      <c r="I6" s="51"/>
      <c r="J6" s="11"/>
      <c r="K6" s="11"/>
      <c r="L6" s="11"/>
      <c r="M6" s="11"/>
    </row>
    <row r="7" spans="1:13" s="12" customFormat="1" ht="15" customHeight="1">
      <c r="A7" s="44" t="s">
        <v>11</v>
      </c>
      <c r="B7" s="1">
        <v>15565</v>
      </c>
      <c r="C7" s="13">
        <f>ROUND(B7/H7*100,1)</f>
        <v>81.5</v>
      </c>
      <c r="D7" s="1">
        <v>3337</v>
      </c>
      <c r="E7" s="13">
        <f>ROUND(D7/H7*100,1)</f>
        <v>17.5</v>
      </c>
      <c r="F7" s="1">
        <v>207</v>
      </c>
      <c r="G7" s="14">
        <f>100-C7-E7</f>
        <v>1</v>
      </c>
      <c r="H7" s="15">
        <v>19109</v>
      </c>
      <c r="I7" s="16">
        <v>100</v>
      </c>
      <c r="J7" s="17"/>
      <c r="K7" s="17"/>
      <c r="L7" s="17"/>
      <c r="M7" s="17"/>
    </row>
    <row r="8" spans="1:13" s="12" customFormat="1" ht="15" customHeight="1">
      <c r="A8" s="46"/>
      <c r="B8" s="34">
        <f>B7/B$7*100</f>
        <v>100</v>
      </c>
      <c r="C8" s="18"/>
      <c r="D8" s="34">
        <f>D7/D$7*100</f>
        <v>100</v>
      </c>
      <c r="E8" s="18"/>
      <c r="F8" s="34">
        <f>F7/F$7*100</f>
        <v>100</v>
      </c>
      <c r="G8" s="19"/>
      <c r="H8" s="35">
        <f>H7/H$7*100</f>
        <v>100</v>
      </c>
      <c r="I8" s="20"/>
      <c r="J8" s="17"/>
      <c r="K8" s="17"/>
      <c r="L8" s="17"/>
      <c r="M8" s="17"/>
    </row>
    <row r="9" spans="1:13" ht="15" customHeight="1">
      <c r="A9" s="44" t="s">
        <v>14</v>
      </c>
      <c r="B9" s="1">
        <v>17862</v>
      </c>
      <c r="C9" s="13">
        <f>ROUND(B9/H9*100,1)</f>
        <v>83.1</v>
      </c>
      <c r="D9" s="1">
        <v>3504</v>
      </c>
      <c r="E9" s="13">
        <f>ROUND(D9/H9*100,1)</f>
        <v>16.3</v>
      </c>
      <c r="F9" s="1">
        <v>129</v>
      </c>
      <c r="G9" s="14">
        <f>100-C9-E9</f>
        <v>0.60000000000000497</v>
      </c>
      <c r="H9" s="15">
        <v>21495</v>
      </c>
      <c r="I9" s="16">
        <v>100</v>
      </c>
      <c r="J9" s="21"/>
      <c r="K9" s="21"/>
      <c r="L9" s="21"/>
      <c r="M9" s="21"/>
    </row>
    <row r="10" spans="1:13" ht="15" customHeight="1">
      <c r="A10" s="46"/>
      <c r="B10" s="34">
        <f>B9/B$7*100</f>
        <v>114.75746867973015</v>
      </c>
      <c r="C10" s="18"/>
      <c r="D10" s="34">
        <f>D9/D$7*100</f>
        <v>105.00449505543901</v>
      </c>
      <c r="E10" s="18"/>
      <c r="F10" s="34">
        <f>F9/F$7*100</f>
        <v>62.318840579710141</v>
      </c>
      <c r="G10" s="19"/>
      <c r="H10" s="35">
        <f>H9/H$7*100</f>
        <v>112.48626301742635</v>
      </c>
      <c r="I10" s="20"/>
      <c r="J10" s="21"/>
      <c r="K10" s="21"/>
      <c r="L10" s="21"/>
      <c r="M10" s="21"/>
    </row>
    <row r="11" spans="1:13" ht="15" customHeight="1">
      <c r="A11" s="44" t="s">
        <v>15</v>
      </c>
      <c r="B11" s="1">
        <v>24035</v>
      </c>
      <c r="C11" s="13">
        <f>ROUND(B11/H11*100,1)</f>
        <v>85.9</v>
      </c>
      <c r="D11" s="1">
        <v>3873</v>
      </c>
      <c r="E11" s="13">
        <f>ROUND(D11/H11*100,1)</f>
        <v>13.8</v>
      </c>
      <c r="F11" s="1">
        <v>84</v>
      </c>
      <c r="G11" s="14">
        <f>100-C11-E11</f>
        <v>0.29999999999999361</v>
      </c>
      <c r="H11" s="15">
        <v>27992</v>
      </c>
      <c r="I11" s="16">
        <v>100</v>
      </c>
      <c r="J11" s="21"/>
      <c r="K11" s="21"/>
      <c r="L11" s="21"/>
      <c r="M11" s="21"/>
    </row>
    <row r="12" spans="1:13" ht="15" customHeight="1">
      <c r="A12" s="46"/>
      <c r="B12" s="34">
        <f>B11/B$7*100</f>
        <v>154.41696113074207</v>
      </c>
      <c r="C12" s="18"/>
      <c r="D12" s="34">
        <f>D11/D$7*100</f>
        <v>116.06233143542104</v>
      </c>
      <c r="E12" s="18"/>
      <c r="F12" s="34">
        <f>F11/F$7*100</f>
        <v>40.579710144927539</v>
      </c>
      <c r="G12" s="19"/>
      <c r="H12" s="35">
        <f>H11/H$7*100</f>
        <v>146.48594902925322</v>
      </c>
      <c r="I12" s="20"/>
      <c r="J12" s="21"/>
      <c r="K12" s="21"/>
      <c r="L12" s="21"/>
      <c r="M12" s="21"/>
    </row>
    <row r="13" spans="1:13" ht="15" customHeight="1">
      <c r="A13" s="44" t="s">
        <v>18</v>
      </c>
      <c r="B13" s="1">
        <v>27312</v>
      </c>
      <c r="C13" s="13">
        <f>ROUND(B13/H13*100,1)</f>
        <v>86.7</v>
      </c>
      <c r="D13" s="1">
        <v>4027</v>
      </c>
      <c r="E13" s="13">
        <f>ROUND(D13/H13*100,1)</f>
        <v>12.8</v>
      </c>
      <c r="F13" s="1">
        <v>152</v>
      </c>
      <c r="G13" s="14">
        <f>100-C13-E13</f>
        <v>0.49999999999999645</v>
      </c>
      <c r="H13" s="15">
        <v>31491</v>
      </c>
      <c r="I13" s="16">
        <v>100</v>
      </c>
    </row>
    <row r="14" spans="1:13" ht="15" customHeight="1">
      <c r="A14" s="46"/>
      <c r="B14" s="34">
        <f>B13/B$7*100</f>
        <v>175.47060713138453</v>
      </c>
      <c r="C14" s="18"/>
      <c r="D14" s="34">
        <f>D13/D$7*100</f>
        <v>120.67725501947857</v>
      </c>
      <c r="E14" s="18"/>
      <c r="F14" s="34">
        <f>F13/F$7*100</f>
        <v>73.429951690821255</v>
      </c>
      <c r="G14" s="19"/>
      <c r="H14" s="35">
        <f>H13/H$7*100</f>
        <v>164.79669265790989</v>
      </c>
      <c r="I14" s="20"/>
    </row>
    <row r="15" spans="1:13" ht="15" customHeight="1">
      <c r="A15" s="44" t="s">
        <v>20</v>
      </c>
      <c r="B15" s="1">
        <v>27315</v>
      </c>
      <c r="C15" s="13">
        <f>ROUND(B15/H15*100,1)</f>
        <v>90.9</v>
      </c>
      <c r="D15" s="1">
        <v>2581</v>
      </c>
      <c r="E15" s="13">
        <f>ROUND(D15/H15*100,1)</f>
        <v>8.6</v>
      </c>
      <c r="F15" s="1">
        <v>150</v>
      </c>
      <c r="G15" s="14">
        <f>100-C15-E15</f>
        <v>0.49999999999999467</v>
      </c>
      <c r="H15" s="15">
        <v>30046</v>
      </c>
      <c r="I15" s="16">
        <v>100</v>
      </c>
    </row>
    <row r="16" spans="1:13" ht="15" customHeight="1">
      <c r="A16" s="45"/>
      <c r="B16" s="34">
        <f>B15/B$7*100</f>
        <v>175.48988114359139</v>
      </c>
      <c r="C16" s="18"/>
      <c r="D16" s="34">
        <f>D15/D$7*100</f>
        <v>77.344920587353911</v>
      </c>
      <c r="E16" s="18"/>
      <c r="F16" s="34">
        <f>F15/F$7*100</f>
        <v>72.463768115942031</v>
      </c>
      <c r="G16" s="19"/>
      <c r="H16" s="35">
        <f>H15/H$7*100</f>
        <v>157.2348108221257</v>
      </c>
      <c r="I16" s="20"/>
    </row>
    <row r="17" spans="1:9" ht="30" customHeight="1" thickBot="1">
      <c r="A17" s="22" t="s">
        <v>21</v>
      </c>
      <c r="B17" s="23">
        <f>B15/B13*100</f>
        <v>100.01098418277681</v>
      </c>
      <c r="C17" s="24"/>
      <c r="D17" s="23">
        <f>D15/D13*100</f>
        <v>64.092376458902407</v>
      </c>
      <c r="E17" s="24"/>
      <c r="F17" s="23">
        <f>F15/F13*100</f>
        <v>98.68421052631578</v>
      </c>
      <c r="G17" s="24"/>
      <c r="H17" s="25">
        <f>H15/H13*100</f>
        <v>95.411387380521418</v>
      </c>
      <c r="I17" s="26"/>
    </row>
    <row r="18" spans="1:9" ht="15" customHeight="1">
      <c r="A18" s="27"/>
      <c r="B18" s="28"/>
      <c r="C18" s="21"/>
      <c r="D18" s="28"/>
      <c r="E18" s="21"/>
      <c r="F18" s="28"/>
      <c r="G18" s="21"/>
      <c r="H18" s="28"/>
      <c r="I18" s="29"/>
    </row>
    <row r="19" spans="1:9" ht="15" customHeight="1" thickBot="1">
      <c r="A19" s="4" t="s">
        <v>7</v>
      </c>
      <c r="H19" s="36" t="s">
        <v>13</v>
      </c>
      <c r="I19" s="36"/>
    </row>
    <row r="20" spans="1:9" ht="15" customHeight="1">
      <c r="A20" s="5" t="s">
        <v>9</v>
      </c>
      <c r="B20" s="41" t="s">
        <v>0</v>
      </c>
      <c r="C20" s="6"/>
      <c r="D20" s="41" t="s">
        <v>1</v>
      </c>
      <c r="E20" s="6"/>
      <c r="F20" s="41" t="s">
        <v>2</v>
      </c>
      <c r="G20" s="7"/>
      <c r="H20" s="47" t="s">
        <v>3</v>
      </c>
      <c r="I20" s="8"/>
    </row>
    <row r="21" spans="1:9" ht="15" customHeight="1">
      <c r="A21" s="9"/>
      <c r="B21" s="42"/>
      <c r="C21" s="37" t="s">
        <v>6</v>
      </c>
      <c r="D21" s="42"/>
      <c r="E21" s="37" t="s">
        <v>6</v>
      </c>
      <c r="F21" s="42"/>
      <c r="G21" s="39" t="s">
        <v>6</v>
      </c>
      <c r="H21" s="48"/>
      <c r="I21" s="50" t="s">
        <v>6</v>
      </c>
    </row>
    <row r="22" spans="1:9" ht="15" customHeight="1">
      <c r="A22" s="10" t="s">
        <v>5</v>
      </c>
      <c r="B22" s="43"/>
      <c r="C22" s="38"/>
      <c r="D22" s="43"/>
      <c r="E22" s="38"/>
      <c r="F22" s="43"/>
      <c r="G22" s="40"/>
      <c r="H22" s="49"/>
      <c r="I22" s="51"/>
    </row>
    <row r="23" spans="1:9" ht="15" customHeight="1">
      <c r="A23" s="44" t="s">
        <v>11</v>
      </c>
      <c r="B23" s="1">
        <v>9175757</v>
      </c>
      <c r="C23" s="13">
        <f>ROUND(B23/H23*100,1)</f>
        <v>69.3</v>
      </c>
      <c r="D23" s="1">
        <v>3673591</v>
      </c>
      <c r="E23" s="13">
        <f>ROUND(D23/H23*100,1)</f>
        <v>27.7</v>
      </c>
      <c r="F23" s="1">
        <v>398749</v>
      </c>
      <c r="G23" s="14">
        <f>100-C23-E23</f>
        <v>3.0000000000000036</v>
      </c>
      <c r="H23" s="15">
        <v>13248097</v>
      </c>
      <c r="I23" s="16">
        <v>100</v>
      </c>
    </row>
    <row r="24" spans="1:9" ht="15" customHeight="1">
      <c r="A24" s="45"/>
      <c r="B24" s="34">
        <f>B23/B$23*100</f>
        <v>100</v>
      </c>
      <c r="C24" s="18"/>
      <c r="D24" s="34">
        <f>D23/D$23*100</f>
        <v>100</v>
      </c>
      <c r="E24" s="18"/>
      <c r="F24" s="34">
        <f>F23/F$23*100</f>
        <v>100</v>
      </c>
      <c r="G24" s="19"/>
      <c r="H24" s="35">
        <f>H23/H$23*100</f>
        <v>100</v>
      </c>
      <c r="I24" s="20"/>
    </row>
    <row r="25" spans="1:9" ht="15" customHeight="1">
      <c r="A25" s="44" t="s">
        <v>14</v>
      </c>
      <c r="B25" s="1">
        <v>9735622</v>
      </c>
      <c r="C25" s="13">
        <f>ROUND(B25/H25*100,1)</f>
        <v>69.5</v>
      </c>
      <c r="D25" s="1">
        <v>4052657</v>
      </c>
      <c r="E25" s="13">
        <f>ROUND(D25/H25*100,1)</f>
        <v>28.9</v>
      </c>
      <c r="F25" s="1">
        <v>221148</v>
      </c>
      <c r="G25" s="14">
        <f>100-C25-E25</f>
        <v>1.6000000000000014</v>
      </c>
      <c r="H25" s="15">
        <v>14009427</v>
      </c>
      <c r="I25" s="16">
        <v>100</v>
      </c>
    </row>
    <row r="26" spans="1:9" ht="15" customHeight="1">
      <c r="A26" s="45"/>
      <c r="B26" s="34">
        <f>B25/B$23*100</f>
        <v>106.10156742381038</v>
      </c>
      <c r="C26" s="18"/>
      <c r="D26" s="34">
        <f>D25/D$23*100</f>
        <v>110.31867728334484</v>
      </c>
      <c r="E26" s="18"/>
      <c r="F26" s="34">
        <f>F25/F$23*100</f>
        <v>55.460452565398285</v>
      </c>
      <c r="G26" s="19"/>
      <c r="H26" s="35">
        <f>H25/H$23*100</f>
        <v>105.74671215043188</v>
      </c>
      <c r="I26" s="20"/>
    </row>
    <row r="27" spans="1:9" ht="15" customHeight="1">
      <c r="A27" s="44" t="s">
        <v>15</v>
      </c>
      <c r="B27" s="1">
        <v>13209319</v>
      </c>
      <c r="C27" s="13">
        <f>ROUND(B27/H27*100,1)</f>
        <v>76.2</v>
      </c>
      <c r="D27" s="1">
        <v>3918002</v>
      </c>
      <c r="E27" s="13">
        <f>ROUND(D27/H27*100,1)</f>
        <v>22.6</v>
      </c>
      <c r="F27" s="1">
        <v>196612</v>
      </c>
      <c r="G27" s="14">
        <f>100-C27-E27</f>
        <v>1.1999999999999957</v>
      </c>
      <c r="H27" s="15">
        <v>17323925</v>
      </c>
      <c r="I27" s="16">
        <v>100</v>
      </c>
    </row>
    <row r="28" spans="1:9" ht="15" customHeight="1">
      <c r="A28" s="45"/>
      <c r="B28" s="34">
        <f>B27/B$23*100</f>
        <v>143.95890170151628</v>
      </c>
      <c r="C28" s="18"/>
      <c r="D28" s="34">
        <f>D27/D$23*100</f>
        <v>106.65319029799451</v>
      </c>
      <c r="E28" s="18"/>
      <c r="F28" s="34">
        <f>F27/F$23*100</f>
        <v>49.307208293939297</v>
      </c>
      <c r="G28" s="19"/>
      <c r="H28" s="35">
        <f>H27/H$23*100</f>
        <v>130.76538464354542</v>
      </c>
      <c r="I28" s="20"/>
    </row>
    <row r="29" spans="1:9" ht="15" customHeight="1">
      <c r="A29" s="44" t="s">
        <v>18</v>
      </c>
      <c r="B29" s="1">
        <v>16484096</v>
      </c>
      <c r="C29" s="13">
        <f>ROUND(B29/H29*100,1)</f>
        <v>79.099999999999994</v>
      </c>
      <c r="D29" s="1">
        <v>4151112</v>
      </c>
      <c r="E29" s="13">
        <f>ROUND(D29/H29*100,1)</f>
        <v>19.899999999999999</v>
      </c>
      <c r="F29" s="1">
        <v>208324</v>
      </c>
      <c r="G29" s="14">
        <f>100-C29-E29</f>
        <v>1.0000000000000071</v>
      </c>
      <c r="H29" s="15">
        <v>20843532</v>
      </c>
      <c r="I29" s="16">
        <v>100</v>
      </c>
    </row>
    <row r="30" spans="1:9" ht="15" customHeight="1">
      <c r="A30" s="45"/>
      <c r="B30" s="34">
        <f>B29/B$23*100</f>
        <v>179.64834944953316</v>
      </c>
      <c r="C30" s="18"/>
      <c r="D30" s="34">
        <f>D29/D$23*100</f>
        <v>112.99875244685649</v>
      </c>
      <c r="E30" s="18"/>
      <c r="F30" s="34">
        <f>F29/F$23*100</f>
        <v>52.244394343308699</v>
      </c>
      <c r="G30" s="19"/>
      <c r="H30" s="35">
        <f>H29/H$23*100</f>
        <v>157.33227194819</v>
      </c>
      <c r="I30" s="20"/>
    </row>
    <row r="31" spans="1:9" ht="15" customHeight="1">
      <c r="A31" s="44" t="s">
        <v>20</v>
      </c>
      <c r="B31" s="1">
        <v>12369587</v>
      </c>
      <c r="C31" s="13">
        <f>ROUND(B31/H31*100,1)</f>
        <v>82.3</v>
      </c>
      <c r="D31" s="1">
        <v>2519464</v>
      </c>
      <c r="E31" s="13">
        <f>ROUND(D31/H31*100,1)</f>
        <v>16.8</v>
      </c>
      <c r="F31" s="1">
        <v>147545</v>
      </c>
      <c r="G31" s="14">
        <f>100-C31-E31</f>
        <v>0.90000000000000213</v>
      </c>
      <c r="H31" s="15">
        <v>15036596</v>
      </c>
      <c r="I31" s="16">
        <v>100</v>
      </c>
    </row>
    <row r="32" spans="1:9" ht="15" customHeight="1">
      <c r="A32" s="45"/>
      <c r="B32" s="34">
        <f>B31/B$23*100</f>
        <v>134.80726440336204</v>
      </c>
      <c r="C32" s="18"/>
      <c r="D32" s="34">
        <f>D31/D$23*100</f>
        <v>68.583138405990212</v>
      </c>
      <c r="E32" s="18"/>
      <c r="F32" s="34">
        <f>F31/F$23*100</f>
        <v>37.001973672661251</v>
      </c>
      <c r="G32" s="19"/>
      <c r="H32" s="35">
        <f>H31/H$23*100</f>
        <v>113.50004457243934</v>
      </c>
      <c r="I32" s="20"/>
    </row>
    <row r="33" spans="1:9" ht="30" customHeight="1" thickBot="1">
      <c r="A33" s="30" t="s">
        <v>21</v>
      </c>
      <c r="B33" s="23">
        <f>B31/B29*100</f>
        <v>75.039522943812017</v>
      </c>
      <c r="C33" s="31"/>
      <c r="D33" s="23">
        <f>D31/D29*100</f>
        <v>60.693712913551835</v>
      </c>
      <c r="E33" s="31"/>
      <c r="F33" s="23">
        <f>F31/F29*100</f>
        <v>70.824772949828159</v>
      </c>
      <c r="G33" s="31"/>
      <c r="H33" s="25">
        <f>H31/H29*100</f>
        <v>72.14034550382344</v>
      </c>
      <c r="I33" s="32"/>
    </row>
    <row r="34" spans="1:9" ht="15" customHeight="1">
      <c r="A34" s="4" t="s">
        <v>19</v>
      </c>
    </row>
    <row r="35" spans="1:9" ht="15" customHeight="1">
      <c r="A35" s="4" t="s">
        <v>10</v>
      </c>
    </row>
    <row r="36" spans="1:9" ht="15" customHeight="1">
      <c r="A36" s="4" t="s">
        <v>4</v>
      </c>
    </row>
    <row r="37" spans="1:9">
      <c r="A37" s="33" t="s">
        <v>17</v>
      </c>
    </row>
  </sheetData>
  <mergeCells count="28">
    <mergeCell ref="I5:I6"/>
    <mergeCell ref="I21:I22"/>
    <mergeCell ref="D4:D6"/>
    <mergeCell ref="F4:F6"/>
    <mergeCell ref="H20:H22"/>
    <mergeCell ref="A31:A32"/>
    <mergeCell ref="B20:B22"/>
    <mergeCell ref="D20:D22"/>
    <mergeCell ref="A23:A24"/>
    <mergeCell ref="A25:A26"/>
    <mergeCell ref="A29:A30"/>
    <mergeCell ref="C21:C22"/>
    <mergeCell ref="H3:I3"/>
    <mergeCell ref="E21:E22"/>
    <mergeCell ref="G21:G22"/>
    <mergeCell ref="F20:F22"/>
    <mergeCell ref="A27:A28"/>
    <mergeCell ref="A7:A8"/>
    <mergeCell ref="A9:A10"/>
    <mergeCell ref="A11:A12"/>
    <mergeCell ref="A13:A14"/>
    <mergeCell ref="A15:A16"/>
    <mergeCell ref="B4:B6"/>
    <mergeCell ref="H4:H6"/>
    <mergeCell ref="C5:C6"/>
    <mergeCell ref="E5:E6"/>
    <mergeCell ref="G5:G6"/>
    <mergeCell ref="H19:I19"/>
  </mergeCells>
  <phoneticPr fontId="2"/>
  <pageMargins left="0.59055118110236227" right="0.59055118110236227" top="0.98425196850393704" bottom="0.98425196850393704" header="0.51181102362204722" footer="0.51181102362204722"/>
  <pageSetup paperSize="9" firstPageNumber="303" orientation="portrait" useFirstPageNumber="1" r:id="rId1"/>
  <headerFooter differentOddEven="1">
    <oddHeader>&amp;L&amp;"ＭＳ ゴシック,標準"&amp;12Ⅱ　市町村税の納税
　３　滞納整理の状況</oddHeader>
    <oddFooter>&amp;C&amp;"ＭＳ ゴシック,標準"&amp;11&amp;P</oddFooter>
    <evenFooter>&amp;C&amp;"ＭＳ ゴシック,標準"&amp;11&amp;P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(2)　差押処分の推移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2015-02-20T02:58:41Z</cp:lastPrinted>
  <dcterms:created xsi:type="dcterms:W3CDTF">2009-03-03T04:42:02Z</dcterms:created>
  <dcterms:modified xsi:type="dcterms:W3CDTF">2015-02-20T02:58:53Z</dcterms:modified>
</cp:coreProperties>
</file>