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13表　前年度比較　市町村税(国保税を除く)（平成25年度）" sheetId="1" r:id="rId1"/>
  </sheets>
  <definedNames>
    <definedName name="_xlnm.Print_Area" localSheetId="0">'第13表　前年度比較　市町村税(国保税を除く)（平成25年度）'!$A$1:$I$80</definedName>
  </definedNames>
  <calcPr calcId="125725"/>
</workbook>
</file>

<file path=xl/calcChain.xml><?xml version="1.0" encoding="utf-8"?>
<calcChain xmlns="http://schemas.openxmlformats.org/spreadsheetml/2006/main">
  <c r="I44" i="1"/>
  <c r="H44"/>
  <c r="E47"/>
  <c r="F47"/>
  <c r="G47"/>
  <c r="I47" s="1"/>
  <c r="E78"/>
  <c r="E79" s="1"/>
  <c r="F78"/>
  <c r="F79" s="1"/>
  <c r="G78"/>
  <c r="G79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D78"/>
  <c r="I46"/>
  <c r="H46"/>
  <c r="I45"/>
  <c r="H45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D47"/>
  <c r="H47" s="1"/>
  <c r="H7"/>
  <c r="H55"/>
  <c r="I78"/>
  <c r="H78" l="1"/>
  <c r="D79"/>
  <c r="H79" s="1"/>
  <c r="I79"/>
</calcChain>
</file>

<file path=xl/sharedStrings.xml><?xml version="1.0" encoding="utf-8"?>
<sst xmlns="http://schemas.openxmlformats.org/spreadsheetml/2006/main" count="94" uniqueCount="78">
  <si>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</si>
  <si>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</si>
  <si>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</si>
  <si>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</si>
  <si>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</si>
  <si>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</si>
  <si>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</si>
  <si>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</si>
  <si>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</si>
  <si>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</si>
  <si>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</si>
  <si>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</si>
  <si>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</si>
  <si>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</si>
  <si>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</si>
  <si>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</si>
  <si>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</si>
  <si>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</si>
  <si>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</si>
  <si>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</si>
  <si>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</si>
  <si>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</si>
  <si>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</si>
  <si>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</si>
  <si>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</si>
  <si>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</si>
  <si>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</si>
  <si>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</si>
  <si>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</si>
  <si>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</si>
  <si>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</si>
  <si>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</si>
  <si>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</si>
  <si>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</si>
  <si>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</si>
  <si>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</si>
  <si>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</si>
  <si>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</si>
  <si>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</si>
  <si>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</si>
  <si>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</si>
  <si>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</si>
  <si>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</si>
  <si>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</si>
  <si>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</si>
  <si>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</si>
  <si>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</si>
  <si>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</si>
  <si>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</si>
  <si>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</si>
  <si>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</si>
  <si>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</si>
  <si>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</si>
  <si>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</si>
  <si>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</si>
  <si>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</si>
  <si>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</si>
  <si>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</si>
  <si>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</si>
  <si>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</si>
  <si>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</si>
  <si>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</si>
  <si>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</si>
  <si>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</si>
  <si>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</si>
  <si>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</si>
  <si>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</si>
  <si>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</si>
  <si>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</si>
  <si>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</si>
  <si>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市　　町　　村　　税　（　国　保　税　を　除　く　）</t>
    <rPh sb="0" eb="1">
      <t>シ</t>
    </rPh>
    <rPh sb="3" eb="4">
      <t>マチ</t>
    </rPh>
    <rPh sb="6" eb="7">
      <t>ムラ</t>
    </rPh>
    <rPh sb="9" eb="10">
      <t>ゼイ</t>
    </rPh>
    <phoneticPr fontId="3"/>
  </si>
  <si>
    <t>ふじみ野市</t>
    <rPh sb="3" eb="5">
      <t>ノシ</t>
    </rPh>
    <phoneticPr fontId="3"/>
  </si>
  <si>
    <t>白岡市</t>
    <rPh sb="0" eb="2">
      <t>シラオカ</t>
    </rPh>
    <rPh sb="2" eb="3">
      <t>シ</t>
    </rPh>
    <phoneticPr fontId="3"/>
  </si>
  <si>
    <t>２５年度</t>
    <phoneticPr fontId="3"/>
  </si>
  <si>
    <t>２４年度</t>
    <phoneticPr fontId="3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</si>
  <si>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</si>
  <si>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</si>
  <si>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第13表　前年度比較　市町村税（国保税を除く）（平成25年度）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シチョウ</t>
    </rPh>
    <rPh sb="14" eb="16">
      <t>ソンゼイ</t>
    </rPh>
    <rPh sb="17" eb="19">
      <t>コクホ</t>
    </rPh>
    <rPh sb="19" eb="20">
      <t>ゼイ</t>
    </rPh>
    <rPh sb="21" eb="22">
      <t>ノゾ</t>
    </rPh>
    <rPh sb="25" eb="27">
      <t>ヘイセイ</t>
    </rPh>
    <phoneticPr fontId="2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</si>
</sst>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8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177" fontId="7" fillId="0" borderId="19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6" fillId="0" borderId="20" xfId="1" applyFont="1" applyBorder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178" fontId="7" fillId="0" borderId="0" xfId="1" applyNumberFormat="1" applyFont="1" applyBorder="1" applyAlignment="1">
      <alignment vertical="center"/>
    </xf>
    <xf numFmtId="178" fontId="7" fillId="0" borderId="12" xfId="1" applyNumberFormat="1" applyFont="1" applyBorder="1" applyAlignment="1">
      <alignment vertical="center"/>
    </xf>
    <xf numFmtId="178" fontId="7" fillId="0" borderId="12" xfId="1" applyNumberFormat="1" applyFont="1" applyBorder="1">
      <alignment vertical="center"/>
    </xf>
    <xf numFmtId="178" fontId="7" fillId="0" borderId="0" xfId="1" applyNumberFormat="1" applyFont="1" applyBorder="1">
      <alignment vertical="center"/>
    </xf>
    <xf numFmtId="179" fontId="7" fillId="0" borderId="12" xfId="1" applyNumberFormat="1" applyFont="1" applyBorder="1">
      <alignment vertical="center"/>
    </xf>
    <xf numFmtId="179" fontId="7" fillId="0" borderId="13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6" fontId="7" fillId="0" borderId="24" xfId="1" applyNumberFormat="1" applyFont="1" applyBorder="1">
      <alignment vertical="center"/>
    </xf>
    <xf numFmtId="176" fontId="7" fillId="0" borderId="25" xfId="1" applyNumberFormat="1" applyFont="1" applyBorder="1">
      <alignment vertical="center"/>
    </xf>
    <xf numFmtId="176" fontId="7" fillId="0" borderId="26" xfId="1" applyNumberFormat="1" applyFont="1" applyBorder="1">
      <alignment vertical="center"/>
    </xf>
    <xf numFmtId="177" fontId="7" fillId="0" borderId="27" xfId="1" applyNumberFormat="1" applyFont="1" applyBorder="1">
      <alignment vertical="center"/>
    </xf>
    <xf numFmtId="177" fontId="7" fillId="0" borderId="28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9" xfId="0" applyFont="1" applyBorder="1">
      <alignment vertical="center"/>
    </xf>
    <xf numFmtId="0" fontId="7" fillId="0" borderId="30" xfId="1" applyFont="1" applyBorder="1" applyAlignment="1">
      <alignment horizontal="distributed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32" xfId="1" applyFont="1" applyBorder="1" applyAlignment="1">
      <alignment horizontal="righ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7" fillId="0" borderId="38" xfId="1" applyFont="1" applyBorder="1" applyAlignment="1">
      <alignment horizontal="distributed" vertical="center"/>
    </xf>
    <xf numFmtId="0" fontId="5" fillId="0" borderId="25" xfId="0" applyFont="1" applyBorder="1">
      <alignment vertical="center"/>
    </xf>
    <xf numFmtId="0" fontId="5" fillId="0" borderId="39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8" fillId="0" borderId="43" xfId="1" applyFont="1" applyBorder="1" applyAlignment="1">
      <alignment horizontal="right" vertical="center"/>
    </xf>
    <xf numFmtId="0" fontId="7" fillId="0" borderId="40" xfId="1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8" fillId="0" borderId="44" xfId="1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7" fillId="0" borderId="46" xfId="1" applyFont="1" applyBorder="1" applyAlignment="1">
      <alignment horizontal="center"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tabSelected="1" view="pageBreakPreview" zoomScaleNormal="100" zoomScaleSheetLayoutView="100" workbookViewId="0">
      <selection activeCell="A3" sqref="A3:I3"/>
    </sheetView>
  </sheetViews>
  <sheetFormatPr defaultRowHeight="13.5"/>
  <cols>
    <col min="1" max="3" width="3.625" style="1" customWidth="1"/>
    <col min="4" max="7" width="14.625" style="1" customWidth="1"/>
    <col min="8" max="9" width="8.625" style="1" customWidth="1"/>
    <col min="10" max="10" width="9" style="1"/>
    <col min="11" max="11" width="12.75" style="1" bestFit="1" customWidth="1"/>
    <col min="12" max="12" width="9" style="1"/>
    <col min="13" max="13" width="12.75" style="1" bestFit="1" customWidth="1"/>
    <col min="14" max="16384" width="9" style="1"/>
  </cols>
  <sheetData>
    <row r="1" spans="1:13" ht="15" customHeight="1">
      <c r="A1" s="52"/>
      <c r="B1" s="52"/>
      <c r="C1" s="52"/>
      <c r="D1" s="52"/>
      <c r="E1" s="52"/>
      <c r="F1" s="52"/>
      <c r="G1" s="52"/>
      <c r="H1" s="52"/>
      <c r="I1" s="52"/>
    </row>
    <row r="2" spans="1:13" ht="15" customHeight="1">
      <c r="A2" s="53" t="s">
        <v>77</v>
      </c>
      <c r="B2" s="53"/>
      <c r="C2" s="53"/>
      <c r="D2" s="53"/>
      <c r="E2" s="53"/>
      <c r="F2" s="53"/>
      <c r="G2" s="53"/>
      <c r="H2" s="53"/>
      <c r="I2" s="53"/>
    </row>
    <row r="3" spans="1:13" ht="15" customHeight="1" thickBot="1">
      <c r="A3" s="54"/>
      <c r="B3" s="54"/>
      <c r="C3" s="54"/>
      <c r="D3" s="54"/>
      <c r="E3" s="54"/>
      <c r="F3" s="54"/>
      <c r="G3" s="54"/>
      <c r="H3" s="54"/>
      <c r="I3" s="54"/>
    </row>
    <row r="4" spans="1:13" ht="15.95" customHeight="1">
      <c r="A4" s="2"/>
      <c r="B4" s="55" t="s">
        <v>0</v>
      </c>
      <c r="C4" s="55"/>
      <c r="D4" s="56" t="s">
        <v>70</v>
      </c>
      <c r="E4" s="57"/>
      <c r="F4" s="57"/>
      <c r="G4" s="57"/>
      <c r="H4" s="57"/>
      <c r="I4" s="58"/>
    </row>
    <row r="5" spans="1:13" ht="15.95" customHeight="1">
      <c r="A5" s="3"/>
      <c r="B5" s="4"/>
      <c r="C5" s="5"/>
      <c r="D5" s="59" t="s">
        <v>1</v>
      </c>
      <c r="E5" s="60"/>
      <c r="F5" s="59" t="s">
        <v>2</v>
      </c>
      <c r="G5" s="60"/>
      <c r="H5" s="59" t="s">
        <v>3</v>
      </c>
      <c r="I5" s="61"/>
    </row>
    <row r="6" spans="1:13" ht="15.95" customHeight="1">
      <c r="A6" s="62" t="s">
        <v>4</v>
      </c>
      <c r="B6" s="50"/>
      <c r="C6" s="7"/>
      <c r="D6" s="8" t="s">
        <v>73</v>
      </c>
      <c r="E6" s="6" t="s">
        <v>74</v>
      </c>
      <c r="F6" s="8" t="s">
        <v>73</v>
      </c>
      <c r="G6" s="8" t="s">
        <v>74</v>
      </c>
      <c r="H6" s="8" t="s">
        <v>73</v>
      </c>
      <c r="I6" s="9" t="s">
        <v>74</v>
      </c>
    </row>
    <row r="7" spans="1:13" ht="15.95" customHeight="1">
      <c r="A7" s="63" t="s">
        <v>5</v>
      </c>
      <c r="B7" s="64"/>
      <c r="C7" s="65"/>
      <c r="D7" s="10">
        <v>230286463</v>
      </c>
      <c r="E7" s="10">
        <v>230892941</v>
      </c>
      <c r="F7" s="11">
        <v>219191295</v>
      </c>
      <c r="G7" s="11">
        <v>218383558</v>
      </c>
      <c r="H7" s="12">
        <f>ROUND(F7/D7*100,1)</f>
        <v>95.2</v>
      </c>
      <c r="I7" s="13">
        <f>ROUND(G7/E7*100,1)</f>
        <v>94.6</v>
      </c>
    </row>
    <row r="8" spans="1:13" ht="15.95" customHeight="1">
      <c r="A8" s="46" t="s">
        <v>6</v>
      </c>
      <c r="B8" s="47"/>
      <c r="C8" s="48"/>
      <c r="D8" s="14">
        <v>58463259</v>
      </c>
      <c r="E8" s="14">
        <v>58355563</v>
      </c>
      <c r="F8" s="15">
        <v>54912565</v>
      </c>
      <c r="G8" s="15">
        <v>54511849</v>
      </c>
      <c r="H8" s="16">
        <f t="shared" ref="H8:I47" si="0">ROUND(F8/D8*100,1)</f>
        <v>93.9</v>
      </c>
      <c r="I8" s="17">
        <f t="shared" si="0"/>
        <v>93.4</v>
      </c>
    </row>
    <row r="9" spans="1:13" ht="15.95" customHeight="1">
      <c r="A9" s="46" t="s">
        <v>7</v>
      </c>
      <c r="B9" s="47"/>
      <c r="C9" s="48"/>
      <c r="D9" s="14">
        <v>31704831</v>
      </c>
      <c r="E9" s="14">
        <v>32277361</v>
      </c>
      <c r="F9" s="15">
        <v>29732522</v>
      </c>
      <c r="G9" s="15">
        <v>29957925</v>
      </c>
      <c r="H9" s="16">
        <f t="shared" si="0"/>
        <v>93.8</v>
      </c>
      <c r="I9" s="17">
        <f t="shared" si="0"/>
        <v>92.8</v>
      </c>
    </row>
    <row r="10" spans="1:13" ht="15.95" customHeight="1">
      <c r="A10" s="46" t="s">
        <v>8</v>
      </c>
      <c r="B10" s="47"/>
      <c r="C10" s="48"/>
      <c r="D10" s="14">
        <v>98343108</v>
      </c>
      <c r="E10" s="14">
        <v>97828031</v>
      </c>
      <c r="F10" s="15">
        <v>89085479</v>
      </c>
      <c r="G10" s="15">
        <v>87787612</v>
      </c>
      <c r="H10" s="16">
        <f t="shared" si="0"/>
        <v>90.6</v>
      </c>
      <c r="I10" s="17">
        <f t="shared" si="0"/>
        <v>89.7</v>
      </c>
    </row>
    <row r="11" spans="1:13" ht="15.95" customHeight="1">
      <c r="A11" s="49" t="s">
        <v>9</v>
      </c>
      <c r="B11" s="50"/>
      <c r="C11" s="51"/>
      <c r="D11" s="18">
        <v>11010183</v>
      </c>
      <c r="E11" s="18">
        <v>11177947</v>
      </c>
      <c r="F11" s="19">
        <v>10326074</v>
      </c>
      <c r="G11" s="19">
        <v>10378695</v>
      </c>
      <c r="H11" s="20">
        <f t="shared" si="0"/>
        <v>93.8</v>
      </c>
      <c r="I11" s="21">
        <f t="shared" si="0"/>
        <v>92.8</v>
      </c>
      <c r="K11" s="45"/>
      <c r="M11" s="45"/>
    </row>
    <row r="12" spans="1:13" ht="15.95" customHeight="1">
      <c r="A12" s="63" t="s">
        <v>10</v>
      </c>
      <c r="B12" s="64"/>
      <c r="C12" s="65"/>
      <c r="D12" s="10">
        <v>9285680</v>
      </c>
      <c r="E12" s="10">
        <v>9355425</v>
      </c>
      <c r="F12" s="11">
        <v>8582976</v>
      </c>
      <c r="G12" s="11">
        <v>8647719</v>
      </c>
      <c r="H12" s="12">
        <f t="shared" si="0"/>
        <v>92.4</v>
      </c>
      <c r="I12" s="13">
        <f t="shared" si="0"/>
        <v>92.4</v>
      </c>
    </row>
    <row r="13" spans="1:13" ht="15.95" customHeight="1">
      <c r="A13" s="46" t="s">
        <v>11</v>
      </c>
      <c r="B13" s="47"/>
      <c r="C13" s="48"/>
      <c r="D13" s="14">
        <v>55584822</v>
      </c>
      <c r="E13" s="14">
        <v>55371820</v>
      </c>
      <c r="F13" s="15">
        <v>50992399</v>
      </c>
      <c r="G13" s="15">
        <v>50550739</v>
      </c>
      <c r="H13" s="16">
        <f t="shared" si="0"/>
        <v>91.7</v>
      </c>
      <c r="I13" s="17">
        <f t="shared" si="0"/>
        <v>91.3</v>
      </c>
    </row>
    <row r="14" spans="1:13" ht="15.95" customHeight="1">
      <c r="A14" s="46" t="s">
        <v>12</v>
      </c>
      <c r="B14" s="47"/>
      <c r="C14" s="48"/>
      <c r="D14" s="14">
        <v>12394639</v>
      </c>
      <c r="E14" s="14">
        <v>12452544</v>
      </c>
      <c r="F14" s="15">
        <v>11668462</v>
      </c>
      <c r="G14" s="15">
        <v>11635251</v>
      </c>
      <c r="H14" s="16">
        <f t="shared" si="0"/>
        <v>94.1</v>
      </c>
      <c r="I14" s="17">
        <f t="shared" si="0"/>
        <v>93.4</v>
      </c>
    </row>
    <row r="15" spans="1:13" ht="15.95" customHeight="1">
      <c r="A15" s="46" t="s">
        <v>13</v>
      </c>
      <c r="B15" s="47"/>
      <c r="C15" s="48"/>
      <c r="D15" s="14">
        <v>15944572</v>
      </c>
      <c r="E15" s="14">
        <v>16095188</v>
      </c>
      <c r="F15" s="15">
        <v>15382172</v>
      </c>
      <c r="G15" s="14">
        <v>15389529</v>
      </c>
      <c r="H15" s="16">
        <f t="shared" si="0"/>
        <v>96.5</v>
      </c>
      <c r="I15" s="17">
        <f t="shared" si="0"/>
        <v>95.6</v>
      </c>
    </row>
    <row r="16" spans="1:13" ht="15.95" customHeight="1">
      <c r="A16" s="49" t="s">
        <v>14</v>
      </c>
      <c r="B16" s="50"/>
      <c r="C16" s="51"/>
      <c r="D16" s="18">
        <v>12041883</v>
      </c>
      <c r="E16" s="18">
        <v>11908185</v>
      </c>
      <c r="F16" s="19">
        <v>11072897</v>
      </c>
      <c r="G16" s="19">
        <v>10766496</v>
      </c>
      <c r="H16" s="20">
        <f t="shared" si="0"/>
        <v>92</v>
      </c>
      <c r="I16" s="21">
        <f t="shared" si="0"/>
        <v>90.4</v>
      </c>
    </row>
    <row r="17" spans="1:9" ht="15.95" customHeight="1">
      <c r="A17" s="63" t="s">
        <v>15</v>
      </c>
      <c r="B17" s="64"/>
      <c r="C17" s="65"/>
      <c r="D17" s="10">
        <v>13160992</v>
      </c>
      <c r="E17" s="10">
        <v>13364071</v>
      </c>
      <c r="F17" s="11">
        <v>12308473</v>
      </c>
      <c r="G17" s="11">
        <v>12323731</v>
      </c>
      <c r="H17" s="12">
        <f t="shared" si="0"/>
        <v>93.5</v>
      </c>
      <c r="I17" s="13">
        <f t="shared" si="0"/>
        <v>92.2</v>
      </c>
    </row>
    <row r="18" spans="1:9" ht="15.95" customHeight="1">
      <c r="A18" s="46" t="s">
        <v>16</v>
      </c>
      <c r="B18" s="47"/>
      <c r="C18" s="48"/>
      <c r="D18" s="14">
        <v>29821990</v>
      </c>
      <c r="E18" s="14">
        <v>29987131</v>
      </c>
      <c r="F18" s="15">
        <v>27656854</v>
      </c>
      <c r="G18" s="15">
        <v>27394733</v>
      </c>
      <c r="H18" s="16">
        <f t="shared" si="0"/>
        <v>92.7</v>
      </c>
      <c r="I18" s="17">
        <f t="shared" si="0"/>
        <v>91.4</v>
      </c>
    </row>
    <row r="19" spans="1:9" ht="15.95" customHeight="1">
      <c r="A19" s="46" t="s">
        <v>17</v>
      </c>
      <c r="B19" s="47"/>
      <c r="C19" s="48"/>
      <c r="D19" s="14">
        <v>23133034</v>
      </c>
      <c r="E19" s="14">
        <v>23410116</v>
      </c>
      <c r="F19" s="15">
        <v>21571824</v>
      </c>
      <c r="G19" s="15">
        <v>21719396</v>
      </c>
      <c r="H19" s="16">
        <f t="shared" si="0"/>
        <v>93.3</v>
      </c>
      <c r="I19" s="17">
        <f t="shared" si="0"/>
        <v>92.8</v>
      </c>
    </row>
    <row r="20" spans="1:9" ht="15.95" customHeight="1">
      <c r="A20" s="46" t="s">
        <v>18</v>
      </c>
      <c r="B20" s="47"/>
      <c r="C20" s="48"/>
      <c r="D20" s="14">
        <v>7944761</v>
      </c>
      <c r="E20" s="14">
        <v>7983469</v>
      </c>
      <c r="F20" s="15">
        <v>7581586</v>
      </c>
      <c r="G20" s="15">
        <v>7528725</v>
      </c>
      <c r="H20" s="16">
        <f t="shared" si="0"/>
        <v>95.4</v>
      </c>
      <c r="I20" s="17">
        <f t="shared" si="0"/>
        <v>94.3</v>
      </c>
    </row>
    <row r="21" spans="1:9" ht="15.95" customHeight="1">
      <c r="A21" s="49" t="s">
        <v>19</v>
      </c>
      <c r="B21" s="50"/>
      <c r="C21" s="51"/>
      <c r="D21" s="18">
        <v>15427621</v>
      </c>
      <c r="E21" s="18">
        <v>15322250</v>
      </c>
      <c r="F21" s="19">
        <v>14511689</v>
      </c>
      <c r="G21" s="19">
        <v>14360853</v>
      </c>
      <c r="H21" s="20">
        <f t="shared" si="0"/>
        <v>94.1</v>
      </c>
      <c r="I21" s="21">
        <f t="shared" si="0"/>
        <v>93.7</v>
      </c>
    </row>
    <row r="22" spans="1:9" ht="15.95" customHeight="1">
      <c r="A22" s="46" t="s">
        <v>20</v>
      </c>
      <c r="B22" s="47"/>
      <c r="C22" s="48"/>
      <c r="D22" s="14">
        <v>20128233</v>
      </c>
      <c r="E22" s="14">
        <v>20015347</v>
      </c>
      <c r="F22" s="15">
        <v>18801681</v>
      </c>
      <c r="G22" s="15">
        <v>18466723</v>
      </c>
      <c r="H22" s="16">
        <f t="shared" si="0"/>
        <v>93.4</v>
      </c>
      <c r="I22" s="17">
        <f t="shared" si="0"/>
        <v>92.3</v>
      </c>
    </row>
    <row r="23" spans="1:9" ht="15.95" customHeight="1">
      <c r="A23" s="46" t="s">
        <v>21</v>
      </c>
      <c r="B23" s="47"/>
      <c r="C23" s="48"/>
      <c r="D23" s="14">
        <v>31698003</v>
      </c>
      <c r="E23" s="14">
        <v>32102546</v>
      </c>
      <c r="F23" s="15">
        <v>30058392</v>
      </c>
      <c r="G23" s="15">
        <v>29991591</v>
      </c>
      <c r="H23" s="16">
        <f t="shared" si="0"/>
        <v>94.8</v>
      </c>
      <c r="I23" s="17">
        <f t="shared" si="0"/>
        <v>93.4</v>
      </c>
    </row>
    <row r="24" spans="1:9" ht="15.95" customHeight="1">
      <c r="A24" s="46" t="s">
        <v>22</v>
      </c>
      <c r="B24" s="47"/>
      <c r="C24" s="48"/>
      <c r="D24" s="14">
        <v>38183637</v>
      </c>
      <c r="E24" s="14">
        <v>38179953</v>
      </c>
      <c r="F24" s="15">
        <v>34741478</v>
      </c>
      <c r="G24" s="15">
        <v>34244536</v>
      </c>
      <c r="H24" s="16">
        <f t="shared" si="0"/>
        <v>91</v>
      </c>
      <c r="I24" s="17">
        <f t="shared" si="0"/>
        <v>89.7</v>
      </c>
    </row>
    <row r="25" spans="1:9" ht="15.95" customHeight="1">
      <c r="A25" s="46" t="s">
        <v>23</v>
      </c>
      <c r="B25" s="47"/>
      <c r="C25" s="48"/>
      <c r="D25" s="14">
        <v>47423201</v>
      </c>
      <c r="E25" s="14">
        <v>47857439</v>
      </c>
      <c r="F25" s="15">
        <v>45894632</v>
      </c>
      <c r="G25" s="15">
        <v>46277944</v>
      </c>
      <c r="H25" s="16">
        <f t="shared" si="0"/>
        <v>96.8</v>
      </c>
      <c r="I25" s="17">
        <f t="shared" si="0"/>
        <v>96.7</v>
      </c>
    </row>
    <row r="26" spans="1:9" ht="15.95" customHeight="1">
      <c r="A26" s="49" t="s">
        <v>24</v>
      </c>
      <c r="B26" s="50"/>
      <c r="C26" s="51"/>
      <c r="D26" s="18">
        <v>12037571</v>
      </c>
      <c r="E26" s="18">
        <v>12039034</v>
      </c>
      <c r="F26" s="19">
        <v>11062844</v>
      </c>
      <c r="G26" s="19">
        <v>10960648</v>
      </c>
      <c r="H26" s="20">
        <f t="shared" si="0"/>
        <v>91.9</v>
      </c>
      <c r="I26" s="21">
        <f t="shared" si="0"/>
        <v>91</v>
      </c>
    </row>
    <row r="27" spans="1:9" ht="15.95" customHeight="1">
      <c r="A27" s="46" t="s">
        <v>25</v>
      </c>
      <c r="B27" s="47"/>
      <c r="C27" s="48"/>
      <c r="D27" s="14">
        <v>28461887</v>
      </c>
      <c r="E27" s="14">
        <v>28105889</v>
      </c>
      <c r="F27" s="15">
        <v>26993521</v>
      </c>
      <c r="G27" s="15">
        <v>26608994</v>
      </c>
      <c r="H27" s="16">
        <f t="shared" si="0"/>
        <v>94.8</v>
      </c>
      <c r="I27" s="17">
        <f t="shared" si="0"/>
        <v>94.7</v>
      </c>
    </row>
    <row r="28" spans="1:9" ht="15.95" customHeight="1">
      <c r="A28" s="46" t="s">
        <v>26</v>
      </c>
      <c r="B28" s="47"/>
      <c r="C28" s="48"/>
      <c r="D28" s="14">
        <v>22801198</v>
      </c>
      <c r="E28" s="14">
        <v>23027463</v>
      </c>
      <c r="F28" s="15">
        <v>21063752</v>
      </c>
      <c r="G28" s="15">
        <v>20993880</v>
      </c>
      <c r="H28" s="16">
        <f t="shared" si="0"/>
        <v>92.4</v>
      </c>
      <c r="I28" s="17">
        <f t="shared" si="0"/>
        <v>91.2</v>
      </c>
    </row>
    <row r="29" spans="1:9" ht="15.95" customHeight="1">
      <c r="A29" s="46" t="s">
        <v>27</v>
      </c>
      <c r="B29" s="47"/>
      <c r="C29" s="48"/>
      <c r="D29" s="14">
        <v>21964394</v>
      </c>
      <c r="E29" s="14">
        <v>21986166</v>
      </c>
      <c r="F29" s="15">
        <v>20532649</v>
      </c>
      <c r="G29" s="15">
        <v>20306302</v>
      </c>
      <c r="H29" s="16">
        <f t="shared" si="0"/>
        <v>93.5</v>
      </c>
      <c r="I29" s="17">
        <f t="shared" si="0"/>
        <v>92.4</v>
      </c>
    </row>
    <row r="30" spans="1:9" ht="15.95" customHeight="1">
      <c r="A30" s="46" t="s">
        <v>28</v>
      </c>
      <c r="B30" s="47"/>
      <c r="C30" s="48"/>
      <c r="D30" s="14">
        <v>11117468</v>
      </c>
      <c r="E30" s="14">
        <v>11038486</v>
      </c>
      <c r="F30" s="15">
        <v>10470441</v>
      </c>
      <c r="G30" s="15">
        <v>10304174</v>
      </c>
      <c r="H30" s="16">
        <f t="shared" si="0"/>
        <v>94.2</v>
      </c>
      <c r="I30" s="17">
        <f t="shared" si="0"/>
        <v>93.3</v>
      </c>
    </row>
    <row r="31" spans="1:9" ht="15.95" customHeight="1">
      <c r="A31" s="49" t="s">
        <v>29</v>
      </c>
      <c r="B31" s="50"/>
      <c r="C31" s="51"/>
      <c r="D31" s="18">
        <v>14866789</v>
      </c>
      <c r="E31" s="18">
        <v>14883722</v>
      </c>
      <c r="F31" s="19">
        <v>13860439</v>
      </c>
      <c r="G31" s="19">
        <v>13703840</v>
      </c>
      <c r="H31" s="20">
        <f t="shared" si="0"/>
        <v>93.2</v>
      </c>
      <c r="I31" s="21">
        <f t="shared" si="0"/>
        <v>92.1</v>
      </c>
    </row>
    <row r="32" spans="1:9" ht="15.95" customHeight="1">
      <c r="A32" s="46" t="s">
        <v>30</v>
      </c>
      <c r="B32" s="47"/>
      <c r="C32" s="48"/>
      <c r="D32" s="14">
        <v>25288780</v>
      </c>
      <c r="E32" s="14">
        <v>25262842</v>
      </c>
      <c r="F32" s="15">
        <v>23120205</v>
      </c>
      <c r="G32" s="15">
        <v>22773004</v>
      </c>
      <c r="H32" s="16">
        <f t="shared" si="0"/>
        <v>91.4</v>
      </c>
      <c r="I32" s="17">
        <f t="shared" si="0"/>
        <v>90.1</v>
      </c>
    </row>
    <row r="33" spans="1:9" ht="15.95" customHeight="1">
      <c r="A33" s="46" t="s">
        <v>31</v>
      </c>
      <c r="B33" s="47"/>
      <c r="C33" s="48"/>
      <c r="D33" s="14">
        <v>10332186</v>
      </c>
      <c r="E33" s="14">
        <v>10414264</v>
      </c>
      <c r="F33" s="15">
        <v>10022615</v>
      </c>
      <c r="G33" s="15">
        <v>10059123</v>
      </c>
      <c r="H33" s="16">
        <f t="shared" si="0"/>
        <v>97</v>
      </c>
      <c r="I33" s="17">
        <f t="shared" si="0"/>
        <v>96.6</v>
      </c>
    </row>
    <row r="34" spans="1:9" ht="15.95" customHeight="1">
      <c r="A34" s="46" t="s">
        <v>32</v>
      </c>
      <c r="B34" s="47"/>
      <c r="C34" s="48"/>
      <c r="D34" s="14">
        <v>22825332</v>
      </c>
      <c r="E34" s="14">
        <v>22754091</v>
      </c>
      <c r="F34" s="15">
        <v>21559813</v>
      </c>
      <c r="G34" s="14">
        <v>21339979</v>
      </c>
      <c r="H34" s="16">
        <f t="shared" si="0"/>
        <v>94.5</v>
      </c>
      <c r="I34" s="17">
        <f t="shared" si="0"/>
        <v>93.8</v>
      </c>
    </row>
    <row r="35" spans="1:9" ht="15.95" customHeight="1">
      <c r="A35" s="46" t="s">
        <v>33</v>
      </c>
      <c r="B35" s="47"/>
      <c r="C35" s="48"/>
      <c r="D35" s="14">
        <v>9079995</v>
      </c>
      <c r="E35" s="14">
        <v>8966290</v>
      </c>
      <c r="F35" s="15">
        <v>8571212</v>
      </c>
      <c r="G35" s="15">
        <v>8416941</v>
      </c>
      <c r="H35" s="16">
        <f t="shared" si="0"/>
        <v>94.4</v>
      </c>
      <c r="I35" s="17">
        <f t="shared" si="0"/>
        <v>93.9</v>
      </c>
    </row>
    <row r="36" spans="1:9" ht="15.95" customHeight="1">
      <c r="A36" s="49" t="s">
        <v>34</v>
      </c>
      <c r="B36" s="50"/>
      <c r="C36" s="51"/>
      <c r="D36" s="18">
        <v>16483335</v>
      </c>
      <c r="E36" s="18">
        <v>16499257</v>
      </c>
      <c r="F36" s="19">
        <v>15273144</v>
      </c>
      <c r="G36" s="19">
        <v>15109082</v>
      </c>
      <c r="H36" s="20">
        <f t="shared" si="0"/>
        <v>92.7</v>
      </c>
      <c r="I36" s="21">
        <f t="shared" si="0"/>
        <v>91.6</v>
      </c>
    </row>
    <row r="37" spans="1:9" ht="15.95" customHeight="1">
      <c r="A37" s="46" t="s">
        <v>35</v>
      </c>
      <c r="B37" s="47"/>
      <c r="C37" s="48"/>
      <c r="D37" s="14">
        <v>15197668</v>
      </c>
      <c r="E37" s="14">
        <v>15064844</v>
      </c>
      <c r="F37" s="15">
        <v>14027094</v>
      </c>
      <c r="G37" s="15">
        <v>13798870</v>
      </c>
      <c r="H37" s="16">
        <f t="shared" si="0"/>
        <v>92.3</v>
      </c>
      <c r="I37" s="17">
        <f t="shared" si="0"/>
        <v>91.6</v>
      </c>
    </row>
    <row r="38" spans="1:9" ht="15.95" customHeight="1">
      <c r="A38" s="46" t="s">
        <v>36</v>
      </c>
      <c r="B38" s="47"/>
      <c r="C38" s="48"/>
      <c r="D38" s="14">
        <v>21537986</v>
      </c>
      <c r="E38" s="14">
        <v>21337112</v>
      </c>
      <c r="F38" s="15">
        <v>20114154</v>
      </c>
      <c r="G38" s="15">
        <v>19741812</v>
      </c>
      <c r="H38" s="16">
        <f t="shared" si="0"/>
        <v>93.4</v>
      </c>
      <c r="I38" s="17">
        <f t="shared" si="0"/>
        <v>92.5</v>
      </c>
    </row>
    <row r="39" spans="1:9" ht="15.95" customHeight="1">
      <c r="A39" s="46" t="s">
        <v>37</v>
      </c>
      <c r="B39" s="47"/>
      <c r="C39" s="48"/>
      <c r="D39" s="14">
        <v>8692930</v>
      </c>
      <c r="E39" s="14">
        <v>8673898</v>
      </c>
      <c r="F39" s="15">
        <v>8019205</v>
      </c>
      <c r="G39" s="15">
        <v>7979303</v>
      </c>
      <c r="H39" s="16">
        <f t="shared" si="0"/>
        <v>92.2</v>
      </c>
      <c r="I39" s="17">
        <f t="shared" si="0"/>
        <v>92</v>
      </c>
    </row>
    <row r="40" spans="1:9" ht="15.95" customHeight="1">
      <c r="A40" s="46" t="s">
        <v>38</v>
      </c>
      <c r="B40" s="47"/>
      <c r="C40" s="48"/>
      <c r="D40" s="14">
        <v>14424990</v>
      </c>
      <c r="E40" s="14">
        <v>14353617</v>
      </c>
      <c r="F40" s="15">
        <v>13074870</v>
      </c>
      <c r="G40" s="15">
        <v>12874839</v>
      </c>
      <c r="H40" s="16">
        <f t="shared" si="0"/>
        <v>90.6</v>
      </c>
      <c r="I40" s="17">
        <f t="shared" si="0"/>
        <v>89.7</v>
      </c>
    </row>
    <row r="41" spans="1:9" ht="15.95" customHeight="1">
      <c r="A41" s="49" t="s">
        <v>39</v>
      </c>
      <c r="B41" s="50"/>
      <c r="C41" s="51"/>
      <c r="D41" s="18">
        <v>6766790</v>
      </c>
      <c r="E41" s="18">
        <v>6877899</v>
      </c>
      <c r="F41" s="19">
        <v>6432997</v>
      </c>
      <c r="G41" s="19">
        <v>6428479</v>
      </c>
      <c r="H41" s="20">
        <f t="shared" si="0"/>
        <v>95.1</v>
      </c>
      <c r="I41" s="21">
        <f t="shared" si="0"/>
        <v>93.5</v>
      </c>
    </row>
    <row r="42" spans="1:9" ht="15.95" customHeight="1">
      <c r="A42" s="46" t="s">
        <v>40</v>
      </c>
      <c r="B42" s="47"/>
      <c r="C42" s="48"/>
      <c r="D42" s="14">
        <v>10332130</v>
      </c>
      <c r="E42" s="14">
        <v>10261039</v>
      </c>
      <c r="F42" s="15">
        <v>9661479</v>
      </c>
      <c r="G42" s="15">
        <v>9546983</v>
      </c>
      <c r="H42" s="16">
        <f t="shared" si="0"/>
        <v>93.5</v>
      </c>
      <c r="I42" s="17">
        <f t="shared" si="0"/>
        <v>93</v>
      </c>
    </row>
    <row r="43" spans="1:9" ht="15.95" customHeight="1">
      <c r="A43" s="46" t="s">
        <v>41</v>
      </c>
      <c r="B43" s="47"/>
      <c r="C43" s="48"/>
      <c r="D43" s="14">
        <v>8745410</v>
      </c>
      <c r="E43" s="14">
        <v>8730261</v>
      </c>
      <c r="F43" s="15">
        <v>8156562</v>
      </c>
      <c r="G43" s="15">
        <v>8049015</v>
      </c>
      <c r="H43" s="16">
        <f t="shared" si="0"/>
        <v>93.3</v>
      </c>
      <c r="I43" s="17">
        <f t="shared" si="0"/>
        <v>92.2</v>
      </c>
    </row>
    <row r="44" spans="1:9" ht="15.95" customHeight="1">
      <c r="A44" s="46" t="s">
        <v>42</v>
      </c>
      <c r="B44" s="47"/>
      <c r="C44" s="48"/>
      <c r="D44" s="14">
        <v>9649391</v>
      </c>
      <c r="E44" s="14">
        <v>9509443</v>
      </c>
      <c r="F44" s="15">
        <v>9049007</v>
      </c>
      <c r="G44" s="15">
        <v>8831039</v>
      </c>
      <c r="H44" s="16">
        <f>ROUND(F44/D44*100,1)</f>
        <v>93.8</v>
      </c>
      <c r="I44" s="17">
        <f>ROUND(G44/E44*100,1)</f>
        <v>92.9</v>
      </c>
    </row>
    <row r="45" spans="1:9" ht="15.95" customHeight="1">
      <c r="A45" s="46" t="s">
        <v>71</v>
      </c>
      <c r="B45" s="47"/>
      <c r="C45" s="48"/>
      <c r="D45" s="14">
        <v>16654265</v>
      </c>
      <c r="E45" s="14">
        <v>16673624</v>
      </c>
      <c r="F45" s="15">
        <v>15354268</v>
      </c>
      <c r="G45" s="15">
        <v>15225287</v>
      </c>
      <c r="H45" s="16">
        <f t="shared" si="0"/>
        <v>92.2</v>
      </c>
      <c r="I45" s="17">
        <f t="shared" si="0"/>
        <v>91.3</v>
      </c>
    </row>
    <row r="46" spans="1:9" ht="15.95" customHeight="1" thickBot="1">
      <c r="A46" s="46" t="s">
        <v>72</v>
      </c>
      <c r="B46" s="47"/>
      <c r="C46" s="48"/>
      <c r="D46" s="14">
        <v>6975463</v>
      </c>
      <c r="E46" s="14">
        <v>6971980</v>
      </c>
      <c r="F46" s="15">
        <v>6633509</v>
      </c>
      <c r="G46" s="15">
        <v>6610048</v>
      </c>
      <c r="H46" s="16">
        <f t="shared" si="0"/>
        <v>95.1</v>
      </c>
      <c r="I46" s="17">
        <f t="shared" si="0"/>
        <v>94.8</v>
      </c>
    </row>
    <row r="47" spans="1:9" ht="15.95" customHeight="1" thickTop="1" thickBot="1">
      <c r="A47" s="68" t="s">
        <v>43</v>
      </c>
      <c r="B47" s="69"/>
      <c r="C47" s="70"/>
      <c r="D47" s="22">
        <f>SUM(D7:D46)</f>
        <v>1076216870</v>
      </c>
      <c r="E47" s="22">
        <f>SUM(E7:E46)</f>
        <v>1077368548</v>
      </c>
      <c r="F47" s="22">
        <f>SUM(F7:F46)</f>
        <v>1007127230</v>
      </c>
      <c r="G47" s="22">
        <f>SUM(G7:G46)</f>
        <v>999979247</v>
      </c>
      <c r="H47" s="23">
        <f t="shared" si="0"/>
        <v>93.6</v>
      </c>
      <c r="I47" s="24">
        <f t="shared" si="0"/>
        <v>92.8</v>
      </c>
    </row>
    <row r="48" spans="1:9" ht="18" customHeight="1">
      <c r="A48" s="25" t="s">
        <v>76</v>
      </c>
      <c r="B48" s="26"/>
      <c r="C48" s="26"/>
      <c r="D48" s="26"/>
      <c r="E48" s="26"/>
      <c r="F48" s="27"/>
      <c r="G48" s="27"/>
      <c r="H48" s="28"/>
      <c r="I48" s="28"/>
    </row>
    <row r="49" spans="1:9" ht="15" customHeight="1">
      <c r="B49" s="25"/>
      <c r="C49" s="25"/>
      <c r="D49" s="27"/>
      <c r="E49" s="28"/>
      <c r="F49" s="28"/>
      <c r="G49" s="28"/>
      <c r="H49" s="28"/>
      <c r="I49" s="28"/>
    </row>
    <row r="50" spans="1:9" ht="30" customHeight="1">
      <c r="B50" s="25"/>
      <c r="C50" s="25"/>
      <c r="D50" s="27"/>
      <c r="E50" s="28"/>
      <c r="F50" s="28"/>
      <c r="G50" s="28"/>
      <c r="H50" s="28"/>
      <c r="I50" s="28"/>
    </row>
    <row r="51" spans="1:9" ht="15" customHeight="1" thickBot="1">
      <c r="A51" s="66" t="s">
        <v>44</v>
      </c>
      <c r="B51" s="66"/>
      <c r="C51" s="66"/>
      <c r="D51" s="66"/>
      <c r="E51" s="66"/>
      <c r="F51" s="66"/>
      <c r="G51" s="66"/>
      <c r="H51" s="66"/>
      <c r="I51" s="66"/>
    </row>
    <row r="52" spans="1:9" ht="15.95" customHeight="1">
      <c r="A52" s="2"/>
      <c r="B52" s="55" t="s">
        <v>0</v>
      </c>
      <c r="C52" s="67"/>
      <c r="D52" s="56" t="s">
        <v>70</v>
      </c>
      <c r="E52" s="57"/>
      <c r="F52" s="57"/>
      <c r="G52" s="57"/>
      <c r="H52" s="57"/>
      <c r="I52" s="58"/>
    </row>
    <row r="53" spans="1:9" ht="15.95" customHeight="1">
      <c r="A53" s="3"/>
      <c r="B53" s="4"/>
      <c r="C53" s="5"/>
      <c r="D53" s="59" t="s">
        <v>1</v>
      </c>
      <c r="E53" s="60"/>
      <c r="F53" s="59" t="s">
        <v>2</v>
      </c>
      <c r="G53" s="60"/>
      <c r="H53" s="59" t="s">
        <v>3</v>
      </c>
      <c r="I53" s="61"/>
    </row>
    <row r="54" spans="1:9" ht="15.95" customHeight="1" thickBot="1">
      <c r="A54" s="71" t="s">
        <v>4</v>
      </c>
      <c r="B54" s="72"/>
      <c r="C54" s="29"/>
      <c r="D54" s="30" t="s">
        <v>73</v>
      </c>
      <c r="E54" s="31" t="s">
        <v>74</v>
      </c>
      <c r="F54" s="30" t="s">
        <v>73</v>
      </c>
      <c r="G54" s="31" t="s">
        <v>74</v>
      </c>
      <c r="H54" s="30" t="s">
        <v>75</v>
      </c>
      <c r="I54" s="32" t="s">
        <v>74</v>
      </c>
    </row>
    <row r="55" spans="1:9" ht="15.95" customHeight="1">
      <c r="A55" s="46" t="s">
        <v>45</v>
      </c>
      <c r="B55" s="47"/>
      <c r="C55" s="48"/>
      <c r="D55" s="33">
        <v>5781132</v>
      </c>
      <c r="E55" s="34">
        <v>5667366</v>
      </c>
      <c r="F55" s="35">
        <v>5408455</v>
      </c>
      <c r="G55" s="36">
        <v>5278834</v>
      </c>
      <c r="H55" s="37">
        <f>ROUND(F55/D55*100,1)</f>
        <v>93.6</v>
      </c>
      <c r="I55" s="38">
        <f>ROUND(G55/E55*100,1)</f>
        <v>93.1</v>
      </c>
    </row>
    <row r="56" spans="1:9" ht="15.95" customHeight="1">
      <c r="A56" s="46" t="s">
        <v>46</v>
      </c>
      <c r="B56" s="47"/>
      <c r="C56" s="48"/>
      <c r="D56" s="14">
        <v>7667749</v>
      </c>
      <c r="E56" s="15">
        <v>7747163</v>
      </c>
      <c r="F56" s="15">
        <v>7352376</v>
      </c>
      <c r="G56" s="39">
        <v>7397610</v>
      </c>
      <c r="H56" s="16">
        <f t="shared" ref="H56:I79" si="1">ROUND(F56/D56*100,1)</f>
        <v>95.9</v>
      </c>
      <c r="I56" s="17">
        <f t="shared" si="1"/>
        <v>95.5</v>
      </c>
    </row>
    <row r="57" spans="1:9" ht="15.95" customHeight="1">
      <c r="A57" s="46" t="s">
        <v>47</v>
      </c>
      <c r="B57" s="47"/>
      <c r="C57" s="48"/>
      <c r="D57" s="14">
        <v>4075431</v>
      </c>
      <c r="E57" s="15">
        <v>4149377</v>
      </c>
      <c r="F57" s="15">
        <v>3624557</v>
      </c>
      <c r="G57" s="39">
        <v>3650159</v>
      </c>
      <c r="H57" s="16">
        <f t="shared" si="1"/>
        <v>88.9</v>
      </c>
      <c r="I57" s="17">
        <f t="shared" si="1"/>
        <v>88</v>
      </c>
    </row>
    <row r="58" spans="1:9" ht="15.95" customHeight="1">
      <c r="A58" s="46" t="s">
        <v>48</v>
      </c>
      <c r="B58" s="47"/>
      <c r="C58" s="48"/>
      <c r="D58" s="14">
        <v>1408648</v>
      </c>
      <c r="E58" s="15">
        <v>1423014</v>
      </c>
      <c r="F58" s="15">
        <v>1355140</v>
      </c>
      <c r="G58" s="39">
        <v>1352584</v>
      </c>
      <c r="H58" s="16">
        <f t="shared" si="1"/>
        <v>96.2</v>
      </c>
      <c r="I58" s="17">
        <f t="shared" si="1"/>
        <v>95.1</v>
      </c>
    </row>
    <row r="59" spans="1:9" ht="15.95" customHeight="1">
      <c r="A59" s="49" t="s">
        <v>49</v>
      </c>
      <c r="B59" s="50"/>
      <c r="C59" s="51"/>
      <c r="D59" s="18">
        <v>3119717</v>
      </c>
      <c r="E59" s="19">
        <v>3154381</v>
      </c>
      <c r="F59" s="19">
        <v>2950139</v>
      </c>
      <c r="G59" s="40">
        <v>2978486</v>
      </c>
      <c r="H59" s="20">
        <f t="shared" si="1"/>
        <v>94.6</v>
      </c>
      <c r="I59" s="21">
        <f t="shared" si="1"/>
        <v>94.4</v>
      </c>
    </row>
    <row r="60" spans="1:9" ht="15.95" customHeight="1">
      <c r="A60" s="63" t="s">
        <v>50</v>
      </c>
      <c r="B60" s="64"/>
      <c r="C60" s="65"/>
      <c r="D60" s="14">
        <v>3022925</v>
      </c>
      <c r="E60" s="15">
        <v>2980507</v>
      </c>
      <c r="F60" s="15">
        <v>2786626</v>
      </c>
      <c r="G60" s="39">
        <v>2732113</v>
      </c>
      <c r="H60" s="16">
        <f t="shared" si="1"/>
        <v>92.2</v>
      </c>
      <c r="I60" s="17">
        <f t="shared" si="1"/>
        <v>91.7</v>
      </c>
    </row>
    <row r="61" spans="1:9" ht="15.95" customHeight="1">
      <c r="A61" s="46" t="s">
        <v>51</v>
      </c>
      <c r="B61" s="47"/>
      <c r="C61" s="48"/>
      <c r="D61" s="14">
        <v>4441160</v>
      </c>
      <c r="E61" s="15">
        <v>4483517</v>
      </c>
      <c r="F61" s="15">
        <v>3791257</v>
      </c>
      <c r="G61" s="39">
        <v>3762485</v>
      </c>
      <c r="H61" s="16">
        <f t="shared" si="1"/>
        <v>85.4</v>
      </c>
      <c r="I61" s="17">
        <f t="shared" si="1"/>
        <v>83.9</v>
      </c>
    </row>
    <row r="62" spans="1:9" ht="15.95" customHeight="1">
      <c r="A62" s="46" t="s">
        <v>52</v>
      </c>
      <c r="B62" s="47"/>
      <c r="C62" s="48"/>
      <c r="D62" s="14">
        <v>3345017</v>
      </c>
      <c r="E62" s="15">
        <v>3332661</v>
      </c>
      <c r="F62" s="15">
        <v>3197205</v>
      </c>
      <c r="G62" s="39">
        <v>3162400</v>
      </c>
      <c r="H62" s="16">
        <f t="shared" si="1"/>
        <v>95.6</v>
      </c>
      <c r="I62" s="17">
        <f t="shared" si="1"/>
        <v>94.9</v>
      </c>
    </row>
    <row r="63" spans="1:9" ht="15.95" customHeight="1">
      <c r="A63" s="46" t="s">
        <v>53</v>
      </c>
      <c r="B63" s="47"/>
      <c r="C63" s="48"/>
      <c r="D63" s="14">
        <v>2634551</v>
      </c>
      <c r="E63" s="15">
        <v>2610350</v>
      </c>
      <c r="F63" s="15">
        <v>2456477</v>
      </c>
      <c r="G63" s="39">
        <v>2423964</v>
      </c>
      <c r="H63" s="16">
        <f t="shared" si="1"/>
        <v>93.2</v>
      </c>
      <c r="I63" s="17">
        <f t="shared" si="1"/>
        <v>92.9</v>
      </c>
    </row>
    <row r="64" spans="1:9" ht="15.95" customHeight="1">
      <c r="A64" s="49" t="s">
        <v>54</v>
      </c>
      <c r="B64" s="50"/>
      <c r="C64" s="51"/>
      <c r="D64" s="18">
        <v>1770438</v>
      </c>
      <c r="E64" s="19">
        <v>1798157</v>
      </c>
      <c r="F64" s="19">
        <v>1683603</v>
      </c>
      <c r="G64" s="40">
        <v>1699539</v>
      </c>
      <c r="H64" s="20">
        <f t="shared" si="1"/>
        <v>95.1</v>
      </c>
      <c r="I64" s="21">
        <f t="shared" si="1"/>
        <v>94.5</v>
      </c>
    </row>
    <row r="65" spans="1:9" ht="15.95" customHeight="1">
      <c r="A65" s="63" t="s">
        <v>55</v>
      </c>
      <c r="B65" s="64"/>
      <c r="C65" s="65"/>
      <c r="D65" s="14">
        <v>1534319</v>
      </c>
      <c r="E65" s="15">
        <v>1504080</v>
      </c>
      <c r="F65" s="15">
        <v>1377268</v>
      </c>
      <c r="G65" s="39">
        <v>1333958</v>
      </c>
      <c r="H65" s="16">
        <f t="shared" si="1"/>
        <v>89.8</v>
      </c>
      <c r="I65" s="17">
        <f t="shared" si="1"/>
        <v>88.7</v>
      </c>
    </row>
    <row r="66" spans="1:9" ht="15.95" customHeight="1">
      <c r="A66" s="46" t="s">
        <v>56</v>
      </c>
      <c r="B66" s="47"/>
      <c r="C66" s="48"/>
      <c r="D66" s="14">
        <v>1240788</v>
      </c>
      <c r="E66" s="15">
        <v>1244656</v>
      </c>
      <c r="F66" s="15">
        <v>1150642</v>
      </c>
      <c r="G66" s="39">
        <v>1152197</v>
      </c>
      <c r="H66" s="16">
        <f t="shared" si="1"/>
        <v>92.7</v>
      </c>
      <c r="I66" s="17">
        <f t="shared" si="1"/>
        <v>92.6</v>
      </c>
    </row>
    <row r="67" spans="1:9" ht="15.95" customHeight="1">
      <c r="A67" s="46" t="s">
        <v>57</v>
      </c>
      <c r="B67" s="47"/>
      <c r="C67" s="48"/>
      <c r="D67" s="14">
        <v>1168919</v>
      </c>
      <c r="E67" s="15">
        <v>1163215</v>
      </c>
      <c r="F67" s="15">
        <v>1095642</v>
      </c>
      <c r="G67" s="39">
        <v>1091996</v>
      </c>
      <c r="H67" s="16">
        <f t="shared" si="1"/>
        <v>93.7</v>
      </c>
      <c r="I67" s="17">
        <f t="shared" si="1"/>
        <v>93.9</v>
      </c>
    </row>
    <row r="68" spans="1:9" ht="15.95" customHeight="1">
      <c r="A68" s="46" t="s">
        <v>58</v>
      </c>
      <c r="B68" s="47"/>
      <c r="C68" s="48"/>
      <c r="D68" s="14">
        <v>933827</v>
      </c>
      <c r="E68" s="15">
        <v>960297</v>
      </c>
      <c r="F68" s="15">
        <v>857701</v>
      </c>
      <c r="G68" s="39">
        <v>875170</v>
      </c>
      <c r="H68" s="16">
        <f t="shared" si="1"/>
        <v>91.8</v>
      </c>
      <c r="I68" s="17">
        <f t="shared" si="1"/>
        <v>91.1</v>
      </c>
    </row>
    <row r="69" spans="1:9" ht="15.95" customHeight="1">
      <c r="A69" s="46" t="s">
        <v>59</v>
      </c>
      <c r="B69" s="47"/>
      <c r="C69" s="48"/>
      <c r="D69" s="14">
        <v>1406631</v>
      </c>
      <c r="E69" s="15">
        <v>1445030</v>
      </c>
      <c r="F69" s="15">
        <v>1296478</v>
      </c>
      <c r="G69" s="39">
        <v>1327810</v>
      </c>
      <c r="H69" s="16">
        <f t="shared" si="1"/>
        <v>92.2</v>
      </c>
      <c r="I69" s="17">
        <f t="shared" si="1"/>
        <v>91.9</v>
      </c>
    </row>
    <row r="70" spans="1:9" ht="15.95" customHeight="1">
      <c r="A70" s="63" t="s">
        <v>60</v>
      </c>
      <c r="B70" s="64"/>
      <c r="C70" s="65"/>
      <c r="D70" s="10">
        <v>246488</v>
      </c>
      <c r="E70" s="11">
        <v>248870</v>
      </c>
      <c r="F70" s="11">
        <v>245587</v>
      </c>
      <c r="G70" s="41">
        <v>247494</v>
      </c>
      <c r="H70" s="12">
        <f t="shared" si="1"/>
        <v>99.6</v>
      </c>
      <c r="I70" s="13">
        <f t="shared" si="1"/>
        <v>99.4</v>
      </c>
    </row>
    <row r="71" spans="1:9" ht="15.95" customHeight="1">
      <c r="A71" s="46" t="s">
        <v>61</v>
      </c>
      <c r="B71" s="47"/>
      <c r="C71" s="48"/>
      <c r="D71" s="14">
        <v>1933330</v>
      </c>
      <c r="E71" s="15">
        <v>2010699</v>
      </c>
      <c r="F71" s="15">
        <v>1827199</v>
      </c>
      <c r="G71" s="39">
        <v>1896372</v>
      </c>
      <c r="H71" s="16">
        <f t="shared" si="1"/>
        <v>94.5</v>
      </c>
      <c r="I71" s="17">
        <f t="shared" si="1"/>
        <v>94.3</v>
      </c>
    </row>
    <row r="72" spans="1:9" ht="15.95" customHeight="1">
      <c r="A72" s="46" t="s">
        <v>62</v>
      </c>
      <c r="B72" s="47"/>
      <c r="C72" s="48"/>
      <c r="D72" s="14">
        <v>1904832</v>
      </c>
      <c r="E72" s="15">
        <v>1937314</v>
      </c>
      <c r="F72" s="15">
        <v>1735869</v>
      </c>
      <c r="G72" s="39">
        <v>1750451</v>
      </c>
      <c r="H72" s="16">
        <f t="shared" si="1"/>
        <v>91.1</v>
      </c>
      <c r="I72" s="17">
        <f t="shared" si="1"/>
        <v>90.4</v>
      </c>
    </row>
    <row r="73" spans="1:9" ht="15.95" customHeight="1">
      <c r="A73" s="46" t="s">
        <v>63</v>
      </c>
      <c r="B73" s="47"/>
      <c r="C73" s="48"/>
      <c r="D73" s="14">
        <v>4196972</v>
      </c>
      <c r="E73" s="15">
        <v>4277660</v>
      </c>
      <c r="F73" s="15">
        <v>3807295</v>
      </c>
      <c r="G73" s="39">
        <v>3842017</v>
      </c>
      <c r="H73" s="16">
        <f t="shared" si="1"/>
        <v>90.7</v>
      </c>
      <c r="I73" s="17">
        <f t="shared" si="1"/>
        <v>89.8</v>
      </c>
    </row>
    <row r="74" spans="1:9" ht="15.95" customHeight="1">
      <c r="A74" s="49" t="s">
        <v>64</v>
      </c>
      <c r="B74" s="50"/>
      <c r="C74" s="51"/>
      <c r="D74" s="18">
        <v>5168131</v>
      </c>
      <c r="E74" s="19">
        <v>4800629</v>
      </c>
      <c r="F74" s="19">
        <v>4789026</v>
      </c>
      <c r="G74" s="40">
        <v>4341106</v>
      </c>
      <c r="H74" s="20">
        <f t="shared" si="1"/>
        <v>92.7</v>
      </c>
      <c r="I74" s="21">
        <f t="shared" si="1"/>
        <v>90.4</v>
      </c>
    </row>
    <row r="75" spans="1:9" ht="15.95" customHeight="1">
      <c r="A75" s="46" t="s">
        <v>65</v>
      </c>
      <c r="B75" s="47"/>
      <c r="C75" s="48"/>
      <c r="D75" s="14">
        <v>3774249</v>
      </c>
      <c r="E75" s="15">
        <v>3733003</v>
      </c>
      <c r="F75" s="15">
        <v>3580660</v>
      </c>
      <c r="G75" s="39">
        <v>3542405</v>
      </c>
      <c r="H75" s="16">
        <f t="shared" si="1"/>
        <v>94.9</v>
      </c>
      <c r="I75" s="17">
        <f t="shared" si="1"/>
        <v>94.9</v>
      </c>
    </row>
    <row r="76" spans="1:9" ht="15.95" customHeight="1">
      <c r="A76" s="46" t="s">
        <v>66</v>
      </c>
      <c r="B76" s="47"/>
      <c r="C76" s="48"/>
      <c r="D76" s="14">
        <v>5680698</v>
      </c>
      <c r="E76" s="15">
        <v>5801377</v>
      </c>
      <c r="F76" s="15">
        <v>5326560</v>
      </c>
      <c r="G76" s="39">
        <v>5391384</v>
      </c>
      <c r="H76" s="16">
        <f t="shared" si="1"/>
        <v>93.8</v>
      </c>
      <c r="I76" s="17">
        <f t="shared" si="1"/>
        <v>92.9</v>
      </c>
    </row>
    <row r="77" spans="1:9" ht="15.95" customHeight="1" thickBot="1">
      <c r="A77" s="46" t="s">
        <v>67</v>
      </c>
      <c r="B77" s="47"/>
      <c r="C77" s="48"/>
      <c r="D77" s="14">
        <v>3495084</v>
      </c>
      <c r="E77" s="15">
        <v>3584202</v>
      </c>
      <c r="F77" s="15">
        <v>3136487</v>
      </c>
      <c r="G77" s="39">
        <v>3175505</v>
      </c>
      <c r="H77" s="16">
        <f t="shared" si="1"/>
        <v>89.7</v>
      </c>
      <c r="I77" s="17">
        <f t="shared" si="1"/>
        <v>88.6</v>
      </c>
    </row>
    <row r="78" spans="1:9" ht="15.95" customHeight="1" thickTop="1" thickBot="1">
      <c r="A78" s="73" t="s">
        <v>68</v>
      </c>
      <c r="B78" s="74"/>
      <c r="C78" s="75"/>
      <c r="D78" s="42">
        <f>SUM(D55:D77)</f>
        <v>69951036</v>
      </c>
      <c r="E78" s="42">
        <f>SUM(E55:E77)</f>
        <v>70057525</v>
      </c>
      <c r="F78" s="42">
        <f>SUM(F55:F77)</f>
        <v>64832249</v>
      </c>
      <c r="G78" s="42">
        <f>SUM(G55:G77)</f>
        <v>64406039</v>
      </c>
      <c r="H78" s="43">
        <f t="shared" si="1"/>
        <v>92.7</v>
      </c>
      <c r="I78" s="44">
        <f t="shared" si="1"/>
        <v>91.9</v>
      </c>
    </row>
    <row r="79" spans="1:9" ht="15.95" customHeight="1" thickTop="1" thickBot="1">
      <c r="A79" s="68" t="s">
        <v>69</v>
      </c>
      <c r="B79" s="69"/>
      <c r="C79" s="70"/>
      <c r="D79" s="22">
        <f>D47+D78</f>
        <v>1146167906</v>
      </c>
      <c r="E79" s="22">
        <f>E47+E78</f>
        <v>1147426073</v>
      </c>
      <c r="F79" s="22">
        <f>F47+F78</f>
        <v>1071959479</v>
      </c>
      <c r="G79" s="22">
        <f>G47+G78</f>
        <v>1064385286</v>
      </c>
      <c r="H79" s="23">
        <f t="shared" si="1"/>
        <v>93.5</v>
      </c>
      <c r="I79" s="24">
        <f t="shared" si="1"/>
        <v>92.8</v>
      </c>
    </row>
    <row r="80" spans="1:9" ht="14.45" customHeight="1">
      <c r="A80" s="28" t="s">
        <v>76</v>
      </c>
      <c r="B80" s="26"/>
      <c r="C80" s="26"/>
      <c r="D80" s="26"/>
      <c r="E80" s="28"/>
      <c r="F80" s="28"/>
      <c r="G80" s="28"/>
      <c r="H80" s="28"/>
      <c r="I80" s="28"/>
    </row>
    <row r="81" ht="14.1" customHeight="1"/>
    <row r="82" ht="14.45" customHeight="1"/>
  </sheetData>
  <mergeCells count="82">
    <mergeCell ref="A78:C78"/>
    <mergeCell ref="A79:C79"/>
    <mergeCell ref="A75:C75"/>
    <mergeCell ref="A76:C76"/>
    <mergeCell ref="A71:C71"/>
    <mergeCell ref="A72:C72"/>
    <mergeCell ref="A73:C73"/>
    <mergeCell ref="A74:C74"/>
    <mergeCell ref="A77:C77"/>
    <mergeCell ref="A66:C66"/>
    <mergeCell ref="A67:C67"/>
    <mergeCell ref="A68:C68"/>
    <mergeCell ref="A69:C69"/>
    <mergeCell ref="A70:C70"/>
    <mergeCell ref="A64:C64"/>
    <mergeCell ref="A65:C65"/>
    <mergeCell ref="A54:B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51:I51"/>
    <mergeCell ref="B52:C52"/>
    <mergeCell ref="D52:I52"/>
    <mergeCell ref="A44:C44"/>
    <mergeCell ref="D53:E53"/>
    <mergeCell ref="F53:G53"/>
    <mergeCell ref="H53:I53"/>
    <mergeCell ref="A46:C46"/>
    <mergeCell ref="A47:C4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5:C45"/>
    <mergeCell ref="A33:C33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2:C22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</mergeCells>
  <phoneticPr fontId="2"/>
  <pageMargins left="0.98425196850393704" right="0.59055118110236227" top="0.98425196850393704" bottom="0.98425196850393704" header="0.51181102362204722" footer="0.51181102362204722"/>
  <pageSetup paperSize="9" scale="92" firstPageNumber="290" orientation="portrait" useFirstPageNumber="1" r:id="rId1"/>
  <headerFooter differentOddEven="1">
    <oddHeader>&amp;L&amp;"ＭＳ ゴシック,標準"Ⅱ　市町村税の納税
　２　徴収実績・納税率</oddHeader>
    <oddFooter>&amp;C&amp;"ＭＳ ゴシック,標準"&amp;11&amp;P</oddFooter>
    <evenFooter>&amp;C&amp;"ＭＳ ゴシック,標準"&amp;11&amp;P</evenFooter>
  </headerFooter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第13表　前年度比較　市町村税(国保税を除く)（平成25年度）</vt:lpstr>
      <vt:lpstr>'第13表　前年度比較　市町村税(国保税を除く)（平成25年度）'!Print_Area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2015-02-20T02:08:08Z</cp:lastPrinted>
  <dcterms:created xsi:type="dcterms:W3CDTF">2010-03-17T02:00:27Z</dcterms:created>
  <dcterms:modified xsi:type="dcterms:W3CDTF">2015-02-20T02:08:15Z</dcterms:modified>
</cp:coreProperties>
</file>