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38D0A039-2C79-42B1-AF9A-CF61F333CDE7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熊谷市" sheetId="1" r:id="rId1"/>
  </sheets>
  <definedNames>
    <definedName name="_xlnm._FilterDatabase" localSheetId="0" hidden="1">熊谷市!$A$4:$U$17</definedName>
    <definedName name="_xlnm.Print_Area" localSheetId="0">熊谷市!$A$1:$U$17</definedName>
    <definedName name="_xlnm.Print_Titles" localSheetId="0">熊谷市!$3:$5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6" i="1"/>
  <c r="X5" i="1"/>
</calcChain>
</file>

<file path=xl/sharedStrings.xml><?xml version="1.0" encoding="utf-8"?>
<sst xmlns="http://schemas.openxmlformats.org/spreadsheetml/2006/main" count="171" uniqueCount="146">
  <si>
    <t>所在地</t>
  </si>
  <si>
    <t>電話番号</t>
  </si>
  <si>
    <t>048-523-2811</t>
  </si>
  <si>
    <t>ＦＡＸ番号</t>
  </si>
  <si>
    <t>048-523-4486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</si>
  <si>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</si>
  <si>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</si>
  <si>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</si>
  <si>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</si>
  <si>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</si>
  <si>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</si>
  <si>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</si>
  <si>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</si>
  <si>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</si>
  <si>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</si>
  <si>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</si>
  <si>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</si>
  <si>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</si>
  <si>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048-521-0065</t>
  </si>
  <si>
    <t>048-523-5928</t>
  </si>
  <si>
    <t>西熊谷病院</t>
  </si>
  <si>
    <t>360-0816</t>
  </si>
  <si>
    <t>熊谷市石原572</t>
  </si>
  <si>
    <t>048-522-0200</t>
  </si>
  <si>
    <t>048-525-8384</t>
  </si>
  <si>
    <t>救</t>
  </si>
  <si>
    <t>熊谷外科病院</t>
  </si>
  <si>
    <t>360-0023</t>
  </si>
  <si>
    <t>熊谷市佐谷田3811-1</t>
  </si>
  <si>
    <t>048-521-4115</t>
  </si>
  <si>
    <t>山崎　哲資</t>
    <rPh sb="3" eb="5">
      <t>テツジ</t>
    </rPh>
    <phoneticPr fontId="3"/>
  </si>
  <si>
    <t>048-525-8377</t>
  </si>
  <si>
    <t>藤間病院</t>
  </si>
  <si>
    <t>360-0031</t>
  </si>
  <si>
    <t>熊谷市末広2-137</t>
  </si>
  <si>
    <t>048-522-0600</t>
  </si>
  <si>
    <t>048-525-8692</t>
  </si>
  <si>
    <t>救療</t>
  </si>
  <si>
    <t>埼玉慈恵病院</t>
  </si>
  <si>
    <t>熊谷市石原3-208</t>
  </si>
  <si>
    <t>048-521-0321</t>
  </si>
  <si>
    <t>048-521-4595</t>
  </si>
  <si>
    <t>熊谷生協病院</t>
  </si>
  <si>
    <t>360-0012</t>
  </si>
  <si>
    <t>熊谷市上之3854</t>
  </si>
  <si>
    <t>048-524-3841</t>
  </si>
  <si>
    <t>籠原病院</t>
  </si>
  <si>
    <t>360-0845</t>
  </si>
  <si>
    <t>熊谷市美土里町3-136</t>
  </si>
  <si>
    <t>048-532-6717</t>
  </si>
  <si>
    <t>医療法人社団
紘智会
（佐藤　　茂）</t>
    <rPh sb="16" eb="17">
      <t>シゲル</t>
    </rPh>
    <phoneticPr fontId="3"/>
  </si>
  <si>
    <t>療</t>
  </si>
  <si>
    <t>360-0045</t>
  </si>
  <si>
    <t>熊谷市宮前町1-135-2</t>
  </si>
  <si>
    <t>048-525-2522</t>
  </si>
  <si>
    <t>048-526-6913</t>
  </si>
  <si>
    <t>医療法人啓清会
関東脳神経外科病院</t>
  </si>
  <si>
    <t>360-0804</t>
  </si>
  <si>
    <t>熊谷市代1120</t>
  </si>
  <si>
    <t>048-521-3133</t>
  </si>
  <si>
    <t>048-524-6190</t>
  </si>
  <si>
    <t>369-0101</t>
  </si>
  <si>
    <t>熊谷市津田1855-1</t>
  </si>
  <si>
    <t>0493-39-2851</t>
  </si>
  <si>
    <t>0493-39-2247</t>
  </si>
  <si>
    <t>熊谷市板井1696</t>
  </si>
  <si>
    <t>048-536-9900</t>
  </si>
  <si>
    <t>048-536-9920</t>
  </si>
  <si>
    <t>埼玉江南病院</t>
  </si>
  <si>
    <t>360-0114</t>
  </si>
  <si>
    <t>熊谷市江南中央2-7-2</t>
  </si>
  <si>
    <t>048-536-1366</t>
  </si>
  <si>
    <t>048-536-5996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</si>
  <si>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</si>
  <si>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</si>
  <si>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</si>
  <si>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</si>
  <si>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</si>
  <si>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</si>
  <si>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</si>
  <si>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</si>
  <si>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</si>
  <si>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</si>
  <si>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</si>
  <si>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</si>
  <si>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</si>
  <si>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</si>
  <si>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病11</t>
    <rPh sb="0" eb="1">
      <t>ヤマイ</t>
    </rPh>
    <phoneticPr fontId="2"/>
  </si>
  <si>
    <t>病12</t>
    <rPh sb="0" eb="1">
      <t>ヤマイ</t>
    </rPh>
    <phoneticPr fontId="2"/>
  </si>
  <si>
    <t>林　文明</t>
    <rPh sb="0" eb="1">
      <t>ハヤシ</t>
    </rPh>
    <rPh sb="2" eb="4">
      <t>ブンメイ</t>
    </rPh>
    <phoneticPr fontId="3"/>
  </si>
  <si>
    <t>佐藤　茂</t>
    <rPh sb="3" eb="4">
      <t>シゲル</t>
    </rPh>
    <phoneticPr fontId="3"/>
  </si>
  <si>
    <t>福祉医療センター
太陽の園</t>
    <rPh sb="2" eb="4">
      <t>イリョウ</t>
    </rPh>
    <phoneticPr fontId="2"/>
  </si>
  <si>
    <t>清水　　謙</t>
    <rPh sb="4" eb="5">
      <t>ケン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</si>
  <si>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</si>
  <si>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〒360-0031</t>
    <phoneticPr fontId="2"/>
  </si>
  <si>
    <t>熊谷市末広3-9-1</t>
    <phoneticPr fontId="2"/>
  </si>
  <si>
    <t>〒</t>
    <phoneticPr fontId="2"/>
  </si>
  <si>
    <t>開設
年月日</t>
    <phoneticPr fontId="2"/>
  </si>
  <si>
    <t>救臨</t>
  </si>
  <si>
    <t>○</t>
  </si>
  <si>
    <t>360-8567</t>
  </si>
  <si>
    <t>(2)</t>
  </si>
  <si>
    <t>(3)</t>
  </si>
  <si>
    <t>048-524-3845</t>
  </si>
  <si>
    <t>048-533-3569</t>
  </si>
  <si>
    <t>松澤　直輝</t>
    <rPh sb="0" eb="2">
      <t>マツザワ</t>
    </rPh>
    <rPh sb="3" eb="5">
      <t>ナオキ</t>
    </rPh>
    <phoneticPr fontId="2"/>
  </si>
  <si>
    <t>久保　壽朗</t>
    <rPh sb="0" eb="2">
      <t>クボ</t>
    </rPh>
    <rPh sb="3" eb="4">
      <t>コトブキ</t>
    </rPh>
    <rPh sb="4" eb="5">
      <t>ロウ</t>
    </rPh>
    <phoneticPr fontId="3"/>
  </si>
  <si>
    <t>熊谷福島病院</t>
    <phoneticPr fontId="2"/>
  </si>
  <si>
    <t>公益財団法人
西熊谷病院
（林　文明）</t>
    <rPh sb="0" eb="2">
      <t>コウエキ</t>
    </rPh>
    <rPh sb="14" eb="15">
      <t>ハヤシ</t>
    </rPh>
    <rPh sb="16" eb="18">
      <t>フミアキ</t>
    </rPh>
    <phoneticPr fontId="2"/>
  </si>
  <si>
    <t>支</t>
    <rPh sb="0" eb="1">
      <t>ササ</t>
    </rPh>
    <phoneticPr fontId="3"/>
  </si>
  <si>
    <t>精､神､内</t>
  </si>
  <si>
    <t>脳､神内､内､外､リハ､放､麻､歯外</t>
    <rPh sb="16" eb="17">
      <t>ハ</t>
    </rPh>
    <rPh sb="17" eb="18">
      <t>ソト</t>
    </rPh>
    <phoneticPr fontId="2"/>
  </si>
  <si>
    <t>内､小､精</t>
  </si>
  <si>
    <t>清水　暢裕</t>
    <rPh sb="3" eb="4">
      <t>チョウ</t>
    </rPh>
    <rPh sb="4" eb="5">
      <t>ヒロ</t>
    </rPh>
    <phoneticPr fontId="2"/>
  </si>
  <si>
    <t>医療法人
同愛会
（山崎　哲資）</t>
    <rPh sb="13" eb="14">
      <t>テツ</t>
    </rPh>
    <rPh sb="14" eb="15">
      <t>シ</t>
    </rPh>
    <phoneticPr fontId="2"/>
  </si>
  <si>
    <t>埼玉県立循環器・
呼吸器病センター</t>
    <phoneticPr fontId="2"/>
  </si>
  <si>
    <t>360-0197</t>
    <phoneticPr fontId="2"/>
  </si>
  <si>
    <t>熊谷市中西4-5-1</t>
    <phoneticPr fontId="2"/>
  </si>
  <si>
    <t>社会医療法人
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3"/>
  </si>
  <si>
    <t>埼玉県熊谷保健所</t>
    <phoneticPr fontId="2"/>
  </si>
  <si>
    <t>内､消内､糖尿病内科､内分泌内科､内視鏡内科､外､乳腺外科､整､リウ､泌､産婦､リハ､放､病理診断科､臨床検査科､循</t>
    <rPh sb="0" eb="1">
      <t>ナイ</t>
    </rPh>
    <rPh sb="2" eb="3">
      <t>ケ</t>
    </rPh>
    <rPh sb="3" eb="4">
      <t>ナイ</t>
    </rPh>
    <rPh sb="5" eb="8">
      <t>トウニョウビョウ</t>
    </rPh>
    <rPh sb="8" eb="10">
      <t>ナイカ</t>
    </rPh>
    <rPh sb="11" eb="14">
      <t>ナイブンピツ</t>
    </rPh>
    <rPh sb="14" eb="16">
      <t>ナイカ</t>
    </rPh>
    <rPh sb="17" eb="20">
      <t>ナイシキョウ</t>
    </rPh>
    <rPh sb="20" eb="22">
      <t>ナイカ</t>
    </rPh>
    <rPh sb="23" eb="24">
      <t>ソト</t>
    </rPh>
    <rPh sb="25" eb="27">
      <t>ニュウセン</t>
    </rPh>
    <rPh sb="27" eb="29">
      <t>ゲカ</t>
    </rPh>
    <rPh sb="30" eb="31">
      <t>セイ</t>
    </rPh>
    <rPh sb="35" eb="36">
      <t>ヒ</t>
    </rPh>
    <rPh sb="45" eb="47">
      <t>ビョウリ</t>
    </rPh>
    <rPh sb="47" eb="49">
      <t>シンダン</t>
    </rPh>
    <rPh sb="49" eb="50">
      <t>カ</t>
    </rPh>
    <rPh sb="51" eb="53">
      <t>リンショウ</t>
    </rPh>
    <rPh sb="53" eb="55">
      <t>ケンサ</t>
    </rPh>
    <rPh sb="55" eb="56">
      <t>カ</t>
    </rPh>
    <phoneticPr fontId="2"/>
  </si>
  <si>
    <t>内､循内､消内､放</t>
    <rPh sb="2" eb="3">
      <t>メグル</t>
    </rPh>
    <rPh sb="3" eb="4">
      <t>ナイ</t>
    </rPh>
    <rPh sb="5" eb="6">
      <t>ケ</t>
    </rPh>
    <rPh sb="6" eb="7">
      <t>ナイ</t>
    </rPh>
    <phoneticPr fontId="2"/>
  </si>
  <si>
    <t>医療法人
熊谷福島病院
（福島　一也）</t>
    <phoneticPr fontId="2"/>
  </si>
  <si>
    <t>社会福祉法人
清風会
（武田　清美）</t>
    <phoneticPr fontId="2"/>
  </si>
  <si>
    <r>
      <rPr>
        <sz val="9"/>
        <rFont val="ＭＳ Ｐゴシック"/>
        <family val="3"/>
        <charset val="128"/>
      </rPr>
      <t>地方独立行政法人
埼玉県立病院機構</t>
    </r>
    <r>
      <rPr>
        <sz val="11"/>
        <rFont val="ＭＳ Ｐゴシック"/>
        <family val="3"/>
        <charset val="128"/>
      </rPr>
      <t xml:space="preserve">
（岩中　督）</t>
    </r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サイタマ</t>
    </rPh>
    <rPh sb="11" eb="13">
      <t>ケンリツ</t>
    </rPh>
    <rPh sb="13" eb="15">
      <t>ビョウイン</t>
    </rPh>
    <rPh sb="15" eb="17">
      <t>キコウ</t>
    </rPh>
    <rPh sb="19" eb="21">
      <t>イワナカ</t>
    </rPh>
    <rPh sb="22" eb="23">
      <t>トク</t>
    </rPh>
    <phoneticPr fontId="2"/>
  </si>
  <si>
    <t>今野　慎</t>
    <rPh sb="0" eb="2">
      <t>コンノ</t>
    </rPh>
    <rPh sb="3" eb="4">
      <t>マコト</t>
    </rPh>
    <phoneticPr fontId="2"/>
  </si>
  <si>
    <t>医療法人
啓清会
（清水　暢裕）</t>
    <phoneticPr fontId="2"/>
  </si>
  <si>
    <t>宮岡　啓介</t>
    <phoneticPr fontId="2"/>
  </si>
  <si>
    <t>内､消内､消化器外科､循内､外､整､泌､脳､精､心療､呼内、リハ</t>
    <rPh sb="3" eb="4">
      <t>ナイ</t>
    </rPh>
    <rPh sb="5" eb="10">
      <t>ショウカキゲカ</t>
    </rPh>
    <rPh sb="12" eb="13">
      <t>ナイ</t>
    </rPh>
    <rPh sb="27" eb="29">
      <t>コナイ</t>
    </rPh>
    <phoneticPr fontId="2"/>
  </si>
  <si>
    <t>内、外、呼内、消化器外科、消内、循内、整、リハ、泌、放、脳、形、麻、皮</t>
    <rPh sb="7" eb="12">
      <t>ショウカキゲカ</t>
    </rPh>
    <rPh sb="34" eb="35">
      <t>カワ</t>
    </rPh>
    <phoneticPr fontId="2"/>
  </si>
  <si>
    <t>内､消内、脳神経内科、循内､呼内、外、整､形､脳､小､皮､泌､産婦､眼､耳､リハ､放、麻、消化器外科、腎臓内科、人工透析内科、病理診断科</t>
    <rPh sb="2" eb="4">
      <t>ショウナイ</t>
    </rPh>
    <rPh sb="5" eb="10">
      <t>ノウシンケイナイカ</t>
    </rPh>
    <rPh sb="14" eb="15">
      <t>コ</t>
    </rPh>
    <rPh sb="15" eb="16">
      <t>ナイ</t>
    </rPh>
    <rPh sb="17" eb="18">
      <t>ガイ</t>
    </rPh>
    <rPh sb="21" eb="22">
      <t>カタチ</t>
    </rPh>
    <rPh sb="29" eb="30">
      <t>ヒツ</t>
    </rPh>
    <rPh sb="31" eb="33">
      <t>サンプ</t>
    </rPh>
    <rPh sb="41" eb="42">
      <t>ホウ</t>
    </rPh>
    <rPh sb="43" eb="44">
      <t>マ</t>
    </rPh>
    <rPh sb="45" eb="50">
      <t>ショウカキゲカ</t>
    </rPh>
    <rPh sb="51" eb="55">
      <t>ジンゾウナイカ</t>
    </rPh>
    <rPh sb="56" eb="60">
      <t>ジンコウトウセキ</t>
    </rPh>
    <rPh sb="60" eb="62">
      <t>ナイカ</t>
    </rPh>
    <rPh sb="63" eb="65">
      <t>ビョウリ</t>
    </rPh>
    <rPh sb="65" eb="67">
      <t>シンダン</t>
    </rPh>
    <rPh sb="67" eb="68">
      <t>カ</t>
    </rPh>
    <phoneticPr fontId="2"/>
  </si>
  <si>
    <t>石川　高明</t>
    <rPh sb="0" eb="2">
      <t>イシカワ</t>
    </rPh>
    <rPh sb="3" eb="5">
      <t>タカアキ</t>
    </rPh>
    <phoneticPr fontId="2"/>
  </si>
  <si>
    <t>臨</t>
    <rPh sb="0" eb="1">
      <t>リン</t>
    </rPh>
    <phoneticPr fontId="2"/>
  </si>
  <si>
    <t>支</t>
    <rPh sb="0" eb="1">
      <t>シ</t>
    </rPh>
    <phoneticPr fontId="2"/>
  </si>
  <si>
    <t>医療法人</t>
    <rPh sb="0" eb="2">
      <t>イリョウ</t>
    </rPh>
    <rPh sb="2" eb="4">
      <t>ホウジン</t>
    </rPh>
    <phoneticPr fontId="2"/>
  </si>
  <si>
    <t>医療法人
仁和会
（石川　高明）</t>
    <rPh sb="10" eb="12">
      <t>イシカワ</t>
    </rPh>
    <rPh sb="13" eb="15">
      <t>タカアキ</t>
    </rPh>
    <phoneticPr fontId="2"/>
  </si>
  <si>
    <t>福島　一也</t>
    <phoneticPr fontId="2"/>
  </si>
  <si>
    <t>精、心療、内</t>
  </si>
  <si>
    <t>呼内､脳内、循内､腎臓内科､緩和ケア内科､ 呼外､消化器外科､血管外科､脳外､心外､整､眼､耳､リハ､放､病理診断科､麻､歯、放射線診断科、放射線治療科、内</t>
    <rPh sb="0" eb="1">
      <t>コ</t>
    </rPh>
    <rPh sb="1" eb="2">
      <t>ナイ</t>
    </rPh>
    <rPh sb="3" eb="4">
      <t>ノウ</t>
    </rPh>
    <rPh sb="4" eb="5">
      <t>ナイ</t>
    </rPh>
    <rPh sb="6" eb="7">
      <t>ジュン</t>
    </rPh>
    <rPh sb="7" eb="8">
      <t>ナイ</t>
    </rPh>
    <rPh sb="9" eb="13">
      <t>ジンゾウナイカ</t>
    </rPh>
    <rPh sb="14" eb="16">
      <t>カンワ</t>
    </rPh>
    <rPh sb="18" eb="20">
      <t>ナイカ</t>
    </rPh>
    <rPh sb="22" eb="23">
      <t>コ</t>
    </rPh>
    <rPh sb="23" eb="24">
      <t>ガイ</t>
    </rPh>
    <rPh sb="25" eb="30">
      <t>ショウカキゲカ</t>
    </rPh>
    <rPh sb="31" eb="33">
      <t>ケッカン</t>
    </rPh>
    <rPh sb="33" eb="35">
      <t>ゲカ</t>
    </rPh>
    <rPh sb="36" eb="37">
      <t>ココロ</t>
    </rPh>
    <rPh sb="39" eb="40">
      <t>タダシ</t>
    </rPh>
    <rPh sb="41" eb="42">
      <t>メ</t>
    </rPh>
    <rPh sb="50" eb="52">
      <t>ビョウリ</t>
    </rPh>
    <rPh sb="52" eb="54">
      <t>シンダン</t>
    </rPh>
    <rPh sb="54" eb="55">
      <t>カ</t>
    </rPh>
    <rPh sb="60" eb="63">
      <t>ホウシャセン</t>
    </rPh>
    <rPh sb="63" eb="65">
      <t>シンダン</t>
    </rPh>
    <rPh sb="65" eb="66">
      <t>カ</t>
    </rPh>
    <rPh sb="67" eb="70">
      <t>ホウシャセン</t>
    </rPh>
    <rPh sb="70" eb="72">
      <t>チリョウ</t>
    </rPh>
    <rPh sb="72" eb="73">
      <t>カ</t>
    </rPh>
    <rPh sb="77" eb="78">
      <t>ナイ</t>
    </rPh>
    <phoneticPr fontId="2"/>
  </si>
  <si>
    <t>池谷　明彦</t>
  </si>
  <si>
    <t>医療生協さいたま
生活協同組合
（雪田　慎二）</t>
    <rPh sb="17" eb="18">
      <t>ユキ</t>
    </rPh>
    <rPh sb="18" eb="19">
      <t>タ</t>
    </rPh>
    <rPh sb="20" eb="22">
      <t>シンジ</t>
    </rPh>
    <phoneticPr fontId="2"/>
  </si>
  <si>
    <t>社会医療法人
熊谷総合病院
（中村　信一）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3"/>
  </si>
  <si>
    <t>内､消内､消化器外科､循内､外､整､形､脳､皮､泌､リハ､肛門外科、麻</t>
    <rPh sb="2" eb="3">
      <t>ケ</t>
    </rPh>
    <rPh sb="3" eb="4">
      <t>ナイ</t>
    </rPh>
    <rPh sb="5" eb="10">
      <t>ショウカキゲカ</t>
    </rPh>
    <rPh sb="11" eb="12">
      <t>ジュン</t>
    </rPh>
    <rPh sb="12" eb="13">
      <t>ナイ</t>
    </rPh>
    <rPh sb="29" eb="33">
      <t>コウモンゲカ</t>
    </rPh>
    <phoneticPr fontId="2"/>
  </si>
  <si>
    <t>医療法人
藤和会
（清水　　謙）</t>
    <phoneticPr fontId="2"/>
  </si>
  <si>
    <t>社会福祉法人
埼玉慈恵会
（西田　由華）</t>
    <phoneticPr fontId="2"/>
  </si>
  <si>
    <t>内､小、乳腺外科</t>
    <rPh sb="2" eb="3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</si>
</sst>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8" fillId="0" borderId="0" xfId="2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" xfId="1" applyFont="1" applyFill="1" applyBorder="1" applyAlignment="1">
      <alignment vertical="center" textRotation="255" wrapText="1"/>
    </xf>
    <xf numFmtId="0" fontId="8" fillId="0" borderId="1" xfId="1" applyFont="1" applyFill="1" applyBorder="1" applyAlignment="1">
      <alignment vertical="center" textRotation="255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0" xfId="2" applyAlignment="1">
      <alignment horizontal="left" wrapText="1"/>
    </xf>
    <xf numFmtId="0" fontId="8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showGridLines="0" tabSelected="1" view="pageBreakPreview" zoomScale="85" zoomScaleNormal="75" zoomScaleSheetLayoutView="85" workbookViewId="0">
      <selection activeCell="A18" sqref="A18:XFD28"/>
    </sheetView>
  </sheetViews>
  <sheetFormatPr defaultColWidth="9" defaultRowHeight="21.75" custom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23" customWidth="1"/>
    <col min="10" max="12" width="4.6328125" style="23" customWidth="1"/>
    <col min="13" max="13" width="4.08984375" style="23" customWidth="1"/>
    <col min="14" max="14" width="4.453125" style="23" customWidth="1"/>
    <col min="15" max="15" width="5" style="23" customWidth="1"/>
    <col min="16" max="17" width="4.7265625" style="23" customWidth="1"/>
    <col min="18" max="18" width="14.90625" style="23" customWidth="1"/>
    <col min="19" max="19" width="11.6328125" style="14" customWidth="1"/>
    <col min="20" max="21" width="9.453125" style="14" customWidth="1"/>
    <col min="22" max="16384" width="9" style="2"/>
  </cols>
  <sheetData>
    <row r="1" spans="1:24" ht="30" customHeight="1" x14ac:dyDescent="0.2">
      <c r="A1" s="33" t="s">
        <v>119</v>
      </c>
      <c r="B1" s="33"/>
      <c r="C1" s="33"/>
      <c r="D1" s="33"/>
      <c r="E1" s="31" t="s">
        <v>0</v>
      </c>
      <c r="F1" s="7" t="s">
        <v>94</v>
      </c>
      <c r="G1" s="31" t="s">
        <v>1</v>
      </c>
      <c r="H1" s="31"/>
      <c r="I1" s="9" t="s">
        <v>2</v>
      </c>
      <c r="J1" s="11"/>
      <c r="K1" s="11"/>
      <c r="L1" s="11"/>
      <c r="M1" s="11"/>
      <c r="N1" s="11"/>
      <c r="O1" s="11"/>
      <c r="P1" s="11"/>
      <c r="Q1" s="11"/>
      <c r="R1" s="12"/>
      <c r="S1" s="13"/>
      <c r="T1" s="13"/>
    </row>
    <row r="2" spans="1:24" ht="30" customHeight="1" x14ac:dyDescent="0.2">
      <c r="A2" s="33"/>
      <c r="B2" s="33"/>
      <c r="C2" s="33"/>
      <c r="D2" s="33"/>
      <c r="E2" s="31"/>
      <c r="F2" s="8" t="s">
        <v>95</v>
      </c>
      <c r="G2" s="31" t="s">
        <v>3</v>
      </c>
      <c r="H2" s="31"/>
      <c r="I2" s="9" t="s">
        <v>4</v>
      </c>
      <c r="J2" s="11"/>
      <c r="K2" s="11"/>
      <c r="L2" s="11"/>
      <c r="M2" s="11"/>
      <c r="N2" s="11"/>
      <c r="O2" s="11"/>
      <c r="P2" s="11"/>
      <c r="Q2" s="11"/>
      <c r="R2" s="12"/>
      <c r="S2" s="15"/>
      <c r="T2" s="16"/>
    </row>
    <row r="3" spans="1:24" s="3" customFormat="1" ht="15" customHeight="1" x14ac:dyDescent="0.2">
      <c r="A3" s="5"/>
      <c r="B3" s="5"/>
      <c r="C3" s="5"/>
      <c r="D3" s="6"/>
      <c r="E3" s="5"/>
      <c r="F3" s="6"/>
      <c r="G3" s="5"/>
      <c r="H3" s="5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  <c r="T3" s="18"/>
      <c r="U3" s="19"/>
    </row>
    <row r="4" spans="1:24" s="3" customFormat="1" ht="24.75" customHeight="1" x14ac:dyDescent="0.2">
      <c r="A4" s="32" t="s">
        <v>6</v>
      </c>
      <c r="B4" s="34" t="s">
        <v>7</v>
      </c>
      <c r="C4" s="35" t="s">
        <v>74</v>
      </c>
      <c r="D4" s="32" t="s">
        <v>75</v>
      </c>
      <c r="E4" s="32" t="s">
        <v>96</v>
      </c>
      <c r="F4" s="32" t="s">
        <v>8</v>
      </c>
      <c r="G4" s="32" t="s">
        <v>1</v>
      </c>
      <c r="H4" s="32" t="s">
        <v>3</v>
      </c>
      <c r="I4" s="29" t="s">
        <v>9</v>
      </c>
      <c r="J4" s="29" t="s">
        <v>5</v>
      </c>
      <c r="K4" s="29"/>
      <c r="L4" s="29"/>
      <c r="M4" s="29"/>
      <c r="N4" s="29"/>
      <c r="O4" s="29"/>
      <c r="P4" s="29"/>
      <c r="Q4" s="29"/>
      <c r="R4" s="29" t="s">
        <v>16</v>
      </c>
      <c r="S4" s="29" t="s">
        <v>17</v>
      </c>
      <c r="T4" s="29" t="s">
        <v>97</v>
      </c>
      <c r="U4" s="29" t="s">
        <v>73</v>
      </c>
    </row>
    <row r="5" spans="1:24" s="3" customFormat="1" ht="49.5" customHeight="1" x14ac:dyDescent="0.2">
      <c r="A5" s="32"/>
      <c r="B5" s="34"/>
      <c r="C5" s="36"/>
      <c r="D5" s="32"/>
      <c r="E5" s="32"/>
      <c r="F5" s="32"/>
      <c r="G5" s="32"/>
      <c r="H5" s="32"/>
      <c r="I5" s="29"/>
      <c r="J5" s="20" t="s">
        <v>10</v>
      </c>
      <c r="K5" s="20" t="s">
        <v>11</v>
      </c>
      <c r="L5" s="20" t="s">
        <v>12</v>
      </c>
      <c r="M5" s="20" t="s">
        <v>13</v>
      </c>
      <c r="N5" s="21" t="s">
        <v>14</v>
      </c>
      <c r="O5" s="22" t="s">
        <v>15</v>
      </c>
      <c r="P5" s="30" t="s">
        <v>93</v>
      </c>
      <c r="Q5" s="30"/>
      <c r="R5" s="29"/>
      <c r="S5" s="29"/>
      <c r="T5" s="29"/>
      <c r="U5" s="29"/>
      <c r="W5" s="10" t="s">
        <v>132</v>
      </c>
      <c r="X5" s="3">
        <f>COUNTIF($B$6:$B$17,"*臨*")</f>
        <v>1</v>
      </c>
    </row>
    <row r="6" spans="1:24" s="4" customFormat="1" ht="90" customHeight="1" x14ac:dyDescent="0.2">
      <c r="A6" s="9" t="s">
        <v>77</v>
      </c>
      <c r="B6" s="9" t="s">
        <v>98</v>
      </c>
      <c r="C6" s="9" t="s">
        <v>99</v>
      </c>
      <c r="D6" s="25" t="s">
        <v>118</v>
      </c>
      <c r="E6" s="9" t="s">
        <v>100</v>
      </c>
      <c r="F6" s="25" t="s">
        <v>117</v>
      </c>
      <c r="G6" s="9" t="s">
        <v>18</v>
      </c>
      <c r="H6" s="9" t="s">
        <v>19</v>
      </c>
      <c r="I6" s="25" t="s">
        <v>130</v>
      </c>
      <c r="J6" s="26">
        <v>310</v>
      </c>
      <c r="K6" s="26"/>
      <c r="L6" s="26"/>
      <c r="M6" s="26"/>
      <c r="N6" s="26"/>
      <c r="O6" s="26">
        <v>310</v>
      </c>
      <c r="P6" s="26">
        <v>10</v>
      </c>
      <c r="Q6" s="27" t="s">
        <v>101</v>
      </c>
      <c r="R6" s="25" t="s">
        <v>141</v>
      </c>
      <c r="S6" s="9" t="s">
        <v>125</v>
      </c>
      <c r="T6" s="28">
        <v>42491</v>
      </c>
      <c r="U6" s="28">
        <v>46822</v>
      </c>
      <c r="W6" s="4" t="s">
        <v>133</v>
      </c>
      <c r="X6" s="3">
        <f>COUNTIF($B$6:$B$17,"*支*")</f>
        <v>1</v>
      </c>
    </row>
    <row r="7" spans="1:24" s="4" customFormat="1" ht="45" customHeight="1" x14ac:dyDescent="0.2">
      <c r="A7" s="9" t="s">
        <v>78</v>
      </c>
      <c r="B7" s="9"/>
      <c r="C7" s="9" t="s">
        <v>99</v>
      </c>
      <c r="D7" s="25" t="s">
        <v>20</v>
      </c>
      <c r="E7" s="9" t="s">
        <v>21</v>
      </c>
      <c r="F7" s="25" t="s">
        <v>22</v>
      </c>
      <c r="G7" s="9" t="s">
        <v>23</v>
      </c>
      <c r="H7" s="9" t="s">
        <v>24</v>
      </c>
      <c r="I7" s="24" t="s">
        <v>110</v>
      </c>
      <c r="J7" s="26"/>
      <c r="K7" s="26"/>
      <c r="L7" s="26">
        <v>528</v>
      </c>
      <c r="M7" s="26"/>
      <c r="N7" s="26"/>
      <c r="O7" s="26">
        <v>528</v>
      </c>
      <c r="P7" s="26"/>
      <c r="Q7" s="27"/>
      <c r="R7" s="25" t="s">
        <v>108</v>
      </c>
      <c r="S7" s="9" t="s">
        <v>89</v>
      </c>
      <c r="T7" s="28">
        <v>19137</v>
      </c>
      <c r="U7" s="28" t="s">
        <v>76</v>
      </c>
      <c r="W7" s="4" t="s">
        <v>134</v>
      </c>
      <c r="X7" s="4">
        <f>COUNTIF(R6:R17,"*医療法人*")</f>
        <v>7</v>
      </c>
    </row>
    <row r="8" spans="1:24" s="4" customFormat="1" ht="45" customHeight="1" x14ac:dyDescent="0.2">
      <c r="A8" s="9" t="s">
        <v>79</v>
      </c>
      <c r="B8" s="9" t="s">
        <v>25</v>
      </c>
      <c r="C8" s="9" t="s">
        <v>99</v>
      </c>
      <c r="D8" s="25" t="s">
        <v>26</v>
      </c>
      <c r="E8" s="9" t="s">
        <v>27</v>
      </c>
      <c r="F8" s="25" t="s">
        <v>28</v>
      </c>
      <c r="G8" s="9" t="s">
        <v>29</v>
      </c>
      <c r="H8" s="9" t="s">
        <v>31</v>
      </c>
      <c r="I8" s="24" t="s">
        <v>142</v>
      </c>
      <c r="J8" s="26">
        <v>154</v>
      </c>
      <c r="K8" s="26"/>
      <c r="L8" s="26"/>
      <c r="M8" s="26"/>
      <c r="N8" s="26"/>
      <c r="O8" s="26">
        <v>154</v>
      </c>
      <c r="P8" s="26">
        <v>8</v>
      </c>
      <c r="Q8" s="27" t="s">
        <v>101</v>
      </c>
      <c r="R8" s="25" t="s">
        <v>114</v>
      </c>
      <c r="S8" s="9" t="s">
        <v>30</v>
      </c>
      <c r="T8" s="28">
        <v>36387</v>
      </c>
      <c r="U8" s="28">
        <v>46445</v>
      </c>
    </row>
    <row r="9" spans="1:24" s="4" customFormat="1" ht="75" customHeight="1" x14ac:dyDescent="0.2">
      <c r="A9" s="9" t="s">
        <v>80</v>
      </c>
      <c r="B9" s="9"/>
      <c r="C9" s="9" t="s">
        <v>99</v>
      </c>
      <c r="D9" s="25" t="s">
        <v>32</v>
      </c>
      <c r="E9" s="9" t="s">
        <v>33</v>
      </c>
      <c r="F9" s="25" t="s">
        <v>34</v>
      </c>
      <c r="G9" s="9" t="s">
        <v>35</v>
      </c>
      <c r="H9" s="9" t="s">
        <v>36</v>
      </c>
      <c r="I9" s="24" t="s">
        <v>120</v>
      </c>
      <c r="J9" s="26">
        <v>106</v>
      </c>
      <c r="K9" s="26"/>
      <c r="L9" s="26"/>
      <c r="M9" s="26"/>
      <c r="N9" s="26"/>
      <c r="O9" s="26">
        <v>106</v>
      </c>
      <c r="P9" s="26"/>
      <c r="Q9" s="27"/>
      <c r="R9" s="25" t="s">
        <v>143</v>
      </c>
      <c r="S9" s="9" t="s">
        <v>92</v>
      </c>
      <c r="T9" s="28">
        <v>20059</v>
      </c>
      <c r="U9" s="28" t="s">
        <v>76</v>
      </c>
    </row>
    <row r="10" spans="1:24" s="4" customFormat="1" ht="60" customHeight="1" x14ac:dyDescent="0.2">
      <c r="A10" s="9" t="s">
        <v>81</v>
      </c>
      <c r="B10" s="9" t="s">
        <v>37</v>
      </c>
      <c r="C10" s="9" t="s">
        <v>99</v>
      </c>
      <c r="D10" s="25" t="s">
        <v>38</v>
      </c>
      <c r="E10" s="9" t="s">
        <v>21</v>
      </c>
      <c r="F10" s="25" t="s">
        <v>39</v>
      </c>
      <c r="G10" s="9" t="s">
        <v>40</v>
      </c>
      <c r="H10" s="9" t="s">
        <v>41</v>
      </c>
      <c r="I10" s="24" t="s">
        <v>129</v>
      </c>
      <c r="J10" s="26">
        <v>160</v>
      </c>
      <c r="K10" s="26"/>
      <c r="L10" s="26"/>
      <c r="M10" s="26"/>
      <c r="N10" s="26"/>
      <c r="O10" s="26">
        <v>160</v>
      </c>
      <c r="P10" s="26">
        <v>7</v>
      </c>
      <c r="Q10" s="27" t="s">
        <v>102</v>
      </c>
      <c r="R10" s="25" t="s">
        <v>144</v>
      </c>
      <c r="S10" s="9" t="s">
        <v>106</v>
      </c>
      <c r="T10" s="28">
        <v>18809</v>
      </c>
      <c r="U10" s="28">
        <v>46007</v>
      </c>
    </row>
    <row r="11" spans="1:24" s="4" customFormat="1" ht="45" customHeight="1" x14ac:dyDescent="0.2">
      <c r="A11" s="9" t="s">
        <v>82</v>
      </c>
      <c r="B11" s="9" t="s">
        <v>37</v>
      </c>
      <c r="C11" s="9" t="s">
        <v>99</v>
      </c>
      <c r="D11" s="25" t="s">
        <v>42</v>
      </c>
      <c r="E11" s="9" t="s">
        <v>43</v>
      </c>
      <c r="F11" s="25" t="s">
        <v>44</v>
      </c>
      <c r="G11" s="9" t="s">
        <v>45</v>
      </c>
      <c r="H11" s="9" t="s">
        <v>103</v>
      </c>
      <c r="I11" s="24" t="s">
        <v>145</v>
      </c>
      <c r="J11" s="26">
        <v>50</v>
      </c>
      <c r="K11" s="26">
        <v>55</v>
      </c>
      <c r="L11" s="26"/>
      <c r="M11" s="26"/>
      <c r="N11" s="26"/>
      <c r="O11" s="26">
        <v>105</v>
      </c>
      <c r="P11" s="26">
        <v>4</v>
      </c>
      <c r="Q11" s="27" t="s">
        <v>102</v>
      </c>
      <c r="R11" s="25" t="s">
        <v>140</v>
      </c>
      <c r="S11" s="9" t="s">
        <v>127</v>
      </c>
      <c r="T11" s="28">
        <v>36800</v>
      </c>
      <c r="U11" s="28">
        <v>45902</v>
      </c>
    </row>
    <row r="12" spans="1:24" s="4" customFormat="1" ht="45" customHeight="1" x14ac:dyDescent="0.2">
      <c r="A12" s="9" t="s">
        <v>83</v>
      </c>
      <c r="B12" s="9"/>
      <c r="C12" s="9" t="s">
        <v>99</v>
      </c>
      <c r="D12" s="25" t="s">
        <v>46</v>
      </c>
      <c r="E12" s="9" t="s">
        <v>47</v>
      </c>
      <c r="F12" s="25" t="s">
        <v>48</v>
      </c>
      <c r="G12" s="9" t="s">
        <v>49</v>
      </c>
      <c r="H12" s="9" t="s">
        <v>104</v>
      </c>
      <c r="I12" s="24" t="s">
        <v>128</v>
      </c>
      <c r="J12" s="26">
        <v>37</v>
      </c>
      <c r="K12" s="26"/>
      <c r="L12" s="26"/>
      <c r="M12" s="26"/>
      <c r="N12" s="26"/>
      <c r="O12" s="26">
        <v>37</v>
      </c>
      <c r="P12" s="26"/>
      <c r="Q12" s="27"/>
      <c r="R12" s="25" t="s">
        <v>50</v>
      </c>
      <c r="S12" s="9" t="s">
        <v>90</v>
      </c>
      <c r="T12" s="28">
        <v>38869</v>
      </c>
      <c r="U12" s="28" t="s">
        <v>76</v>
      </c>
    </row>
    <row r="13" spans="1:24" s="4" customFormat="1" ht="45" customHeight="1" x14ac:dyDescent="0.2">
      <c r="A13" s="9" t="s">
        <v>84</v>
      </c>
      <c r="B13" s="9" t="s">
        <v>51</v>
      </c>
      <c r="C13" s="9" t="s">
        <v>99</v>
      </c>
      <c r="D13" s="25" t="s">
        <v>107</v>
      </c>
      <c r="E13" s="9" t="s">
        <v>52</v>
      </c>
      <c r="F13" s="25" t="s">
        <v>53</v>
      </c>
      <c r="G13" s="9" t="s">
        <v>54</v>
      </c>
      <c r="H13" s="9" t="s">
        <v>55</v>
      </c>
      <c r="I13" s="24" t="s">
        <v>121</v>
      </c>
      <c r="J13" s="26"/>
      <c r="K13" s="26">
        <v>93</v>
      </c>
      <c r="L13" s="26"/>
      <c r="M13" s="26"/>
      <c r="N13" s="26"/>
      <c r="O13" s="26">
        <v>93</v>
      </c>
      <c r="P13" s="26"/>
      <c r="Q13" s="27"/>
      <c r="R13" s="25" t="s">
        <v>122</v>
      </c>
      <c r="S13" s="9" t="s">
        <v>136</v>
      </c>
      <c r="T13" s="28">
        <v>35916</v>
      </c>
      <c r="U13" s="28" t="s">
        <v>76</v>
      </c>
    </row>
    <row r="14" spans="1:24" s="4" customFormat="1" ht="45" customHeight="1" x14ac:dyDescent="0.2">
      <c r="A14" s="9" t="s">
        <v>85</v>
      </c>
      <c r="B14" s="9" t="s">
        <v>37</v>
      </c>
      <c r="C14" s="9" t="s">
        <v>99</v>
      </c>
      <c r="D14" s="25" t="s">
        <v>56</v>
      </c>
      <c r="E14" s="9" t="s">
        <v>57</v>
      </c>
      <c r="F14" s="25" t="s">
        <v>58</v>
      </c>
      <c r="G14" s="9" t="s">
        <v>59</v>
      </c>
      <c r="H14" s="9" t="s">
        <v>60</v>
      </c>
      <c r="I14" s="24" t="s">
        <v>111</v>
      </c>
      <c r="J14" s="26">
        <v>101</v>
      </c>
      <c r="K14" s="26">
        <v>48</v>
      </c>
      <c r="L14" s="26"/>
      <c r="M14" s="26"/>
      <c r="N14" s="26"/>
      <c r="O14" s="26">
        <v>149</v>
      </c>
      <c r="P14" s="26">
        <v>6</v>
      </c>
      <c r="Q14" s="27" t="s">
        <v>102</v>
      </c>
      <c r="R14" s="25" t="s">
        <v>126</v>
      </c>
      <c r="S14" s="9" t="s">
        <v>113</v>
      </c>
      <c r="T14" s="28">
        <v>31147</v>
      </c>
      <c r="U14" s="28">
        <v>46007</v>
      </c>
    </row>
    <row r="15" spans="1:24" s="4" customFormat="1" ht="45" customHeight="1" x14ac:dyDescent="0.2">
      <c r="A15" s="9" t="s">
        <v>86</v>
      </c>
      <c r="B15" s="9"/>
      <c r="C15" s="9" t="s">
        <v>99</v>
      </c>
      <c r="D15" s="25" t="s">
        <v>91</v>
      </c>
      <c r="E15" s="9" t="s">
        <v>61</v>
      </c>
      <c r="F15" s="25" t="s">
        <v>62</v>
      </c>
      <c r="G15" s="9" t="s">
        <v>63</v>
      </c>
      <c r="H15" s="9" t="s">
        <v>64</v>
      </c>
      <c r="I15" s="24" t="s">
        <v>112</v>
      </c>
      <c r="J15" s="26">
        <v>79</v>
      </c>
      <c r="K15" s="26"/>
      <c r="L15" s="26"/>
      <c r="M15" s="26"/>
      <c r="N15" s="26"/>
      <c r="O15" s="26">
        <v>79</v>
      </c>
      <c r="P15" s="26"/>
      <c r="Q15" s="27"/>
      <c r="R15" s="25" t="s">
        <v>123</v>
      </c>
      <c r="S15" s="9" t="s">
        <v>105</v>
      </c>
      <c r="T15" s="28">
        <v>32645</v>
      </c>
      <c r="U15" s="28" t="s">
        <v>76</v>
      </c>
    </row>
    <row r="16" spans="1:24" s="4" customFormat="1" ht="100.5" customHeight="1" x14ac:dyDescent="0.2">
      <c r="A16" s="9" t="s">
        <v>87</v>
      </c>
      <c r="B16" s="9" t="s">
        <v>109</v>
      </c>
      <c r="C16" s="9" t="s">
        <v>99</v>
      </c>
      <c r="D16" s="25" t="s">
        <v>115</v>
      </c>
      <c r="E16" s="9" t="s">
        <v>116</v>
      </c>
      <c r="F16" s="25" t="s">
        <v>65</v>
      </c>
      <c r="G16" s="9" t="s">
        <v>66</v>
      </c>
      <c r="H16" s="9" t="s">
        <v>67</v>
      </c>
      <c r="I16" s="25" t="s">
        <v>138</v>
      </c>
      <c r="J16" s="26">
        <v>292</v>
      </c>
      <c r="K16" s="26"/>
      <c r="L16" s="26"/>
      <c r="M16" s="26">
        <v>30</v>
      </c>
      <c r="N16" s="26">
        <v>21</v>
      </c>
      <c r="O16" s="26">
        <v>343</v>
      </c>
      <c r="P16" s="26"/>
      <c r="Q16" s="27"/>
      <c r="R16" s="25" t="s">
        <v>124</v>
      </c>
      <c r="S16" s="9" t="s">
        <v>139</v>
      </c>
      <c r="T16" s="28">
        <v>44287</v>
      </c>
      <c r="U16" s="28" t="s">
        <v>76</v>
      </c>
    </row>
    <row r="17" spans="1:21" s="4" customFormat="1" ht="40.5" customHeight="1" x14ac:dyDescent="0.2">
      <c r="A17" s="9" t="s">
        <v>88</v>
      </c>
      <c r="B17" s="9"/>
      <c r="C17" s="9" t="s">
        <v>99</v>
      </c>
      <c r="D17" s="25" t="s">
        <v>68</v>
      </c>
      <c r="E17" s="9" t="s">
        <v>69</v>
      </c>
      <c r="F17" s="25" t="s">
        <v>70</v>
      </c>
      <c r="G17" s="9" t="s">
        <v>71</v>
      </c>
      <c r="H17" s="9" t="s">
        <v>72</v>
      </c>
      <c r="I17" s="24" t="s">
        <v>137</v>
      </c>
      <c r="J17" s="26"/>
      <c r="K17" s="26"/>
      <c r="L17" s="26">
        <v>294</v>
      </c>
      <c r="M17" s="26"/>
      <c r="N17" s="26"/>
      <c r="O17" s="26">
        <v>294</v>
      </c>
      <c r="P17" s="26"/>
      <c r="Q17" s="27"/>
      <c r="R17" s="25" t="s">
        <v>135</v>
      </c>
      <c r="S17" s="9" t="s">
        <v>131</v>
      </c>
      <c r="T17" s="28">
        <v>21976</v>
      </c>
      <c r="U17" s="28" t="s">
        <v>76</v>
      </c>
    </row>
  </sheetData>
  <mergeCells count="19">
    <mergeCell ref="I4:I5"/>
    <mergeCell ref="J4:Q4"/>
    <mergeCell ref="A4:A5"/>
    <mergeCell ref="B4:B5"/>
    <mergeCell ref="C4:C5"/>
    <mergeCell ref="D4:D5"/>
    <mergeCell ref="E4:E5"/>
    <mergeCell ref="F4:F5"/>
    <mergeCell ref="E1:E2"/>
    <mergeCell ref="G2:H2"/>
    <mergeCell ref="G1:H1"/>
    <mergeCell ref="G4:G5"/>
    <mergeCell ref="A1:D2"/>
    <mergeCell ref="H4:H5"/>
    <mergeCell ref="R4:R5"/>
    <mergeCell ref="S4:S5"/>
    <mergeCell ref="T4:T5"/>
    <mergeCell ref="U4:U5"/>
    <mergeCell ref="P5:Q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熊谷市</vt:lpstr>
      <vt:lpstr>熊谷市!Print_Area</vt:lpstr>
      <vt:lpstr>熊谷市!Print_Titles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2017-06-06T01:34:21Z</dcterms:created>
  <dcterms:modified xsi:type="dcterms:W3CDTF">2025-06-12T08:09:14Z</dcterms:modified>
</cp:coreProperties>
</file>