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225A4DB0-2121-4009-8968-1D7DDB4C66F4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入間市" sheetId="1" r:id="rId1"/>
  </sheets>
  <definedNames>
    <definedName name="_xlnm.Print_Area" localSheetId="0">入間市!$A$1:$U$14</definedName>
    <definedName name="_xlnm.Print_Titles" localSheetId="0">入間市!$3:$5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7" i="1"/>
  <c r="B16" i="1"/>
</calcChain>
</file>

<file path=xl/sharedStrings.xml><?xml version="1.0" encoding="utf-8"?>
<sst xmlns="http://schemas.openxmlformats.org/spreadsheetml/2006/main" count="137" uniqueCount="124">
  <si>
    <t>埼玉県狭山保健所</t>
    <rPh sb="3" eb="5">
      <t>サヤマ</t>
    </rPh>
    <phoneticPr fontId="3"/>
  </si>
  <si>
    <t>所在地</t>
  </si>
  <si>
    <t>電話番号</t>
  </si>
  <si>
    <t>04-2954-6212</t>
  </si>
  <si>
    <t>ＦＡＸ番号</t>
  </si>
  <si>
    <t>04-2954-7535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</si>
  <si>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</si>
  <si>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</si>
  <si>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</si>
  <si>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</si>
  <si>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</si>
  <si>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</si>
  <si>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</si>
  <si>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</si>
  <si>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</si>
  <si>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</si>
  <si>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</si>
  <si>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</si>
  <si>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</si>
  <si>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救</t>
  </si>
  <si>
    <t>救療</t>
  </si>
  <si>
    <t>松風荘病院</t>
  </si>
  <si>
    <t>358-0012</t>
  </si>
  <si>
    <t>入間市東藤沢5-9-2</t>
  </si>
  <si>
    <t>04-2962-3091</t>
  </si>
  <si>
    <t>医療法人社団
松風会
（依田　住生）　</t>
  </si>
  <si>
    <t>04-2964-0195</t>
  </si>
  <si>
    <t>原田病院</t>
  </si>
  <si>
    <t>358-0003</t>
  </si>
  <si>
    <t>入間市豊岡1-13-3</t>
  </si>
  <si>
    <t>04-2962-1251</t>
  </si>
  <si>
    <t>04-2962-0865</t>
  </si>
  <si>
    <t>358-0054</t>
  </si>
  <si>
    <t>04-2932-1121</t>
  </si>
  <si>
    <t>医療法人明晴会
（野中　晴彦）　</t>
  </si>
  <si>
    <t>野中　晴彦</t>
  </si>
  <si>
    <t>04-2932-1938</t>
  </si>
  <si>
    <t>医療法人金子病院</t>
  </si>
  <si>
    <t>358-0031</t>
  </si>
  <si>
    <t>入間市大字新久680</t>
  </si>
  <si>
    <t>04-2962-2204</t>
  </si>
  <si>
    <t>医療法人
金子病院
（金子　信之）　</t>
    <rPh sb="14" eb="16">
      <t>ノブユキ</t>
    </rPh>
    <phoneticPr fontId="3"/>
  </si>
  <si>
    <t>04-2965-1141</t>
  </si>
  <si>
    <t>医療法人
豊岡整形外科病院</t>
  </si>
  <si>
    <t>04-2962-8256</t>
  </si>
  <si>
    <t>岩橋　正樹</t>
  </si>
  <si>
    <t>04-2963-9427</t>
  </si>
  <si>
    <t>豊岡第一病院</t>
  </si>
  <si>
    <t>358-0007</t>
  </si>
  <si>
    <t>入間市大字黒須1369-3</t>
  </si>
  <si>
    <t>04-2964-6311</t>
  </si>
  <si>
    <t>04-2964-6312</t>
  </si>
  <si>
    <t>小林病院</t>
  </si>
  <si>
    <t>358-0014</t>
  </si>
  <si>
    <t>入間市宮寺2417</t>
  </si>
  <si>
    <t>04-2934-5121</t>
  </si>
  <si>
    <t>04-2934-3001</t>
  </si>
  <si>
    <t>医療法人永仁会
入間ハート病院</t>
  </si>
  <si>
    <t>358-0026</t>
  </si>
  <si>
    <t>入間市小谷田1258-1</t>
  </si>
  <si>
    <t>04-2934-5050</t>
  </si>
  <si>
    <t>04-2934-5033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</si>
  <si>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</si>
  <si>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</si>
  <si>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</si>
  <si>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-</t>
  </si>
  <si>
    <t>病41</t>
    <rPh sb="0" eb="1">
      <t>ヤマイ</t>
    </rPh>
    <phoneticPr fontId="2"/>
  </si>
  <si>
    <t>病42</t>
    <rPh sb="0" eb="1">
      <t>ヤマイ</t>
    </rPh>
    <phoneticPr fontId="2"/>
  </si>
  <si>
    <t>病43</t>
    <rPh sb="0" eb="1">
      <t>ヤマイ</t>
    </rPh>
    <phoneticPr fontId="2"/>
  </si>
  <si>
    <t>病44</t>
    <rPh sb="0" eb="1">
      <t>ヤマイ</t>
    </rPh>
    <phoneticPr fontId="2"/>
  </si>
  <si>
    <t>病45</t>
    <rPh sb="0" eb="1">
      <t>ヤマイ</t>
    </rPh>
    <phoneticPr fontId="2"/>
  </si>
  <si>
    <t>病46</t>
    <rPh sb="0" eb="1">
      <t>ヤマイ</t>
    </rPh>
    <phoneticPr fontId="2"/>
  </si>
  <si>
    <t>病47</t>
    <rPh sb="0" eb="1">
      <t>ヤマイ</t>
    </rPh>
    <phoneticPr fontId="2"/>
  </si>
  <si>
    <t>病48</t>
    <rPh sb="0" eb="1">
      <t>ヤマイ</t>
    </rPh>
    <phoneticPr fontId="2"/>
  </si>
  <si>
    <t>病49</t>
    <rPh sb="0" eb="1">
      <t>ヤマイ</t>
    </rPh>
    <phoneticPr fontId="2"/>
  </si>
  <si>
    <t>内､小､婦､皮</t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</si>
  <si>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2"/>
  </si>
  <si>
    <t>〒350-1324</t>
    <phoneticPr fontId="2"/>
  </si>
  <si>
    <t>狭山市稲荷山2-16-1</t>
    <phoneticPr fontId="2"/>
  </si>
  <si>
    <t>〒</t>
    <phoneticPr fontId="2"/>
  </si>
  <si>
    <t>開設
年月日</t>
    <phoneticPr fontId="2"/>
  </si>
  <si>
    <t>○</t>
    <phoneticPr fontId="2"/>
  </si>
  <si>
    <t>○</t>
    <phoneticPr fontId="2"/>
  </si>
  <si>
    <t>○</t>
    <phoneticPr fontId="2"/>
  </si>
  <si>
    <t>(4)</t>
    <phoneticPr fontId="3"/>
  </si>
  <si>
    <t>(2)</t>
    <phoneticPr fontId="3"/>
  </si>
  <si>
    <t>(3)</t>
    <phoneticPr fontId="3"/>
  </si>
  <si>
    <t>○</t>
    <phoneticPr fontId="2"/>
  </si>
  <si>
    <t>医療法人明晴会
西武入間病院</t>
    <phoneticPr fontId="3"/>
  </si>
  <si>
    <t>(34)</t>
    <phoneticPr fontId="3"/>
  </si>
  <si>
    <t>山根　誓二</t>
    <rPh sb="3" eb="4">
      <t>セイ</t>
    </rPh>
    <rPh sb="4" eb="5">
      <t>ジ</t>
    </rPh>
    <phoneticPr fontId="2"/>
  </si>
  <si>
    <t>社会医療法人
東明会
（原田　直幸）　</t>
    <rPh sb="0" eb="2">
      <t>シャカイ</t>
    </rPh>
    <rPh sb="15" eb="17">
      <t>ナオユキ</t>
    </rPh>
    <phoneticPr fontId="2"/>
  </si>
  <si>
    <t>入間市大字野田3078-13</t>
    <phoneticPr fontId="2"/>
  </si>
  <si>
    <t>精､心療</t>
    <rPh sb="2" eb="4">
      <t>シンリョウ</t>
    </rPh>
    <phoneticPr fontId="2"/>
  </si>
  <si>
    <r>
      <rPr>
        <sz val="9"/>
        <rFont val="ＭＳ Ｐゴシック"/>
        <family val="3"/>
        <charset val="128"/>
      </rPr>
      <t>医療法人
豊岡整形外科病院</t>
    </r>
    <r>
      <rPr>
        <sz val="11"/>
        <rFont val="ＭＳ Ｐゴシック"/>
        <family val="3"/>
        <charset val="128"/>
      </rPr>
      <t xml:space="preserve">
（岩橋　正樹）　</t>
    </r>
    <phoneticPr fontId="3"/>
  </si>
  <si>
    <t>入間市豊岡1-7-16</t>
    <phoneticPr fontId="2"/>
  </si>
  <si>
    <t>内､循内､呼内､消内､消化器外科､脳､整､皮､神内､リウ､泌､形､放､腎臓内科､婦、リハ、糖尿病内科</t>
    <rPh sb="0" eb="1">
      <t>ウチ</t>
    </rPh>
    <rPh sb="2" eb="4">
      <t>ジュンナイ</t>
    </rPh>
    <rPh sb="5" eb="7">
      <t>コナイ</t>
    </rPh>
    <rPh sb="8" eb="9">
      <t>ショウ</t>
    </rPh>
    <rPh sb="9" eb="10">
      <t>ナイ</t>
    </rPh>
    <rPh sb="11" eb="14">
      <t>ショウカキ</t>
    </rPh>
    <rPh sb="14" eb="16">
      <t>ゲカ</t>
    </rPh>
    <rPh sb="17" eb="18">
      <t>ノウ</t>
    </rPh>
    <rPh sb="19" eb="20">
      <t>ヒトシ</t>
    </rPh>
    <rPh sb="21" eb="22">
      <t>カワ</t>
    </rPh>
    <rPh sb="23" eb="25">
      <t>カミウチ</t>
    </rPh>
    <rPh sb="29" eb="30">
      <t>ヒツ</t>
    </rPh>
    <rPh sb="31" eb="32">
      <t>カタチ</t>
    </rPh>
    <rPh sb="33" eb="34">
      <t>ホウ</t>
    </rPh>
    <rPh sb="35" eb="37">
      <t>ジンゾウ</t>
    </rPh>
    <rPh sb="37" eb="39">
      <t>ナイカ</t>
    </rPh>
    <rPh sb="40" eb="41">
      <t>フ</t>
    </rPh>
    <rPh sb="45" eb="48">
      <t>トウニョウビョウ</t>
    </rPh>
    <rPh sb="48" eb="50">
      <t>ナイカ</t>
    </rPh>
    <phoneticPr fontId="3"/>
  </si>
  <si>
    <t>医療法人社団
宏志会
（山根　誓二）</t>
    <rPh sb="15" eb="16">
      <t>セイ</t>
    </rPh>
    <rPh sb="16" eb="17">
      <t>ニ</t>
    </rPh>
    <phoneticPr fontId="2"/>
  </si>
  <si>
    <t>久田　哲也</t>
    <rPh sb="0" eb="2">
      <t>ヒサタ</t>
    </rPh>
    <rPh sb="3" eb="5">
      <t>テツヤ</t>
    </rPh>
    <phoneticPr fontId="2"/>
  </si>
  <si>
    <t>髙橋　浩司</t>
    <rPh sb="0" eb="2">
      <t>タカハシ</t>
    </rPh>
    <rPh sb="3" eb="4">
      <t>ヒロシ</t>
    </rPh>
    <rPh sb="4" eb="5">
      <t>ツカサ</t>
    </rPh>
    <phoneticPr fontId="2"/>
  </si>
  <si>
    <t>自衛隊入間病院</t>
    <rPh sb="0" eb="3">
      <t>ジエイタイ</t>
    </rPh>
    <rPh sb="3" eb="5">
      <t>イルマ</t>
    </rPh>
    <rPh sb="5" eb="7">
      <t>ビョウイン</t>
    </rPh>
    <phoneticPr fontId="2"/>
  </si>
  <si>
    <t>358-0001</t>
    <phoneticPr fontId="2"/>
  </si>
  <si>
    <t>入間市向陽台2-1-4</t>
    <rPh sb="0" eb="3">
      <t>イルマシ</t>
    </rPh>
    <rPh sb="3" eb="6">
      <t>コウヨウダイ</t>
    </rPh>
    <phoneticPr fontId="2"/>
  </si>
  <si>
    <t>04-2955-7440</t>
    <phoneticPr fontId="2"/>
  </si>
  <si>
    <t>04-2955-7445</t>
    <phoneticPr fontId="2"/>
  </si>
  <si>
    <t>加藤　圭</t>
    <rPh sb="0" eb="2">
      <t>カトウ</t>
    </rPh>
    <rPh sb="3" eb="4">
      <t>ケイ</t>
    </rPh>
    <phoneticPr fontId="2"/>
  </si>
  <si>
    <t>内、外、整、精、救急科、小、麻、歯、歯外</t>
    <rPh sb="0" eb="1">
      <t>ナイ</t>
    </rPh>
    <rPh sb="2" eb="3">
      <t>ソト</t>
    </rPh>
    <rPh sb="4" eb="5">
      <t>トトノ</t>
    </rPh>
    <rPh sb="6" eb="7">
      <t>セイ</t>
    </rPh>
    <rPh sb="8" eb="11">
      <t>キュウキュウカ</t>
    </rPh>
    <rPh sb="12" eb="13">
      <t>ショウ</t>
    </rPh>
    <rPh sb="14" eb="15">
      <t>アサ</t>
    </rPh>
    <rPh sb="16" eb="17">
      <t>ハ</t>
    </rPh>
    <rPh sb="18" eb="19">
      <t>ハ</t>
    </rPh>
    <rPh sb="19" eb="20">
      <t>ソト</t>
    </rPh>
    <phoneticPr fontId="2"/>
  </si>
  <si>
    <t>織田　勝敬</t>
    <rPh sb="0" eb="2">
      <t>オリタ</t>
    </rPh>
    <rPh sb="3" eb="4">
      <t>カツ</t>
    </rPh>
    <rPh sb="4" eb="5">
      <t>ケイ</t>
    </rPh>
    <phoneticPr fontId="2"/>
  </si>
  <si>
    <t>井上　哲雄</t>
    <rPh sb="0" eb="2">
      <t>イノウエ</t>
    </rPh>
    <rPh sb="3" eb="4">
      <t>テツ</t>
    </rPh>
    <rPh sb="4" eb="5">
      <t>オス</t>
    </rPh>
    <phoneticPr fontId="2"/>
  </si>
  <si>
    <t>佐藤　秀和</t>
    <rPh sb="0" eb="2">
      <t>サトウ</t>
    </rPh>
    <rPh sb="3" eb="5">
      <t>ヒデカズ</t>
    </rPh>
    <phoneticPr fontId="2"/>
  </si>
  <si>
    <t>(2)</t>
    <phoneticPr fontId="2"/>
  </si>
  <si>
    <t>救</t>
    <rPh sb="0" eb="1">
      <t>キュウ</t>
    </rPh>
    <phoneticPr fontId="2"/>
  </si>
  <si>
    <t>内､消化器外科､消内､循内､外､整､脳､泌､放､耳､リハ､神内､肛門外科､呼内､内分泌内科､糖尿病内科､小外､リウ、皮</t>
    <rPh sb="58" eb="59">
      <t>カワ</t>
    </rPh>
    <phoneticPr fontId="2"/>
  </si>
  <si>
    <t>内､小､循､消､外､泌､皮､病理診断科、整</t>
    <rPh sb="14" eb="16">
      <t>ビョウリ</t>
    </rPh>
    <rPh sb="16" eb="18">
      <t>シンダン</t>
    </rPh>
    <rPh sb="18" eb="19">
      <t>カ</t>
    </rPh>
    <rPh sb="20" eb="21">
      <t>セイ</t>
    </rPh>
    <phoneticPr fontId="3"/>
  </si>
  <si>
    <t>整､リハ、麻</t>
    <rPh sb="0" eb="1">
      <t>タダシ</t>
    </rPh>
    <rPh sb="5" eb="6">
      <t>マ</t>
    </rPh>
    <phoneticPr fontId="3"/>
  </si>
  <si>
    <t>整､循内､形､美､乳腺外科､皮､内､リウ､外､消化器外科､婦､泌､麻､リハ､放、消内、呼内、脳神経内科、糖尿病内科、分泌内科</t>
    <rPh sb="33" eb="34">
      <t>マ</t>
    </rPh>
    <rPh sb="40" eb="42">
      <t>ショウナイ</t>
    </rPh>
    <rPh sb="43" eb="44">
      <t>コ</t>
    </rPh>
    <rPh sb="44" eb="45">
      <t>ナイ</t>
    </rPh>
    <rPh sb="46" eb="49">
      <t>ノウシンケイ</t>
    </rPh>
    <rPh sb="49" eb="51">
      <t>ナイカ</t>
    </rPh>
    <rPh sb="52" eb="57">
      <t>トウニョウビョウナイカ</t>
    </rPh>
    <rPh sb="58" eb="60">
      <t>ブンピツ</t>
    </rPh>
    <rPh sb="60" eb="62">
      <t>ナイカ</t>
    </rPh>
    <phoneticPr fontId="2"/>
  </si>
  <si>
    <t>内､循内､神内､糖尿病内科､呼内､消内､整､リハ､皮</t>
    <rPh sb="0" eb="1">
      <t>ウチ</t>
    </rPh>
    <rPh sb="2" eb="3">
      <t>ジュン</t>
    </rPh>
    <rPh sb="3" eb="4">
      <t>ナイ</t>
    </rPh>
    <rPh sb="5" eb="7">
      <t>カミウチ</t>
    </rPh>
    <rPh sb="8" eb="11">
      <t>トウニョウビョウ</t>
    </rPh>
    <rPh sb="11" eb="13">
      <t>ナイカ</t>
    </rPh>
    <rPh sb="14" eb="16">
      <t>コナイ</t>
    </rPh>
    <rPh sb="17" eb="18">
      <t>ショウ</t>
    </rPh>
    <rPh sb="18" eb="19">
      <t>ナイ</t>
    </rPh>
    <rPh sb="20" eb="21">
      <t>ヒトシ</t>
    </rPh>
    <rPh sb="25" eb="26">
      <t>カワ</t>
    </rPh>
    <phoneticPr fontId="3"/>
  </si>
  <si>
    <t>医療法人
一晃会
（小田　智子）　</t>
    <rPh sb="10" eb="12">
      <t>オダ</t>
    </rPh>
    <rPh sb="13" eb="15">
      <t>トモコ</t>
    </rPh>
    <phoneticPr fontId="2"/>
  </si>
  <si>
    <t>〇</t>
    <phoneticPr fontId="2"/>
  </si>
  <si>
    <t>特</t>
    <rPh sb="0" eb="1">
      <t>トク</t>
    </rPh>
    <phoneticPr fontId="2"/>
  </si>
  <si>
    <t>支</t>
    <rPh sb="0" eb="1">
      <t>シ</t>
    </rPh>
    <phoneticPr fontId="2"/>
  </si>
  <si>
    <t>臨</t>
    <rPh sb="0" eb="1">
      <t>リン</t>
    </rPh>
    <phoneticPr fontId="2"/>
  </si>
  <si>
    <t>医療法人
永仁会
（石田　二郎）　</t>
    <phoneticPr fontId="2"/>
  </si>
  <si>
    <t>防衛省
（中谷　元）</t>
    <rPh sb="5" eb="7">
      <t>ナカタニ</t>
    </rPh>
    <rPh sb="8" eb="9">
      <t>モト</t>
    </rPh>
    <rPh sb="9" eb="10">
      <t>チュウゲン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</si>
</sst>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2" applyAlignment="1">
      <alignment horizontal="center" wrapText="1"/>
    </xf>
    <xf numFmtId="0" fontId="1" fillId="0" borderId="0" xfId="2" applyAlignment="1">
      <alignment horizontal="center" vertical="center" wrapText="1"/>
    </xf>
    <xf numFmtId="0" fontId="1" fillId="0" borderId="0" xfId="2" applyAlignment="1">
      <alignment horizontal="left" wrapText="1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1" fillId="0" borderId="1" xfId="2" applyBorder="1" applyAlignment="1">
      <alignment horizontal="center" vertical="center" wrapText="1"/>
    </xf>
    <xf numFmtId="0" fontId="1" fillId="0" borderId="0" xfId="2" applyAlignment="1">
      <alignment horizontal="left" vertical="center" wrapText="1"/>
    </xf>
    <xf numFmtId="0" fontId="1" fillId="0" borderId="2" xfId="2" applyBorder="1" applyAlignment="1">
      <alignment horizontal="left" wrapText="1"/>
    </xf>
    <xf numFmtId="0" fontId="6" fillId="0" borderId="0" xfId="2" applyFont="1" applyAlignment="1" applyProtection="1">
      <alignment horizontal="left" wrapText="1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0" fontId="1" fillId="0" borderId="3" xfId="2" applyBorder="1" applyAlignment="1">
      <alignment horizontal="left" vertical="top" wrapText="1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1" applyFont="1" applyFill="1" applyBorder="1" applyAlignment="1">
      <alignment vertical="center" textRotation="255" wrapText="1"/>
    </xf>
    <xf numFmtId="0" fontId="6" fillId="0" borderId="1" xfId="1" applyFont="1" applyFill="1" applyBorder="1" applyAlignment="1">
      <alignment vertical="center" textRotation="255" wrapText="1" shrinkToFit="1"/>
    </xf>
    <xf numFmtId="0" fontId="1" fillId="0" borderId="1" xfId="2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1" fillId="0" borderId="1" xfId="2" applyBorder="1" applyAlignment="1">
      <alignment horizontal="right" vertical="center" wrapText="1"/>
    </xf>
    <xf numFmtId="49" fontId="1" fillId="0" borderId="1" xfId="2" applyNumberFormat="1" applyBorder="1" applyAlignment="1">
      <alignment horizontal="right" vertical="center" wrapText="1"/>
    </xf>
    <xf numFmtId="57" fontId="1" fillId="0" borderId="1" xfId="2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1" fillId="0" borderId="2" xfId="2" applyBorder="1" applyAlignment="1">
      <alignment horizontal="center" vertical="center" wrapText="1"/>
    </xf>
    <xf numFmtId="0" fontId="1" fillId="0" borderId="3" xfId="2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1" fillId="0" borderId="4" xfId="2" applyBorder="1" applyAlignment="1">
      <alignment horizontal="center" vertical="center" wrapText="1"/>
    </xf>
    <xf numFmtId="0" fontId="1" fillId="0" borderId="5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8"/>
  <sheetViews>
    <sheetView showGridLines="0" tabSelected="1" view="pageBreakPreview" zoomScaleNormal="100" zoomScaleSheetLayoutView="100" workbookViewId="0">
      <selection activeCell="F25" sqref="F25"/>
    </sheetView>
  </sheetViews>
  <sheetFormatPr defaultColWidth="9" defaultRowHeight="13" x14ac:dyDescent="0.2"/>
  <cols>
    <col min="1" max="1" width="5" style="1" customWidth="1"/>
    <col min="2" max="3" width="3.6328125" style="1" customWidth="1"/>
    <col min="4" max="4" width="21.6328125" style="7" customWidth="1"/>
    <col min="5" max="5" width="6.7265625" style="2" customWidth="1"/>
    <col min="6" max="6" width="20.7265625" style="7" customWidth="1"/>
    <col min="7" max="8" width="8.7265625" style="2" customWidth="1"/>
    <col min="9" max="9" width="21.6328125" style="7" customWidth="1"/>
    <col min="10" max="12" width="4.6328125" style="3" customWidth="1"/>
    <col min="13" max="14" width="3.6328125" style="3" customWidth="1"/>
    <col min="15" max="15" width="5" style="3" customWidth="1"/>
    <col min="16" max="16" width="4.6328125" style="3" customWidth="1"/>
    <col min="17" max="17" width="4.6328125" style="7" customWidth="1"/>
    <col min="18" max="18" width="14.90625" style="7" customWidth="1"/>
    <col min="19" max="19" width="11.6328125" style="2" customWidth="1"/>
    <col min="20" max="20" width="9.453125" style="2" customWidth="1"/>
    <col min="21" max="21" width="9.453125" style="1" customWidth="1"/>
    <col min="22" max="22" width="9" style="2"/>
    <col min="23" max="16384" width="9" style="3"/>
  </cols>
  <sheetData>
    <row r="1" spans="1:22" ht="30" customHeight="1" x14ac:dyDescent="0.2">
      <c r="A1" s="28" t="s">
        <v>0</v>
      </c>
      <c r="B1" s="28"/>
      <c r="C1" s="28"/>
      <c r="D1" s="28"/>
      <c r="E1" s="26" t="s">
        <v>1</v>
      </c>
      <c r="F1" s="8" t="s">
        <v>77</v>
      </c>
      <c r="G1" s="30" t="s">
        <v>2</v>
      </c>
      <c r="H1" s="31"/>
      <c r="I1" s="6" t="s">
        <v>3</v>
      </c>
      <c r="J1" s="9"/>
      <c r="K1" s="10"/>
      <c r="L1" s="10"/>
      <c r="M1" s="10"/>
      <c r="N1" s="10"/>
      <c r="O1" s="10"/>
      <c r="P1" s="10"/>
      <c r="Q1" s="10"/>
      <c r="R1" s="10"/>
      <c r="S1" s="11"/>
      <c r="T1" s="11"/>
    </row>
    <row r="2" spans="1:22" ht="30" customHeight="1" x14ac:dyDescent="0.2">
      <c r="A2" s="28"/>
      <c r="B2" s="28"/>
      <c r="C2" s="28"/>
      <c r="D2" s="28"/>
      <c r="E2" s="27"/>
      <c r="F2" s="12" t="s">
        <v>78</v>
      </c>
      <c r="G2" s="30" t="s">
        <v>4</v>
      </c>
      <c r="H2" s="31"/>
      <c r="I2" s="6" t="s">
        <v>5</v>
      </c>
      <c r="J2" s="9"/>
      <c r="K2" s="10"/>
      <c r="L2" s="10"/>
      <c r="M2" s="10"/>
      <c r="N2" s="10"/>
      <c r="O2" s="10"/>
      <c r="P2" s="10"/>
      <c r="Q2" s="10"/>
      <c r="R2" s="10"/>
      <c r="S2" s="13"/>
      <c r="T2" s="14"/>
    </row>
    <row r="3" spans="1:22" s="5" customFormat="1" ht="15.75" customHeight="1" x14ac:dyDescent="0.2">
      <c r="A3" s="15"/>
      <c r="B3" s="15"/>
      <c r="C3" s="15"/>
      <c r="D3" s="16"/>
      <c r="E3" s="15"/>
      <c r="F3" s="16"/>
      <c r="G3" s="15"/>
      <c r="H3" s="15"/>
      <c r="I3" s="16"/>
      <c r="J3" s="16"/>
      <c r="K3" s="16"/>
      <c r="L3" s="16"/>
      <c r="M3" s="16"/>
      <c r="N3" s="16"/>
      <c r="O3" s="16"/>
      <c r="P3" s="16"/>
      <c r="Q3" s="16"/>
      <c r="R3" s="16"/>
      <c r="S3" s="15"/>
      <c r="T3" s="15"/>
      <c r="U3" s="4"/>
      <c r="V3" s="4"/>
    </row>
    <row r="4" spans="1:22" s="5" customFormat="1" ht="24.75" customHeight="1" x14ac:dyDescent="0.2">
      <c r="A4" s="25" t="s">
        <v>7</v>
      </c>
      <c r="B4" s="29" t="s">
        <v>8</v>
      </c>
      <c r="C4" s="29" t="s">
        <v>63</v>
      </c>
      <c r="D4" s="25" t="s">
        <v>64</v>
      </c>
      <c r="E4" s="25" t="s">
        <v>79</v>
      </c>
      <c r="F4" s="25" t="s">
        <v>9</v>
      </c>
      <c r="G4" s="25" t="s">
        <v>2</v>
      </c>
      <c r="H4" s="25" t="s">
        <v>4</v>
      </c>
      <c r="I4" s="25" t="s">
        <v>10</v>
      </c>
      <c r="J4" s="25" t="s">
        <v>6</v>
      </c>
      <c r="K4" s="25"/>
      <c r="L4" s="25"/>
      <c r="M4" s="25"/>
      <c r="N4" s="25"/>
      <c r="O4" s="25"/>
      <c r="P4" s="25"/>
      <c r="Q4" s="25"/>
      <c r="R4" s="25" t="s">
        <v>17</v>
      </c>
      <c r="S4" s="25" t="s">
        <v>18</v>
      </c>
      <c r="T4" s="25" t="s">
        <v>80</v>
      </c>
      <c r="U4" s="25" t="s">
        <v>62</v>
      </c>
      <c r="V4" s="4"/>
    </row>
    <row r="5" spans="1:22" s="5" customFormat="1" ht="49.5" customHeight="1" x14ac:dyDescent="0.2">
      <c r="A5" s="25"/>
      <c r="B5" s="29"/>
      <c r="C5" s="29"/>
      <c r="D5" s="25"/>
      <c r="E5" s="25"/>
      <c r="F5" s="25"/>
      <c r="G5" s="25"/>
      <c r="H5" s="25"/>
      <c r="I5" s="25"/>
      <c r="J5" s="17" t="s">
        <v>11</v>
      </c>
      <c r="K5" s="17" t="s">
        <v>12</v>
      </c>
      <c r="L5" s="17" t="s">
        <v>13</v>
      </c>
      <c r="M5" s="17" t="s">
        <v>14</v>
      </c>
      <c r="N5" s="18" t="s">
        <v>15</v>
      </c>
      <c r="O5" s="24" t="s">
        <v>16</v>
      </c>
      <c r="P5" s="32" t="s">
        <v>76</v>
      </c>
      <c r="Q5" s="32"/>
      <c r="R5" s="25"/>
      <c r="S5" s="25"/>
      <c r="T5" s="25"/>
      <c r="U5" s="25"/>
      <c r="V5" s="4"/>
    </row>
    <row r="6" spans="1:22" ht="45" customHeight="1" x14ac:dyDescent="0.2">
      <c r="A6" s="6" t="s">
        <v>66</v>
      </c>
      <c r="B6" s="6"/>
      <c r="C6" s="6" t="s">
        <v>82</v>
      </c>
      <c r="D6" s="19" t="s">
        <v>21</v>
      </c>
      <c r="E6" s="6" t="s">
        <v>22</v>
      </c>
      <c r="F6" s="19" t="s">
        <v>23</v>
      </c>
      <c r="G6" s="6" t="s">
        <v>24</v>
      </c>
      <c r="H6" s="6" t="s">
        <v>26</v>
      </c>
      <c r="I6" s="20" t="s">
        <v>93</v>
      </c>
      <c r="J6" s="21"/>
      <c r="K6" s="21"/>
      <c r="L6" s="21">
        <v>195</v>
      </c>
      <c r="M6" s="21"/>
      <c r="N6" s="21"/>
      <c r="O6" s="21">
        <v>195</v>
      </c>
      <c r="P6" s="21"/>
      <c r="Q6" s="22"/>
      <c r="R6" s="19" t="s">
        <v>25</v>
      </c>
      <c r="S6" s="6" t="s">
        <v>108</v>
      </c>
      <c r="T6" s="23">
        <v>21023</v>
      </c>
      <c r="U6" s="23" t="s">
        <v>65</v>
      </c>
    </row>
    <row r="7" spans="1:22" ht="79.5" customHeight="1" x14ac:dyDescent="0.2">
      <c r="A7" s="6" t="s">
        <v>67</v>
      </c>
      <c r="B7" s="6" t="s">
        <v>20</v>
      </c>
      <c r="C7" s="6" t="s">
        <v>81</v>
      </c>
      <c r="D7" s="19" t="s">
        <v>27</v>
      </c>
      <c r="E7" s="6" t="s">
        <v>28</v>
      </c>
      <c r="F7" s="19" t="s">
        <v>29</v>
      </c>
      <c r="G7" s="6" t="s">
        <v>30</v>
      </c>
      <c r="H7" s="6" t="s">
        <v>31</v>
      </c>
      <c r="I7" s="20" t="s">
        <v>112</v>
      </c>
      <c r="J7" s="21">
        <v>135</v>
      </c>
      <c r="K7" s="21">
        <v>54</v>
      </c>
      <c r="L7" s="21"/>
      <c r="M7" s="21"/>
      <c r="N7" s="21"/>
      <c r="O7" s="21">
        <v>189</v>
      </c>
      <c r="P7" s="21">
        <v>34</v>
      </c>
      <c r="Q7" s="22" t="s">
        <v>89</v>
      </c>
      <c r="R7" s="19" t="s">
        <v>91</v>
      </c>
      <c r="S7" s="6" t="s">
        <v>107</v>
      </c>
      <c r="T7" s="23">
        <v>26543</v>
      </c>
      <c r="U7" s="23">
        <v>46007</v>
      </c>
    </row>
    <row r="8" spans="1:22" ht="45" customHeight="1" x14ac:dyDescent="0.2">
      <c r="A8" s="6" t="s">
        <v>68</v>
      </c>
      <c r="B8" s="6" t="s">
        <v>20</v>
      </c>
      <c r="C8" s="6" t="s">
        <v>87</v>
      </c>
      <c r="D8" s="19" t="s">
        <v>88</v>
      </c>
      <c r="E8" s="6" t="s">
        <v>32</v>
      </c>
      <c r="F8" s="19" t="s">
        <v>92</v>
      </c>
      <c r="G8" s="6" t="s">
        <v>33</v>
      </c>
      <c r="H8" s="6" t="s">
        <v>36</v>
      </c>
      <c r="I8" s="20" t="s">
        <v>113</v>
      </c>
      <c r="J8" s="21">
        <v>53</v>
      </c>
      <c r="K8" s="21">
        <v>37</v>
      </c>
      <c r="L8" s="21"/>
      <c r="M8" s="21"/>
      <c r="N8" s="21"/>
      <c r="O8" s="21">
        <v>90</v>
      </c>
      <c r="P8" s="21">
        <v>8</v>
      </c>
      <c r="Q8" s="22" t="s">
        <v>84</v>
      </c>
      <c r="R8" s="19" t="s">
        <v>34</v>
      </c>
      <c r="S8" s="6" t="s">
        <v>35</v>
      </c>
      <c r="T8" s="23">
        <v>29911</v>
      </c>
      <c r="U8" s="23">
        <v>46007</v>
      </c>
    </row>
    <row r="9" spans="1:22" ht="45" customHeight="1" x14ac:dyDescent="0.2">
      <c r="A9" s="6" t="s">
        <v>69</v>
      </c>
      <c r="B9" s="6"/>
      <c r="C9" s="6" t="s">
        <v>118</v>
      </c>
      <c r="D9" s="19" t="s">
        <v>37</v>
      </c>
      <c r="E9" s="6" t="s">
        <v>38</v>
      </c>
      <c r="F9" s="19" t="s">
        <v>39</v>
      </c>
      <c r="G9" s="6" t="s">
        <v>40</v>
      </c>
      <c r="H9" s="6" t="s">
        <v>42</v>
      </c>
      <c r="I9" s="20" t="s">
        <v>75</v>
      </c>
      <c r="J9" s="21">
        <v>40</v>
      </c>
      <c r="K9" s="21"/>
      <c r="L9" s="21"/>
      <c r="M9" s="21"/>
      <c r="N9" s="21"/>
      <c r="O9" s="21">
        <v>40</v>
      </c>
      <c r="P9" s="21"/>
      <c r="Q9" s="22"/>
      <c r="R9" s="19" t="s">
        <v>41</v>
      </c>
      <c r="S9" s="6" t="s">
        <v>99</v>
      </c>
      <c r="T9" s="23">
        <v>37073</v>
      </c>
      <c r="U9" s="23" t="s">
        <v>65</v>
      </c>
    </row>
    <row r="10" spans="1:22" ht="45" customHeight="1" x14ac:dyDescent="0.2">
      <c r="A10" s="6" t="s">
        <v>70</v>
      </c>
      <c r="B10" s="6" t="s">
        <v>19</v>
      </c>
      <c r="C10" s="6" t="s">
        <v>83</v>
      </c>
      <c r="D10" s="19" t="s">
        <v>43</v>
      </c>
      <c r="E10" s="6" t="s">
        <v>28</v>
      </c>
      <c r="F10" s="19" t="s">
        <v>95</v>
      </c>
      <c r="G10" s="6" t="s">
        <v>44</v>
      </c>
      <c r="H10" s="6" t="s">
        <v>46</v>
      </c>
      <c r="I10" s="20" t="s">
        <v>114</v>
      </c>
      <c r="J10" s="21">
        <v>78</v>
      </c>
      <c r="K10" s="21"/>
      <c r="L10" s="21"/>
      <c r="M10" s="21"/>
      <c r="N10" s="21"/>
      <c r="O10" s="21">
        <v>78</v>
      </c>
      <c r="P10" s="21">
        <v>6</v>
      </c>
      <c r="Q10" s="22" t="s">
        <v>86</v>
      </c>
      <c r="R10" s="19" t="s">
        <v>94</v>
      </c>
      <c r="S10" s="6" t="s">
        <v>45</v>
      </c>
      <c r="T10" s="23">
        <v>43770</v>
      </c>
      <c r="U10" s="23">
        <v>45902</v>
      </c>
    </row>
    <row r="11" spans="1:22" ht="82.5" customHeight="1" x14ac:dyDescent="0.2">
      <c r="A11" s="6" t="s">
        <v>71</v>
      </c>
      <c r="B11" s="6" t="s">
        <v>19</v>
      </c>
      <c r="C11" s="6" t="s">
        <v>83</v>
      </c>
      <c r="D11" s="19" t="s">
        <v>47</v>
      </c>
      <c r="E11" s="6" t="s">
        <v>48</v>
      </c>
      <c r="F11" s="19" t="s">
        <v>49</v>
      </c>
      <c r="G11" s="6" t="s">
        <v>50</v>
      </c>
      <c r="H11" s="6" t="s">
        <v>51</v>
      </c>
      <c r="I11" s="20" t="s">
        <v>115</v>
      </c>
      <c r="J11" s="21">
        <v>78</v>
      </c>
      <c r="K11" s="21"/>
      <c r="L11" s="21"/>
      <c r="M11" s="21"/>
      <c r="N11" s="21"/>
      <c r="O11" s="21">
        <v>78</v>
      </c>
      <c r="P11" s="21">
        <v>4</v>
      </c>
      <c r="Q11" s="22" t="s">
        <v>85</v>
      </c>
      <c r="R11" s="19" t="s">
        <v>97</v>
      </c>
      <c r="S11" s="6" t="s">
        <v>90</v>
      </c>
      <c r="T11" s="23">
        <v>42522</v>
      </c>
      <c r="U11" s="23">
        <v>45902</v>
      </c>
    </row>
    <row r="12" spans="1:22" ht="45" customHeight="1" x14ac:dyDescent="0.2">
      <c r="A12" s="6" t="s">
        <v>72</v>
      </c>
      <c r="B12" s="6" t="s">
        <v>20</v>
      </c>
      <c r="C12" s="6" t="s">
        <v>83</v>
      </c>
      <c r="D12" s="19" t="s">
        <v>52</v>
      </c>
      <c r="E12" s="6" t="s">
        <v>53</v>
      </c>
      <c r="F12" s="19" t="s">
        <v>54</v>
      </c>
      <c r="G12" s="6" t="s">
        <v>55</v>
      </c>
      <c r="H12" s="6" t="s">
        <v>56</v>
      </c>
      <c r="I12" s="20" t="s">
        <v>116</v>
      </c>
      <c r="J12" s="21">
        <v>44</v>
      </c>
      <c r="K12" s="21">
        <v>49</v>
      </c>
      <c r="L12" s="21"/>
      <c r="M12" s="21"/>
      <c r="N12" s="21"/>
      <c r="O12" s="21">
        <v>93</v>
      </c>
      <c r="P12" s="21">
        <v>6</v>
      </c>
      <c r="Q12" s="22" t="s">
        <v>85</v>
      </c>
      <c r="R12" s="19" t="s">
        <v>117</v>
      </c>
      <c r="S12" s="6" t="s">
        <v>109</v>
      </c>
      <c r="T12" s="23">
        <v>30651</v>
      </c>
      <c r="U12" s="23">
        <v>46100</v>
      </c>
    </row>
    <row r="13" spans="1:22" ht="75" customHeight="1" x14ac:dyDescent="0.2">
      <c r="A13" s="6" t="s">
        <v>73</v>
      </c>
      <c r="B13" s="6"/>
      <c r="C13" s="6" t="s">
        <v>81</v>
      </c>
      <c r="D13" s="19" t="s">
        <v>57</v>
      </c>
      <c r="E13" s="6" t="s">
        <v>58</v>
      </c>
      <c r="F13" s="19" t="s">
        <v>59</v>
      </c>
      <c r="G13" s="6" t="s">
        <v>60</v>
      </c>
      <c r="H13" s="6" t="s">
        <v>61</v>
      </c>
      <c r="I13" s="20" t="s">
        <v>96</v>
      </c>
      <c r="J13" s="21">
        <v>23</v>
      </c>
      <c r="K13" s="21"/>
      <c r="L13" s="21"/>
      <c r="M13" s="21"/>
      <c r="N13" s="21"/>
      <c r="O13" s="21">
        <v>23</v>
      </c>
      <c r="P13" s="21"/>
      <c r="Q13" s="22"/>
      <c r="R13" s="19" t="s">
        <v>122</v>
      </c>
      <c r="S13" s="6" t="s">
        <v>98</v>
      </c>
      <c r="T13" s="23">
        <v>35186</v>
      </c>
      <c r="U13" s="23" t="s">
        <v>65</v>
      </c>
    </row>
    <row r="14" spans="1:22" ht="45" customHeight="1" x14ac:dyDescent="0.2">
      <c r="A14" s="6" t="s">
        <v>74</v>
      </c>
      <c r="B14" s="6" t="s">
        <v>111</v>
      </c>
      <c r="C14" s="6" t="s">
        <v>81</v>
      </c>
      <c r="D14" s="19" t="s">
        <v>100</v>
      </c>
      <c r="E14" s="6" t="s">
        <v>101</v>
      </c>
      <c r="F14" s="19" t="s">
        <v>102</v>
      </c>
      <c r="G14" s="6" t="s">
        <v>103</v>
      </c>
      <c r="H14" s="6" t="s">
        <v>104</v>
      </c>
      <c r="I14" s="20" t="s">
        <v>106</v>
      </c>
      <c r="J14" s="21">
        <v>50</v>
      </c>
      <c r="K14" s="21"/>
      <c r="L14" s="21">
        <v>10</v>
      </c>
      <c r="M14" s="21"/>
      <c r="N14" s="21"/>
      <c r="O14" s="21">
        <v>60</v>
      </c>
      <c r="P14" s="21">
        <v>2</v>
      </c>
      <c r="Q14" s="22" t="s">
        <v>110</v>
      </c>
      <c r="R14" s="19" t="s">
        <v>123</v>
      </c>
      <c r="S14" s="6" t="s">
        <v>105</v>
      </c>
      <c r="T14" s="23">
        <v>44637</v>
      </c>
      <c r="U14" s="23">
        <v>46273</v>
      </c>
    </row>
    <row r="16" spans="1:22" x14ac:dyDescent="0.2">
      <c r="A16" s="1" t="s">
        <v>119</v>
      </c>
      <c r="B16" s="1">
        <f>COUNTIF(B6:B14,"*特*")</f>
        <v>0</v>
      </c>
    </row>
    <row r="17" spans="1:2" x14ac:dyDescent="0.2">
      <c r="A17" s="1" t="s">
        <v>120</v>
      </c>
      <c r="B17" s="1">
        <f>COUNTIF(B6:B14,"*支*")</f>
        <v>0</v>
      </c>
    </row>
    <row r="18" spans="1:2" x14ac:dyDescent="0.2">
      <c r="A18" s="1" t="s">
        <v>121</v>
      </c>
      <c r="B18" s="1">
        <f>COUNTIF(B6:B14,"*臨*")</f>
        <v>0</v>
      </c>
    </row>
  </sheetData>
  <mergeCells count="19">
    <mergeCell ref="S4:S5"/>
    <mergeCell ref="T4:T5"/>
    <mergeCell ref="U4:U5"/>
    <mergeCell ref="G2:H2"/>
    <mergeCell ref="G1:H1"/>
    <mergeCell ref="G4:G5"/>
    <mergeCell ref="H4:H5"/>
    <mergeCell ref="I4:I5"/>
    <mergeCell ref="J4:Q4"/>
    <mergeCell ref="R4:R5"/>
    <mergeCell ref="P5:Q5"/>
    <mergeCell ref="E4:E5"/>
    <mergeCell ref="E1:E2"/>
    <mergeCell ref="F4:F5"/>
    <mergeCell ref="A1:D2"/>
    <mergeCell ref="A4:A5"/>
    <mergeCell ref="B4:B5"/>
    <mergeCell ref="C4:C5"/>
    <mergeCell ref="D4:D5"/>
  </mergeCells>
  <phoneticPr fontId="2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35" fitToHeight="0" orientation="landscape" useFirstPageNumber="1" r:id="rId1"/>
  <headerFooter differentOddEven="1">
    <oddFooter>&amp;C&amp;P</oddFooter>
    <evenHeader>&amp;C&amp;P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入間市</vt:lpstr>
      <vt:lpstr>入間市!Print_Area</vt:lpstr>
      <vt:lpstr>入間市!Print_Titles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2017-06-06T01:40:19Z</dcterms:created>
  <dcterms:modified xsi:type="dcterms:W3CDTF">2025-06-12T07:52:31Z</dcterms:modified>
</cp:coreProperties>
</file>