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C:\Users\112424\Box\【02_課所共有】02_04_学事課\R07年度\06_検査指導担当\検06　検査調書\06_HP掲載\高校\"/>
    </mc:Choice>
  </mc:AlternateContent>
  <xr:revisionPtr revIDLastSave="0" documentId="13_ncr:1_{9146CE02-F4DA-4E16-AAEB-D5FE4AAC935A}" xr6:coauthVersionLast="47" xr6:coauthVersionMax="47" xr10:uidLastSave="{00000000-0000-0000-0000-000000000000}"/>
  <bookViews>
    <workbookView xWindow="28680" yWindow="-120" windowWidth="29040" windowHeight="15720" tabRatio="591" xr2:uid="{EFDC23CC-CA6C-4203-8089-110FA8DDB87E}"/>
  </bookViews>
  <sheets>
    <sheet name="調書" sheetId="22" r:id="rId1"/>
    <sheet name="備考欄" sheetId="41" r:id="rId2"/>
    <sheet name="入力例" sheetId="42" r:id="rId3"/>
    <sheet name="別紙１" sheetId="36" r:id="rId4"/>
    <sheet name="別紙１参考" sheetId="32" r:id="rId5"/>
    <sheet name="別紙2" sheetId="9" r:id="rId6"/>
    <sheet name="別紙3" sheetId="10" r:id="rId7"/>
    <sheet name="別紙4" sheetId="29" r:id="rId8"/>
    <sheet name="別紙4 (2)" sheetId="43" r:id="rId9"/>
    <sheet name="別紙4記入例" sheetId="28" r:id="rId10"/>
    <sheet name="別紙5" sheetId="27" r:id="rId11"/>
    <sheet name="別紙6・7・8・9" sheetId="21" r:id="rId12"/>
    <sheet name="別紙10" sheetId="15" r:id="rId13"/>
    <sheet name="参考" sheetId="33" r:id="rId14"/>
  </sheets>
  <definedNames>
    <definedName name="_xlnm.Print_Area" localSheetId="0">調書!$A$1:$Y$1416</definedName>
    <definedName name="_xlnm.Print_Area" localSheetId="2">入力例!$A$1:$Z$1428</definedName>
    <definedName name="_xlnm.Print_Area" localSheetId="1">備考欄!$A$1:$Y$78</definedName>
    <definedName name="_xlnm.Print_Area" localSheetId="3">別紙１!$A$1:$AV$69</definedName>
    <definedName name="_xlnm.Print_Area" localSheetId="5">別紙2!$A$1:$E$45</definedName>
    <definedName name="_xlnm.Print_Area" localSheetId="7">別紙4!$A$1:$AQ$80</definedName>
    <definedName name="_xlnm.Print_Area" localSheetId="8">'別紙4 (2)'!$A$1:$AQ$80</definedName>
    <definedName name="_xlnm.Print_Area" localSheetId="9">別紙4記入例!$A$1:$AQ$80</definedName>
    <definedName name="_xlnm.Print_Area" localSheetId="10">別紙5!$A$1:$G$45</definedName>
    <definedName name="_xlnm.Print_Titles" localSheetId="2">入力例!$1:$2</definedName>
    <definedName name="_xlnm.Print_Titles" localSheetId="1">備考欄!$1:$1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 i="27" l="1"/>
  <c r="F9" i="27"/>
  <c r="E38" i="9"/>
  <c r="E37" i="9"/>
  <c r="E36" i="9"/>
  <c r="E35" i="9"/>
  <c r="E34" i="9"/>
  <c r="E33" i="9"/>
  <c r="D25" i="9"/>
  <c r="C25" i="9"/>
  <c r="E24" i="9"/>
  <c r="E23" i="9"/>
  <c r="E22" i="9"/>
  <c r="E21" i="9"/>
  <c r="E20" i="9"/>
  <c r="E19" i="9"/>
  <c r="E18" i="9"/>
  <c r="E17" i="9"/>
  <c r="E16" i="9"/>
  <c r="E15" i="9"/>
  <c r="D11" i="9"/>
  <c r="E25" i="9" l="1"/>
  <c r="F12" i="27"/>
  <c r="F11" i="27"/>
  <c r="F13" i="27"/>
  <c r="F8" i="27" l="1"/>
  <c r="C4" i="43"/>
  <c r="S1326" i="42"/>
  <c r="S457" i="42"/>
  <c r="S1266" i="22"/>
  <c r="S451" i="22"/>
  <c r="S217" i="22"/>
  <c r="S221" i="42"/>
  <c r="S1377" i="42"/>
  <c r="S1275" i="42"/>
  <c r="S1243" i="42"/>
  <c r="S1196" i="42"/>
  <c r="S1160" i="42"/>
  <c r="S1115" i="42"/>
  <c r="S1064" i="42"/>
  <c r="S1019" i="42"/>
  <c r="S994" i="42"/>
  <c r="S945" i="42"/>
  <c r="S893" i="42"/>
  <c r="S848" i="42"/>
  <c r="S795" i="42"/>
  <c r="O786" i="42"/>
  <c r="O785" i="42"/>
  <c r="S755" i="42"/>
  <c r="S692" i="42"/>
  <c r="S655" i="42"/>
  <c r="S626" i="42"/>
  <c r="S571" i="42"/>
  <c r="S526" i="42"/>
  <c r="N508" i="42"/>
  <c r="N507" i="42"/>
  <c r="N506" i="42"/>
  <c r="N505" i="42"/>
  <c r="S474" i="42"/>
  <c r="S407" i="42"/>
  <c r="S350" i="42"/>
  <c r="S300" i="42"/>
  <c r="S260" i="42"/>
  <c r="S191" i="42"/>
  <c r="N184" i="42"/>
  <c r="N185" i="42" s="1"/>
  <c r="P185" i="42" s="1"/>
  <c r="N180" i="42"/>
  <c r="N181" i="42" s="1"/>
  <c r="P181" i="42" s="1"/>
  <c r="S135" i="42"/>
  <c r="S84" i="42"/>
  <c r="R51" i="42"/>
  <c r="N501" i="22"/>
  <c r="N502" i="22"/>
  <c r="S256" i="22"/>
  <c r="N110" i="21" l="1"/>
  <c r="E14" i="27"/>
  <c r="D14" i="27"/>
  <c r="B14" i="27"/>
  <c r="D38" i="9"/>
  <c r="C38" i="9"/>
  <c r="D27" i="9"/>
  <c r="D41" i="9" s="1"/>
  <c r="C27" i="9"/>
  <c r="E27" i="9" s="1"/>
  <c r="R49" i="22"/>
  <c r="L102" i="21" l="1"/>
  <c r="L74" i="21"/>
  <c r="L27" i="21"/>
  <c r="L2" i="21"/>
  <c r="N176" i="22" l="1"/>
  <c r="N177" i="22" l="1"/>
  <c r="P177" i="22" s="1"/>
  <c r="AB2" i="36"/>
  <c r="AI38" i="36"/>
  <c r="AH38" i="36"/>
  <c r="AG38" i="36"/>
  <c r="AF38" i="36"/>
  <c r="AE38" i="36"/>
  <c r="AD38" i="36"/>
  <c r="AC38" i="36"/>
  <c r="AB38" i="36"/>
  <c r="AA38" i="36"/>
  <c r="Z38" i="36"/>
  <c r="Y38" i="36"/>
  <c r="X38" i="36"/>
  <c r="W38" i="36"/>
  <c r="V38" i="36"/>
  <c r="T38" i="36"/>
  <c r="S38" i="36"/>
  <c r="R38" i="36"/>
  <c r="P38" i="36"/>
  <c r="O38" i="36"/>
  <c r="N38" i="36"/>
  <c r="M38" i="36"/>
  <c r="L38" i="36"/>
  <c r="K38" i="36"/>
  <c r="J38" i="36"/>
  <c r="I38" i="36"/>
  <c r="H38" i="36"/>
  <c r="G38" i="36"/>
  <c r="AH37" i="36"/>
  <c r="AG37" i="36"/>
  <c r="AF37" i="36"/>
  <c r="AE37" i="36"/>
  <c r="AD37" i="36"/>
  <c r="AC37" i="36"/>
  <c r="AB37" i="36"/>
  <c r="AP37" i="36" s="1"/>
  <c r="AQ37" i="36" s="1"/>
  <c r="AA37" i="36"/>
  <c r="Z37" i="36"/>
  <c r="Y37" i="36"/>
  <c r="X37" i="36"/>
  <c r="W37" i="36"/>
  <c r="V37" i="36"/>
  <c r="T37" i="36"/>
  <c r="S37" i="36"/>
  <c r="R37" i="36"/>
  <c r="P37" i="36"/>
  <c r="O37" i="36"/>
  <c r="N37" i="36"/>
  <c r="M37" i="36"/>
  <c r="L37" i="36"/>
  <c r="K37" i="36"/>
  <c r="J37" i="36"/>
  <c r="I37" i="36"/>
  <c r="AL37" i="36" s="1"/>
  <c r="H37" i="36"/>
  <c r="G37" i="36"/>
  <c r="AG36" i="36"/>
  <c r="AF36" i="36"/>
  <c r="AE36" i="36"/>
  <c r="AD36" i="36"/>
  <c r="AC36" i="36"/>
  <c r="AB36" i="36"/>
  <c r="AA36" i="36"/>
  <c r="Z36" i="36"/>
  <c r="Y36" i="36"/>
  <c r="X36" i="36"/>
  <c r="AP36" i="36" s="1"/>
  <c r="AQ36" i="36" s="1"/>
  <c r="W36" i="36"/>
  <c r="V36" i="36"/>
  <c r="T36" i="36"/>
  <c r="S36" i="36"/>
  <c r="R36" i="36"/>
  <c r="P36" i="36"/>
  <c r="O36" i="36"/>
  <c r="N36" i="36"/>
  <c r="M36" i="36"/>
  <c r="L36" i="36"/>
  <c r="K36" i="36"/>
  <c r="J36" i="36"/>
  <c r="I36" i="36"/>
  <c r="H36" i="36"/>
  <c r="G36" i="36"/>
  <c r="AF35" i="36"/>
  <c r="AE35" i="36"/>
  <c r="AD35" i="36"/>
  <c r="AC35" i="36"/>
  <c r="AB35" i="36"/>
  <c r="AA35" i="36"/>
  <c r="Z35" i="36"/>
  <c r="Y35" i="36"/>
  <c r="X35" i="36"/>
  <c r="W35" i="36"/>
  <c r="V35" i="36"/>
  <c r="T35" i="36"/>
  <c r="S35" i="36"/>
  <c r="R35" i="36"/>
  <c r="P35" i="36"/>
  <c r="O35" i="36"/>
  <c r="N35" i="36"/>
  <c r="M35" i="36"/>
  <c r="L35" i="36"/>
  <c r="K35" i="36"/>
  <c r="J35" i="36"/>
  <c r="I35" i="36"/>
  <c r="H35" i="36"/>
  <c r="G35" i="36"/>
  <c r="AT34" i="36"/>
  <c r="AS34" i="36"/>
  <c r="AE34" i="36"/>
  <c r="AD34" i="36"/>
  <c r="AC34" i="36"/>
  <c r="AB34" i="36"/>
  <c r="AA34" i="36"/>
  <c r="Z34" i="36"/>
  <c r="Y34" i="36"/>
  <c r="X34" i="36"/>
  <c r="W34" i="36"/>
  <c r="V34" i="36"/>
  <c r="AP34" i="36" s="1"/>
  <c r="AQ34" i="36" s="1"/>
  <c r="T34" i="36"/>
  <c r="S34" i="36"/>
  <c r="R34" i="36"/>
  <c r="P34" i="36"/>
  <c r="O34" i="36"/>
  <c r="N34" i="36"/>
  <c r="M34" i="36"/>
  <c r="L34" i="36"/>
  <c r="K34" i="36"/>
  <c r="J34" i="36"/>
  <c r="I34" i="36"/>
  <c r="H34" i="36"/>
  <c r="G34" i="36"/>
  <c r="AD33" i="36"/>
  <c r="AC33" i="36"/>
  <c r="AB33" i="36"/>
  <c r="AA33" i="36"/>
  <c r="Z33" i="36"/>
  <c r="Y33" i="36"/>
  <c r="X33" i="36"/>
  <c r="W33" i="36"/>
  <c r="V33" i="36"/>
  <c r="T33" i="36"/>
  <c r="S33" i="36"/>
  <c r="R33" i="36"/>
  <c r="P33" i="36"/>
  <c r="O33" i="36"/>
  <c r="N33" i="36"/>
  <c r="M33" i="36"/>
  <c r="L33" i="36"/>
  <c r="K33" i="36"/>
  <c r="J33" i="36"/>
  <c r="I33" i="36"/>
  <c r="H33" i="36"/>
  <c r="G33" i="36"/>
  <c r="AC32" i="36"/>
  <c r="AB32" i="36"/>
  <c r="AA32" i="36"/>
  <c r="Z32" i="36"/>
  <c r="Y32" i="36"/>
  <c r="X32" i="36"/>
  <c r="W32" i="36"/>
  <c r="V32" i="36"/>
  <c r="AP32" i="36" s="1"/>
  <c r="AQ32" i="36" s="1"/>
  <c r="T32" i="36"/>
  <c r="S32" i="36"/>
  <c r="R32" i="36"/>
  <c r="P32" i="36"/>
  <c r="O32" i="36"/>
  <c r="N32" i="36"/>
  <c r="M32" i="36"/>
  <c r="L32" i="36"/>
  <c r="K32" i="36"/>
  <c r="J32" i="36"/>
  <c r="I32" i="36"/>
  <c r="H32" i="36"/>
  <c r="G32" i="36"/>
  <c r="AL32" i="36" s="1"/>
  <c r="AS31" i="36" s="1"/>
  <c r="AB31" i="36"/>
  <c r="AA31" i="36"/>
  <c r="Z31" i="36"/>
  <c r="Y31" i="36"/>
  <c r="X31" i="36"/>
  <c r="W31" i="36"/>
  <c r="V31" i="36"/>
  <c r="T31" i="36"/>
  <c r="S31" i="36"/>
  <c r="R31" i="36"/>
  <c r="P31" i="36"/>
  <c r="O31" i="36"/>
  <c r="N31" i="36"/>
  <c r="M31" i="36"/>
  <c r="L31" i="36"/>
  <c r="K31" i="36"/>
  <c r="J31" i="36"/>
  <c r="I31" i="36"/>
  <c r="H31" i="36"/>
  <c r="G31" i="36"/>
  <c r="AT30" i="36"/>
  <c r="AS30" i="36"/>
  <c r="AA30" i="36"/>
  <c r="Z30" i="36"/>
  <c r="Y30" i="36"/>
  <c r="AP30" i="36" s="1"/>
  <c r="AQ30" i="36" s="1"/>
  <c r="X30" i="36"/>
  <c r="W30" i="36"/>
  <c r="V30" i="36"/>
  <c r="T30" i="36"/>
  <c r="S30" i="36"/>
  <c r="R30" i="36"/>
  <c r="P30" i="36"/>
  <c r="AL30" i="36" s="1"/>
  <c r="O30" i="36"/>
  <c r="N30" i="36"/>
  <c r="M30" i="36"/>
  <c r="L30" i="36"/>
  <c r="K30" i="36"/>
  <c r="J30" i="36"/>
  <c r="I30" i="36"/>
  <c r="H30" i="36"/>
  <c r="G30" i="36"/>
  <c r="Z29" i="36"/>
  <c r="Y29" i="36"/>
  <c r="X29" i="36"/>
  <c r="W29" i="36"/>
  <c r="V29" i="36"/>
  <c r="T29" i="36"/>
  <c r="S29" i="36"/>
  <c r="R29" i="36"/>
  <c r="P29" i="36"/>
  <c r="O29" i="36"/>
  <c r="N29" i="36"/>
  <c r="M29" i="36"/>
  <c r="L29" i="36"/>
  <c r="K29" i="36"/>
  <c r="J29" i="36"/>
  <c r="I29" i="36"/>
  <c r="H29" i="36"/>
  <c r="G29" i="36"/>
  <c r="AL29" i="36" s="1"/>
  <c r="Y28" i="36"/>
  <c r="X28" i="36"/>
  <c r="W28" i="36"/>
  <c r="V28" i="36"/>
  <c r="AP28" i="36" s="1"/>
  <c r="AQ28" i="36" s="1"/>
  <c r="T28" i="36"/>
  <c r="S28" i="36"/>
  <c r="R28" i="36"/>
  <c r="P28" i="36"/>
  <c r="O28" i="36"/>
  <c r="N28" i="36"/>
  <c r="M28" i="36"/>
  <c r="L28" i="36"/>
  <c r="K28" i="36"/>
  <c r="J28" i="36"/>
  <c r="I28" i="36"/>
  <c r="H28" i="36"/>
  <c r="G28" i="36"/>
  <c r="X27" i="36"/>
  <c r="W27" i="36"/>
  <c r="V27" i="36"/>
  <c r="AP27" i="36" s="1"/>
  <c r="AQ27" i="36" s="1"/>
  <c r="T27" i="36"/>
  <c r="S27" i="36"/>
  <c r="R27" i="36"/>
  <c r="P27" i="36"/>
  <c r="O27" i="36"/>
  <c r="N27" i="36"/>
  <c r="M27" i="36"/>
  <c r="L27" i="36"/>
  <c r="K27" i="36"/>
  <c r="J27" i="36"/>
  <c r="I27" i="36"/>
  <c r="H27" i="36"/>
  <c r="G27" i="36"/>
  <c r="AT26" i="36"/>
  <c r="W26" i="36"/>
  <c r="AP26" i="36" s="1"/>
  <c r="AQ26" i="36" s="1"/>
  <c r="V26" i="36"/>
  <c r="T26" i="36"/>
  <c r="S26" i="36"/>
  <c r="R26" i="36"/>
  <c r="P26" i="36"/>
  <c r="O26" i="36"/>
  <c r="N26" i="36"/>
  <c r="M26" i="36"/>
  <c r="AL26" i="36" s="1"/>
  <c r="L26" i="36"/>
  <c r="K26" i="36"/>
  <c r="J26" i="36"/>
  <c r="I26" i="36"/>
  <c r="H26" i="36"/>
  <c r="G26" i="36"/>
  <c r="AP25" i="36"/>
  <c r="AQ25" i="36" s="1"/>
  <c r="V25" i="36"/>
  <c r="T25" i="36"/>
  <c r="S25" i="36"/>
  <c r="R25" i="36"/>
  <c r="P25" i="36"/>
  <c r="O25" i="36"/>
  <c r="N25" i="36"/>
  <c r="M25" i="36"/>
  <c r="L25" i="36"/>
  <c r="K25" i="36"/>
  <c r="J25" i="36"/>
  <c r="I25" i="36"/>
  <c r="H25" i="36"/>
  <c r="G25" i="36"/>
  <c r="AP24" i="36"/>
  <c r="AQ24" i="36" s="1"/>
  <c r="T24" i="36"/>
  <c r="S24" i="36"/>
  <c r="R24" i="36"/>
  <c r="P24" i="36"/>
  <c r="O24" i="36"/>
  <c r="N24" i="36"/>
  <c r="M24" i="36"/>
  <c r="L24" i="36"/>
  <c r="K24" i="36"/>
  <c r="J24" i="36"/>
  <c r="I24" i="36"/>
  <c r="H24" i="36"/>
  <c r="G24" i="36"/>
  <c r="AP22" i="36"/>
  <c r="AQ22" i="36" s="1"/>
  <c r="S22" i="36"/>
  <c r="R22" i="36"/>
  <c r="AN22" i="36" s="1"/>
  <c r="AO22" i="36" s="1"/>
  <c r="P22" i="36"/>
  <c r="O22" i="36"/>
  <c r="N22" i="36"/>
  <c r="M22" i="36"/>
  <c r="L22" i="36"/>
  <c r="K22" i="36"/>
  <c r="J22" i="36"/>
  <c r="I22" i="36"/>
  <c r="H22" i="36"/>
  <c r="G22" i="36"/>
  <c r="AP21" i="36"/>
  <c r="AQ21" i="36" s="1"/>
  <c r="R21" i="36"/>
  <c r="AN21" i="36" s="1"/>
  <c r="AO21" i="36" s="1"/>
  <c r="P21" i="36"/>
  <c r="O21" i="36"/>
  <c r="N21" i="36"/>
  <c r="M21" i="36"/>
  <c r="L21" i="36"/>
  <c r="K21" i="36"/>
  <c r="J21" i="36"/>
  <c r="I21" i="36"/>
  <c r="AL21" i="36" s="1"/>
  <c r="AM21" i="36" s="1"/>
  <c r="H21" i="36"/>
  <c r="G21" i="36"/>
  <c r="AP20" i="36"/>
  <c r="AQ20" i="36" s="1"/>
  <c r="AN20" i="36"/>
  <c r="AO20" i="36" s="1"/>
  <c r="P20" i="36"/>
  <c r="O20" i="36"/>
  <c r="N20" i="36"/>
  <c r="M20" i="36"/>
  <c r="L20" i="36"/>
  <c r="K20" i="36"/>
  <c r="J20" i="36"/>
  <c r="I20" i="36"/>
  <c r="AL20" i="36" s="1"/>
  <c r="AM20" i="36" s="1"/>
  <c r="H20" i="36"/>
  <c r="G20" i="36"/>
  <c r="AP18" i="36"/>
  <c r="AQ18" i="36" s="1"/>
  <c r="AN18" i="36"/>
  <c r="AO18" i="36" s="1"/>
  <c r="O18" i="36"/>
  <c r="AL18" i="36" s="1"/>
  <c r="AM18" i="36" s="1"/>
  <c r="N18" i="36"/>
  <c r="M18" i="36"/>
  <c r="L18" i="36"/>
  <c r="K18" i="36"/>
  <c r="J18" i="36"/>
  <c r="I18" i="36"/>
  <c r="H18" i="36"/>
  <c r="G18" i="36"/>
  <c r="AP17" i="36"/>
  <c r="AQ17" i="36" s="1"/>
  <c r="AN17" i="36"/>
  <c r="AO17" i="36" s="1"/>
  <c r="N17" i="36"/>
  <c r="M17" i="36"/>
  <c r="L17" i="36"/>
  <c r="K17" i="36"/>
  <c r="J17" i="36"/>
  <c r="I17" i="36"/>
  <c r="H17" i="36"/>
  <c r="G17" i="36"/>
  <c r="AP16" i="36"/>
  <c r="AQ16" i="36" s="1"/>
  <c r="AN16" i="36"/>
  <c r="AO16" i="36" s="1"/>
  <c r="M16" i="36"/>
  <c r="L16" i="36"/>
  <c r="K16" i="36"/>
  <c r="J16" i="36"/>
  <c r="AL16" i="36" s="1"/>
  <c r="AM16" i="36" s="1"/>
  <c r="I16" i="36"/>
  <c r="H16" i="36"/>
  <c r="G16" i="36"/>
  <c r="AP15" i="36"/>
  <c r="AQ15" i="36" s="1"/>
  <c r="AN15" i="36"/>
  <c r="AO15" i="36" s="1"/>
  <c r="L15" i="36"/>
  <c r="K15" i="36"/>
  <c r="J15" i="36"/>
  <c r="I15" i="36"/>
  <c r="H15" i="36"/>
  <c r="G15" i="36"/>
  <c r="AL15" i="36" s="1"/>
  <c r="AM15" i="36" s="1"/>
  <c r="AP14" i="36"/>
  <c r="AQ14" i="36" s="1"/>
  <c r="AN14" i="36"/>
  <c r="AO14" i="36" s="1"/>
  <c r="K14" i="36"/>
  <c r="J14" i="36"/>
  <c r="AL14" i="36" s="1"/>
  <c r="AM14" i="36" s="1"/>
  <c r="I14" i="36"/>
  <c r="H14" i="36"/>
  <c r="G14" i="36"/>
  <c r="AP13" i="36"/>
  <c r="AQ13" i="36" s="1"/>
  <c r="AN13" i="36"/>
  <c r="AO13" i="36" s="1"/>
  <c r="J13" i="36"/>
  <c r="I13" i="36"/>
  <c r="AL13" i="36" s="1"/>
  <c r="AM13" i="36" s="1"/>
  <c r="H13" i="36"/>
  <c r="G13" i="36"/>
  <c r="AP12" i="36"/>
  <c r="AQ12" i="36" s="1"/>
  <c r="AN12" i="36"/>
  <c r="AO12" i="36" s="1"/>
  <c r="I12" i="36"/>
  <c r="H12" i="36"/>
  <c r="G12" i="36"/>
  <c r="AL12" i="36" s="1"/>
  <c r="AM12" i="36" s="1"/>
  <c r="AP11" i="36"/>
  <c r="AQ11" i="36" s="1"/>
  <c r="AN11" i="36"/>
  <c r="AO11" i="36" s="1"/>
  <c r="H11" i="36"/>
  <c r="G11" i="36"/>
  <c r="AL11" i="36" s="1"/>
  <c r="AM11" i="36" s="1"/>
  <c r="AT10" i="36"/>
  <c r="AP10" i="36"/>
  <c r="AQ10" i="36" s="1"/>
  <c r="AN10" i="36"/>
  <c r="AO10" i="36" s="1"/>
  <c r="AL10" i="36"/>
  <c r="AM10" i="36" s="1"/>
  <c r="G10" i="36"/>
  <c r="AP9" i="36"/>
  <c r="AQ9" i="36" s="1"/>
  <c r="AN9" i="36"/>
  <c r="AO9" i="36" s="1"/>
  <c r="AL9" i="36"/>
  <c r="AM9" i="36" s="1"/>
  <c r="S1367" i="22"/>
  <c r="S1317" i="22"/>
  <c r="S1234" i="22"/>
  <c r="S1187" i="22"/>
  <c r="S1151" i="22"/>
  <c r="S1106" i="22"/>
  <c r="S1055" i="22"/>
  <c r="S1010" i="22"/>
  <c r="S936" i="22"/>
  <c r="S884" i="22"/>
  <c r="S786" i="22"/>
  <c r="S746" i="22"/>
  <c r="S683" i="22"/>
  <c r="S646" i="22"/>
  <c r="S617" i="22"/>
  <c r="S564" i="22"/>
  <c r="S520" i="22"/>
  <c r="S402" i="22"/>
  <c r="S346" i="22"/>
  <c r="S296" i="22"/>
  <c r="S187" i="22"/>
  <c r="S131" i="22"/>
  <c r="AP38" i="36" l="1"/>
  <c r="AQ38" i="36" s="1"/>
  <c r="AP35" i="36"/>
  <c r="AQ35" i="36" s="1"/>
  <c r="AP31" i="36"/>
  <c r="AQ31" i="36" s="1"/>
  <c r="AP29" i="36"/>
  <c r="AQ29" i="36" s="1"/>
  <c r="AP33" i="36"/>
  <c r="AQ33" i="36" s="1"/>
  <c r="AL27" i="36"/>
  <c r="AS27" i="36" s="1"/>
  <c r="AU30" i="36"/>
  <c r="AV30" i="36" s="1"/>
  <c r="AU34" i="36"/>
  <c r="AV34" i="36" s="1"/>
  <c r="AL33" i="36"/>
  <c r="AL38" i="36"/>
  <c r="AL25" i="36"/>
  <c r="AL24" i="36"/>
  <c r="AL31" i="36"/>
  <c r="AL34" i="36"/>
  <c r="AL22" i="36"/>
  <c r="AM22" i="36" s="1"/>
  <c r="AL17" i="36"/>
  <c r="AM17" i="36" s="1"/>
  <c r="AL36" i="36"/>
  <c r="AL35" i="36"/>
  <c r="AL28" i="36"/>
  <c r="AS10" i="36" l="1"/>
  <c r="AU10" i="36" s="1"/>
  <c r="AV10" i="36" s="1"/>
  <c r="AS26" i="36"/>
  <c r="AU26" i="36" s="1"/>
  <c r="AV26" i="36" s="1"/>
  <c r="V10" i="15" l="1"/>
  <c r="F24" i="27"/>
  <c r="D24" i="27"/>
  <c r="F14" i="27"/>
  <c r="C4" i="28"/>
  <c r="C4" i="29"/>
  <c r="M5" i="10"/>
  <c r="D7" i="9"/>
  <c r="E3" i="27" l="1"/>
  <c r="E39" i="27" l="1"/>
  <c r="G39" i="27"/>
  <c r="C39" i="27"/>
  <c r="D34" i="27"/>
  <c r="F34" i="27" s="1"/>
  <c r="D35" i="27"/>
  <c r="F35" i="27" s="1"/>
  <c r="D36" i="27"/>
  <c r="F36" i="27" s="1"/>
  <c r="D37" i="27"/>
  <c r="F37" i="27" s="1"/>
  <c r="D38" i="27"/>
  <c r="F38" i="27" s="1"/>
  <c r="D33" i="27"/>
  <c r="C22" i="27"/>
  <c r="E22" i="27" s="1"/>
  <c r="C23" i="27"/>
  <c r="E23" i="27" s="1"/>
  <c r="C21" i="27"/>
  <c r="D39" i="27" l="1"/>
  <c r="C24" i="27"/>
  <c r="F33" i="27"/>
  <c r="F39" i="27" s="1"/>
  <c r="E21" i="27"/>
  <c r="E24" i="27" s="1"/>
  <c r="S985" i="22" l="1"/>
  <c r="S839" i="22"/>
  <c r="N180" i="22"/>
  <c r="N181" i="22" l="1"/>
  <c r="P181" i="22" s="1"/>
  <c r="O777" i="22" l="1"/>
  <c r="O776" i="22"/>
  <c r="N500" i="22"/>
  <c r="N499" i="22"/>
  <c r="S468" i="22"/>
  <c r="S80" i="22"/>
  <c r="C41" i="9" l="1"/>
  <c r="E41" i="9" s="1"/>
</calcChain>
</file>

<file path=xl/sharedStrings.xml><?xml version="1.0" encoding="utf-8"?>
<sst xmlns="http://schemas.openxmlformats.org/spreadsheetml/2006/main" count="6276" uniqueCount="2088">
  <si>
    <t>登記事由発生年月日</t>
  </si>
  <si>
    <t>登記年月日</t>
  </si>
  <si>
    <t>代表者の登記</t>
  </si>
  <si>
    <t>施行(変更)年月日</t>
  </si>
  <si>
    <t>県の認可(変更認可)年月日</t>
  </si>
  <si>
    <t>定数</t>
  </si>
  <si>
    <t>（５）現在の評議員の選任状況</t>
  </si>
  <si>
    <t>その他の評議員</t>
  </si>
  <si>
    <t>議事録記載内容</t>
  </si>
  <si>
    <t>開催した日時と場所</t>
  </si>
  <si>
    <t>議事の経過の要領及びその結果</t>
  </si>
  <si>
    <t>（３）理事選任機関</t>
  </si>
  <si>
    <t>１　管理運営一般</t>
  </si>
  <si>
    <t>イ　登記の状況</t>
  </si>
  <si>
    <t>会計年度終了後</t>
  </si>
  <si>
    <t>か月以内</t>
  </si>
  <si>
    <t>条</t>
  </si>
  <si>
    <t>条</t>
    <rPh sb="0" eb="1">
      <t>ジョウ</t>
    </rPh>
    <phoneticPr fontId="1"/>
  </si>
  <si>
    <t>令和</t>
    <rPh sb="0" eb="2">
      <t>レイワ</t>
    </rPh>
    <phoneticPr fontId="1"/>
  </si>
  <si>
    <t>年</t>
    <rPh sb="0" eb="1">
      <t>ネン</t>
    </rPh>
    <phoneticPr fontId="1"/>
  </si>
  <si>
    <t>月</t>
    <rPh sb="0" eb="1">
      <t>ガツ</t>
    </rPh>
    <phoneticPr fontId="1"/>
  </si>
  <si>
    <t>日</t>
    <rPh sb="0" eb="1">
      <t>ヒ</t>
    </rPh>
    <phoneticPr fontId="1"/>
  </si>
  <si>
    <t>寄附行為第</t>
  </si>
  <si>
    <t>寄附行為</t>
  </si>
  <si>
    <t>寄附行為</t>
    <phoneticPr fontId="1"/>
  </si>
  <si>
    <t>第</t>
  </si>
  <si>
    <t>役職名</t>
  </si>
  <si>
    <t>～</t>
  </si>
  <si>
    <t>（</t>
  </si>
  <si>
    <t>人</t>
    <rPh sb="0" eb="1">
      <t>ヒト</t>
    </rPh>
    <phoneticPr fontId="1"/>
  </si>
  <si>
    <t>学校法人名</t>
  </si>
  <si>
    <t>第１　学校法人の管理運営</t>
    <phoneticPr fontId="1"/>
  </si>
  <si>
    <t>年の定時評議員会終結まで)</t>
    <phoneticPr fontId="1"/>
  </si>
  <si>
    <t>理　　事</t>
    <phoneticPr fontId="1"/>
  </si>
  <si>
    <t>　理　事　長</t>
    <phoneticPr fontId="1"/>
  </si>
  <si>
    <t>　監　　　事</t>
    <phoneticPr fontId="1"/>
  </si>
  <si>
    <t>＊＊＊＊</t>
    <phoneticPr fontId="1"/>
  </si>
  <si>
    <t>ア　代表業務執行理事</t>
    <phoneticPr fontId="1"/>
  </si>
  <si>
    <t>イ　業務執行理事</t>
    <phoneticPr fontId="1"/>
  </si>
  <si>
    <t>実員</t>
    <rPh sb="0" eb="2">
      <t>ジツイン</t>
    </rPh>
    <phoneticPr fontId="1"/>
  </si>
  <si>
    <t>職員評議員</t>
    <phoneticPr fontId="1"/>
  </si>
  <si>
    <t>　※（保護者）</t>
    <phoneticPr fontId="1"/>
  </si>
  <si>
    <t>評　議　員</t>
    <phoneticPr fontId="1"/>
  </si>
  <si>
    <t>　評議員の種類</t>
    <phoneticPr fontId="1"/>
  </si>
  <si>
    <t>（１）役員及び評議員の任期に係る根拠規定</t>
    <phoneticPr fontId="1"/>
  </si>
  <si>
    <t>人</t>
    <rPh sb="0" eb="1">
      <t>ニン</t>
    </rPh>
    <phoneticPr fontId="1"/>
  </si>
  <si>
    <t>（７）理事、監事及び評議員における親族等の特別利害関係を有する者</t>
    <phoneticPr fontId="1"/>
  </si>
  <si>
    <t>親族等の特別利害関係</t>
  </si>
  <si>
    <t>理事１</t>
    <rPh sb="0" eb="2">
      <t>リジ</t>
    </rPh>
    <phoneticPr fontId="1"/>
  </si>
  <si>
    <t>理事２</t>
    <rPh sb="0" eb="2">
      <t>リジ</t>
    </rPh>
    <phoneticPr fontId="1"/>
  </si>
  <si>
    <t>理事３</t>
    <rPh sb="0" eb="2">
      <t>リジ</t>
    </rPh>
    <phoneticPr fontId="1"/>
  </si>
  <si>
    <t>理事４</t>
    <rPh sb="0" eb="2">
      <t>リジ</t>
    </rPh>
    <phoneticPr fontId="1"/>
  </si>
  <si>
    <t>理事５</t>
    <rPh sb="0" eb="2">
      <t>リジ</t>
    </rPh>
    <phoneticPr fontId="1"/>
  </si>
  <si>
    <t>理事６</t>
    <rPh sb="0" eb="2">
      <t>リジ</t>
    </rPh>
    <phoneticPr fontId="1"/>
  </si>
  <si>
    <t>理事７</t>
    <rPh sb="0" eb="2">
      <t>リジ</t>
    </rPh>
    <phoneticPr fontId="1"/>
  </si>
  <si>
    <t>理事８</t>
    <rPh sb="0" eb="2">
      <t>リジ</t>
    </rPh>
    <phoneticPr fontId="1"/>
  </si>
  <si>
    <t>監事１</t>
    <rPh sb="0" eb="2">
      <t>カンジ</t>
    </rPh>
    <phoneticPr fontId="1"/>
  </si>
  <si>
    <t>監事２</t>
    <rPh sb="0" eb="2">
      <t>カンジ</t>
    </rPh>
    <phoneticPr fontId="1"/>
  </si>
  <si>
    <t>監事３</t>
    <rPh sb="0" eb="2">
      <t>カンジ</t>
    </rPh>
    <phoneticPr fontId="1"/>
  </si>
  <si>
    <t>評議員１</t>
    <rPh sb="0" eb="3">
      <t>ヒョウギイン</t>
    </rPh>
    <phoneticPr fontId="1"/>
  </si>
  <si>
    <t>評議員２</t>
    <rPh sb="0" eb="3">
      <t>ヒョウギイン</t>
    </rPh>
    <phoneticPr fontId="1"/>
  </si>
  <si>
    <t>評議員３</t>
    <rPh sb="0" eb="3">
      <t>ヒョウギイン</t>
    </rPh>
    <phoneticPr fontId="1"/>
  </si>
  <si>
    <t>評議員４</t>
    <rPh sb="0" eb="3">
      <t>ヒョウギイン</t>
    </rPh>
    <phoneticPr fontId="1"/>
  </si>
  <si>
    <t>評議員５</t>
    <rPh sb="0" eb="3">
      <t>ヒョウギイン</t>
    </rPh>
    <phoneticPr fontId="1"/>
  </si>
  <si>
    <t>評議員６</t>
    <rPh sb="0" eb="3">
      <t>ヒョウギイン</t>
    </rPh>
    <phoneticPr fontId="1"/>
  </si>
  <si>
    <t>評議員７</t>
    <rPh sb="0" eb="3">
      <t>ヒョウギイン</t>
    </rPh>
    <phoneticPr fontId="1"/>
  </si>
  <si>
    <t>評議員８</t>
    <rPh sb="0" eb="3">
      <t>ヒョウギイン</t>
    </rPh>
    <phoneticPr fontId="1"/>
  </si>
  <si>
    <t>評議員９</t>
    <rPh sb="0" eb="3">
      <t>ヒョウギイン</t>
    </rPh>
    <phoneticPr fontId="1"/>
  </si>
  <si>
    <t>〇</t>
    <phoneticPr fontId="1"/>
  </si>
  <si>
    <t>氏名</t>
  </si>
  <si>
    <t>開催日</t>
    <rPh sb="0" eb="3">
      <t>カイサイビ</t>
    </rPh>
    <phoneticPr fontId="1"/>
  </si>
  <si>
    <t>出席者数</t>
    <rPh sb="0" eb="4">
      <t>シュッセキシャスウ</t>
    </rPh>
    <phoneticPr fontId="1"/>
  </si>
  <si>
    <t>監事１</t>
    <phoneticPr fontId="1"/>
  </si>
  <si>
    <t>監事２</t>
  </si>
  <si>
    <t>監事３</t>
  </si>
  <si>
    <t>評議員１</t>
    <phoneticPr fontId="1"/>
  </si>
  <si>
    <t>評議員２</t>
  </si>
  <si>
    <t>評議員３</t>
  </si>
  <si>
    <t>評議員４</t>
  </si>
  <si>
    <t>評議員５</t>
  </si>
  <si>
    <t>評議員６</t>
  </si>
  <si>
    <t>評議員７</t>
  </si>
  <si>
    <t>評議員８</t>
  </si>
  <si>
    <t>評議員９</t>
  </si>
  <si>
    <t>理事１ 氏名　さいたま　太郎</t>
    <rPh sb="0" eb="2">
      <t>リジ</t>
    </rPh>
    <rPh sb="4" eb="6">
      <t>シメイ</t>
    </rPh>
    <rPh sb="12" eb="14">
      <t>タロウ</t>
    </rPh>
    <phoneticPr fontId="1"/>
  </si>
  <si>
    <t>理事3 氏名　さいたま　花子</t>
    <rPh sb="0" eb="2">
      <t>リジ</t>
    </rPh>
    <rPh sb="4" eb="6">
      <t>シメイ</t>
    </rPh>
    <rPh sb="12" eb="14">
      <t>ハナコ</t>
    </rPh>
    <phoneticPr fontId="1"/>
  </si>
  <si>
    <t>監事監査報告書</t>
    <rPh sb="0" eb="2">
      <t>カンジ</t>
    </rPh>
    <rPh sb="2" eb="7">
      <t>カンサホウコクショ</t>
    </rPh>
    <phoneticPr fontId="1"/>
  </si>
  <si>
    <t>月</t>
    <rPh sb="0" eb="1">
      <t>ツキ</t>
    </rPh>
    <phoneticPr fontId="1"/>
  </si>
  <si>
    <t>　監　査　の　指　摘　事　項</t>
    <rPh sb="1" eb="2">
      <t>カン</t>
    </rPh>
    <rPh sb="3" eb="4">
      <t>サ</t>
    </rPh>
    <rPh sb="7" eb="8">
      <t>ユビ</t>
    </rPh>
    <rPh sb="9" eb="10">
      <t>テキ</t>
    </rPh>
    <rPh sb="11" eb="12">
      <t>コト</t>
    </rPh>
    <rPh sb="13" eb="14">
      <t>コウ</t>
    </rPh>
    <phoneticPr fontId="1"/>
  </si>
  <si>
    <t>回</t>
    <rPh sb="0" eb="1">
      <t>カイ</t>
    </rPh>
    <phoneticPr fontId="1"/>
  </si>
  <si>
    <t>回　数</t>
    <rPh sb="0" eb="1">
      <t>カイ</t>
    </rPh>
    <rPh sb="2" eb="3">
      <t>スウ</t>
    </rPh>
    <phoneticPr fontId="1"/>
  </si>
  <si>
    <t>開催日1</t>
    <rPh sb="0" eb="3">
      <t>カイサイビ</t>
    </rPh>
    <phoneticPr fontId="1"/>
  </si>
  <si>
    <t>開催日2</t>
    <rPh sb="0" eb="3">
      <t>カイサイビ</t>
    </rPh>
    <phoneticPr fontId="1"/>
  </si>
  <si>
    <t>開催日3</t>
    <rPh sb="0" eb="3">
      <t>カイサイビ</t>
    </rPh>
    <phoneticPr fontId="1"/>
  </si>
  <si>
    <t>開催日4</t>
    <rPh sb="0" eb="3">
      <t>カイサイビ</t>
    </rPh>
    <phoneticPr fontId="1"/>
  </si>
  <si>
    <t>現行経理規程</t>
  </si>
  <si>
    <t>月</t>
    <rPh sb="0" eb="1">
      <t>ゲツ</t>
    </rPh>
    <phoneticPr fontId="1"/>
  </si>
  <si>
    <t>勘定
科目表</t>
    <phoneticPr fontId="1"/>
  </si>
  <si>
    <t>耐用
年数表</t>
    <phoneticPr fontId="1"/>
  </si>
  <si>
    <t>契約に関する
規定</t>
    <phoneticPr fontId="1"/>
  </si>
  <si>
    <t xml:space="preserve"> (参考)：経理規程、勘定科目表、耐用年数表</t>
  </si>
  <si>
    <t>契約相手</t>
  </si>
  <si>
    <t>契　約　内　容</t>
    <phoneticPr fontId="1"/>
  </si>
  <si>
    <t>契約日</t>
    <rPh sb="0" eb="3">
      <t>ケイヤクビ</t>
    </rPh>
    <phoneticPr fontId="1"/>
  </si>
  <si>
    <t>金額・利率等</t>
    <rPh sb="0" eb="2">
      <t>キンガク</t>
    </rPh>
    <rPh sb="3" eb="6">
      <t>リリツトウ</t>
    </rPh>
    <phoneticPr fontId="1"/>
  </si>
  <si>
    <t>理事会承認年月日</t>
    <rPh sb="0" eb="5">
      <t>リジカイショウニン</t>
    </rPh>
    <rPh sb="5" eb="8">
      <t>ネンガッピ</t>
    </rPh>
    <phoneticPr fontId="1"/>
  </si>
  <si>
    <t>～</t>
    <phoneticPr fontId="1"/>
  </si>
  <si>
    <t>理事会</t>
    <rPh sb="0" eb="3">
      <t>リジカイ</t>
    </rPh>
    <phoneticPr fontId="1"/>
  </si>
  <si>
    <t>評議員会</t>
    <rPh sb="0" eb="3">
      <t>ヒョウギイン</t>
    </rPh>
    <rPh sb="3" eb="4">
      <t>カイ</t>
    </rPh>
    <phoneticPr fontId="1"/>
  </si>
  <si>
    <t>出席者</t>
    <rPh sb="0" eb="3">
      <t>シュッセキシャ</t>
    </rPh>
    <phoneticPr fontId="1"/>
  </si>
  <si>
    <t>延べ人数</t>
    <rPh sb="0" eb="1">
      <t>ノ</t>
    </rPh>
    <rPh sb="2" eb="4">
      <t>ニンズウ</t>
    </rPh>
    <phoneticPr fontId="1"/>
  </si>
  <si>
    <t>役員報酬</t>
    <rPh sb="0" eb="2">
      <t>ヤクイン</t>
    </rPh>
    <rPh sb="2" eb="4">
      <t>ホウシュウ</t>
    </rPh>
    <phoneticPr fontId="1"/>
  </si>
  <si>
    <t>報酬委託手数料</t>
    <rPh sb="0" eb="4">
      <t>ホウシュウイタク</t>
    </rPh>
    <rPh sb="4" eb="7">
      <t>テスウリョウ</t>
    </rPh>
    <phoneticPr fontId="1"/>
  </si>
  <si>
    <t>旅費・交通費</t>
    <rPh sb="0" eb="2">
      <t>リョヒ</t>
    </rPh>
    <rPh sb="3" eb="6">
      <t>コウツウヒ</t>
    </rPh>
    <phoneticPr fontId="1"/>
  </si>
  <si>
    <t>年　間　支　出　額</t>
    <rPh sb="0" eb="1">
      <t>ネン</t>
    </rPh>
    <rPh sb="2" eb="3">
      <t>アイダ</t>
    </rPh>
    <rPh sb="4" eb="5">
      <t>シ</t>
    </rPh>
    <rPh sb="6" eb="7">
      <t>デ</t>
    </rPh>
    <rPh sb="8" eb="9">
      <t>ガク</t>
    </rPh>
    <phoneticPr fontId="1"/>
  </si>
  <si>
    <t>円</t>
  </si>
  <si>
    <t>円</t>
    <rPh sb="0" eb="1">
      <t>エン</t>
    </rPh>
    <phoneticPr fontId="1"/>
  </si>
  <si>
    <t>独立監査人の監査報告書において指摘事項がない場合は省略可</t>
  </si>
  <si>
    <t>固定資産台帳等</t>
  </si>
  <si>
    <t>台帳の
有無</t>
    <phoneticPr fontId="1"/>
  </si>
  <si>
    <t>減価償却明細表</t>
    <phoneticPr fontId="1"/>
  </si>
  <si>
    <t>償却費の算出</t>
    <phoneticPr fontId="1"/>
  </si>
  <si>
    <t>未利用資産の有無</t>
  </si>
  <si>
    <t>５　「預金出納簿の額」と「実際の保有額」とに差異が生じた理由</t>
    <rPh sb="3" eb="5">
      <t>ヨキン</t>
    </rPh>
    <rPh sb="5" eb="8">
      <t>スイトウボ</t>
    </rPh>
    <rPh sb="9" eb="10">
      <t>ガク</t>
    </rPh>
    <rPh sb="13" eb="15">
      <t>ジッサイ</t>
    </rPh>
    <rPh sb="16" eb="19">
      <t>ホユウガク</t>
    </rPh>
    <rPh sb="22" eb="24">
      <t>サイ</t>
    </rPh>
    <rPh sb="25" eb="26">
      <t>ショウ</t>
    </rPh>
    <rPh sb="28" eb="30">
      <t>リユウ</t>
    </rPh>
    <phoneticPr fontId="20"/>
  </si>
  <si>
    <t xml:space="preserve">小　計 </t>
    <phoneticPr fontId="20"/>
  </si>
  <si>
    <t>差　　異</t>
    <rPh sb="0" eb="1">
      <t>サ</t>
    </rPh>
    <rPh sb="3" eb="4">
      <t>イ</t>
    </rPh>
    <phoneticPr fontId="20"/>
  </si>
  <si>
    <t>実際の保有額</t>
    <rPh sb="0" eb="2">
      <t>ジッサイ</t>
    </rPh>
    <rPh sb="3" eb="6">
      <t>ホユウガク</t>
    </rPh>
    <phoneticPr fontId="20"/>
  </si>
  <si>
    <t>預金出納簿等の額</t>
    <rPh sb="0" eb="2">
      <t>ヨキン</t>
    </rPh>
    <rPh sb="2" eb="5">
      <t>スイトウボ</t>
    </rPh>
    <rPh sb="5" eb="6">
      <t>トウ</t>
    </rPh>
    <rPh sb="7" eb="8">
      <t>ガク</t>
    </rPh>
    <phoneticPr fontId="20"/>
  </si>
  <si>
    <t>口座名（口座番号等）</t>
    <rPh sb="0" eb="2">
      <t>コウザ</t>
    </rPh>
    <rPh sb="2" eb="3">
      <t>メイ</t>
    </rPh>
    <rPh sb="4" eb="6">
      <t>コウザ</t>
    </rPh>
    <rPh sb="6" eb="8">
      <t>バンゴウ</t>
    </rPh>
    <rPh sb="8" eb="9">
      <t>トウ</t>
    </rPh>
    <phoneticPr fontId="20"/>
  </si>
  <si>
    <t>当座預金等の修正</t>
    <phoneticPr fontId="20"/>
  </si>
  <si>
    <t>１　現　　金</t>
    <rPh sb="2" eb="3">
      <t>ゲン</t>
    </rPh>
    <rPh sb="5" eb="6">
      <t>キン</t>
    </rPh>
    <phoneticPr fontId="20"/>
  </si>
  <si>
    <t>独立監査人の監査報告書において指摘事項がない場合は省略可</t>
    <phoneticPr fontId="20"/>
  </si>
  <si>
    <t>資金収支計算書（支出の部）
「次年度繰越支払資金」の額</t>
    <phoneticPr fontId="1"/>
  </si>
  <si>
    <t>貸借対照表の本年度末
「現金預金」の額</t>
    <phoneticPr fontId="1"/>
  </si>
  <si>
    <r>
      <t>合　計（</t>
    </r>
    <r>
      <rPr>
        <sz val="11"/>
        <rFont val="ＭＳ ゴシック"/>
        <family val="3"/>
        <charset val="128"/>
      </rPr>
      <t xml:space="preserve"> </t>
    </r>
    <r>
      <rPr>
        <b/>
        <sz val="11"/>
        <color rgb="FFFF0000"/>
        <rFont val="ＭＳ ゴシック"/>
        <family val="3"/>
        <charset val="128"/>
      </rPr>
      <t>A + B</t>
    </r>
    <r>
      <rPr>
        <b/>
        <sz val="11"/>
        <rFont val="ＭＳ ゴシック"/>
        <family val="3"/>
        <charset val="128"/>
      </rPr>
      <t xml:space="preserve"> </t>
    </r>
    <r>
      <rPr>
        <sz val="11"/>
        <rFont val="ＭＳ 明朝"/>
        <family val="1"/>
        <charset val="128"/>
      </rPr>
      <t>)</t>
    </r>
    <rPh sb="0" eb="1">
      <t>ゴウ</t>
    </rPh>
    <rPh sb="2" eb="3">
      <t>ケイ</t>
    </rPh>
    <phoneticPr fontId="20"/>
  </si>
  <si>
    <t>(注)外貨建て商品についても金額は円(財務計算書類計上額及び注記額)で記載してください。</t>
  </si>
  <si>
    <t>種類・銘柄</t>
  </si>
  <si>
    <t>取得年月日</t>
  </si>
  <si>
    <t>満期年月日</t>
  </si>
  <si>
    <t>取得価額</t>
  </si>
  <si>
    <t>資産運用規程作成の有無</t>
  </si>
  <si>
    <t>借入先</t>
    <rPh sb="0" eb="3">
      <t>カリイレサキ</t>
    </rPh>
    <phoneticPr fontId="1"/>
  </si>
  <si>
    <t>借入金台帳の有無</t>
    <rPh sb="0" eb="3">
      <t>カリイレキン</t>
    </rPh>
    <rPh sb="3" eb="5">
      <t>ダイチョウ</t>
    </rPh>
    <rPh sb="6" eb="8">
      <t>ウム</t>
    </rPh>
    <phoneticPr fontId="1"/>
  </si>
  <si>
    <t>契約書の有無</t>
    <rPh sb="0" eb="3">
      <t>ケイヤクショ</t>
    </rPh>
    <rPh sb="4" eb="6">
      <t>ウム</t>
    </rPh>
    <phoneticPr fontId="1"/>
  </si>
  <si>
    <t>目的</t>
    <rPh sb="0" eb="2">
      <t>モクテキ</t>
    </rPh>
    <phoneticPr fontId="1"/>
  </si>
  <si>
    <t>金額</t>
    <rPh sb="0" eb="2">
      <t>キンガク</t>
    </rPh>
    <phoneticPr fontId="1"/>
  </si>
  <si>
    <t>(参考）：元帳、財産目録</t>
  </si>
  <si>
    <t>※貸借対照表及び固定資産明細表から転記してください。</t>
  </si>
  <si>
    <t>　　　　</t>
    <phoneticPr fontId="1"/>
  </si>
  <si>
    <t>（４）会計監査人</t>
    <phoneticPr fontId="1"/>
  </si>
  <si>
    <t>（個人（理事長等の学校法人関係者も含む）からの一時的な借入も含め、年度末時点で残高のあるもの全てについて記載）</t>
    <phoneticPr fontId="1"/>
  </si>
  <si>
    <t>定員（A)</t>
    <rPh sb="0" eb="2">
      <t>テイイン</t>
    </rPh>
    <phoneticPr fontId="1"/>
  </si>
  <si>
    <t>実員（B)</t>
    <rPh sb="0" eb="2">
      <t>ジツイン</t>
    </rPh>
    <phoneticPr fontId="1"/>
  </si>
  <si>
    <t>差（AーB)</t>
    <rPh sb="0" eb="1">
      <t>サ</t>
    </rPh>
    <phoneticPr fontId="1"/>
  </si>
  <si>
    <t>自己評価</t>
    <rPh sb="0" eb="4">
      <t>ジコヒョウカ</t>
    </rPh>
    <phoneticPr fontId="1"/>
  </si>
  <si>
    <t>第三者評価</t>
    <rPh sb="0" eb="2">
      <t>ダイサン</t>
    </rPh>
    <rPh sb="2" eb="3">
      <t>シャ</t>
    </rPh>
    <rPh sb="3" eb="5">
      <t>ヒョウカ</t>
    </rPh>
    <phoneticPr fontId="1"/>
  </si>
  <si>
    <t>実施の有無</t>
    <rPh sb="0" eb="2">
      <t>ジッシ</t>
    </rPh>
    <rPh sb="3" eb="5">
      <t>ウム</t>
    </rPh>
    <phoneticPr fontId="1"/>
  </si>
  <si>
    <t>公表している場合、その方法</t>
    <rPh sb="0" eb="2">
      <t>コウヒョウ</t>
    </rPh>
    <rPh sb="6" eb="8">
      <t>バアイ</t>
    </rPh>
    <rPh sb="11" eb="13">
      <t>ホウホウ</t>
    </rPh>
    <phoneticPr fontId="1"/>
  </si>
  <si>
    <t>２　教職員</t>
  </si>
  <si>
    <t>教職員への周知方法</t>
  </si>
  <si>
    <t>ア　産前産後休業、育児・介護休業に関する規程の作成状況</t>
  </si>
  <si>
    <t>産前産後休業、育児・介護休業に関する規程の作成</t>
    <phoneticPr fontId="1"/>
  </si>
  <si>
    <t>(参考）：産前産後休業、育児・介護休業について定めたもの(就業規則、育児・介護休業規程など）</t>
  </si>
  <si>
    <t>　　・ 男性の育児休業取得促進のため、子の出生後８週間以内に４週間まで取得することができる制度。</t>
  </si>
  <si>
    <t>　　　①休業の申出期限については、原則休業の２週間前までとする（現行の育児休業（１か月前）よりも短縮）。</t>
  </si>
  <si>
    <t>　　　②分割して取得できる回数は、２回とする。（初めにまとめて申し出ることが必要）</t>
  </si>
  <si>
    <t>　　　③労使協定を締結している場合に、労働者と事業主の個別合意により、事前に調整した上で休業中に就業可。</t>
  </si>
  <si>
    <t>　　・ 育児休業（産後パパ育休制度を除く。）について、分割して２回まで取得可。（取得の際にそれぞれ申し出）</t>
  </si>
  <si>
    <t>　　・ 育児休業の期間は原則として子が出生した日から子が１歳に達する日（誕生日の前日）までの間で労働者が申し出た期間</t>
    <phoneticPr fontId="1"/>
  </si>
  <si>
    <t>イ　雇用環境の整備、個別の周知・意向確認の措置状況</t>
  </si>
  <si>
    <t>ア　給与規程の作成状況</t>
  </si>
  <si>
    <t>給与規程の作成</t>
  </si>
  <si>
    <t>給料表の作成</t>
    <rPh sb="0" eb="3">
      <t>キュウリョウヒョウ</t>
    </rPh>
    <phoneticPr fontId="1"/>
  </si>
  <si>
    <t>本棒</t>
    <rPh sb="0" eb="1">
      <t>ホン</t>
    </rPh>
    <rPh sb="1" eb="2">
      <t>ボウ</t>
    </rPh>
    <phoneticPr fontId="1"/>
  </si>
  <si>
    <t>手当</t>
    <rPh sb="0" eb="2">
      <t>テアテ</t>
    </rPh>
    <phoneticPr fontId="1"/>
  </si>
  <si>
    <t>総勘定元帳との一致</t>
    <rPh sb="0" eb="5">
      <t>ソウカンジョウモトチョウ</t>
    </rPh>
    <rPh sb="7" eb="9">
      <t>イッチ</t>
    </rPh>
    <phoneticPr fontId="1"/>
  </si>
  <si>
    <t>　　　　　・時間外労働　2割5分以上</t>
  </si>
  <si>
    <t>　　　　　・休日労働(法定休日に労働した場合)　3割5分以上</t>
  </si>
  <si>
    <t>　　　　　・深夜労働(午後10時～午前5時）　2割5分以上</t>
  </si>
  <si>
    <t>　　　　　・月60時間を超える時間外労働　5割以上</t>
  </si>
  <si>
    <t>　　　　　・時間外労働が深夜に及んだ場合　5割以上（＝時間外（2割5分以上）＋深夜（2割5分以上）)</t>
  </si>
  <si>
    <t>　　　　　・休日労働が深夜に及んだ場合　6割以上（＝休日（3割5分以上）＋深夜（2割5分以上))</t>
  </si>
  <si>
    <t>　　した場合には、次の割増賃金を支払わなくてはならないため、給与規程にも対応する規定を設ける必要がある。</t>
    <phoneticPr fontId="1"/>
  </si>
  <si>
    <t>書面の交付</t>
  </si>
  <si>
    <t>交付している書面の種類</t>
  </si>
  <si>
    <t>(参考）：労働条件通知書等、賃金規程、雇用契約書、労働条件を記した辞令の写し</t>
  </si>
  <si>
    <t>労働契約の期間</t>
  </si>
  <si>
    <t>就業場所・従事すべき業務</t>
  </si>
  <si>
    <t>始業・終業時刻、所定労働時間超えの労働の有無、休憩時間、休日、休暇等</t>
  </si>
  <si>
    <t>退職（解雇を含む）に関する事項</t>
  </si>
  <si>
    <t>(※2)昇給の有無</t>
  </si>
  <si>
    <t>(※2)退職手当の有無</t>
  </si>
  <si>
    <t>(※2)賞与の有無</t>
  </si>
  <si>
    <t>(※2)相談窓口</t>
  </si>
  <si>
    <t>　項　目</t>
    <rPh sb="1" eb="2">
      <t>コウ</t>
    </rPh>
    <rPh sb="3" eb="4">
      <t>メ</t>
    </rPh>
    <phoneticPr fontId="1"/>
  </si>
  <si>
    <t xml:space="preserve"> (※2) パートタイム・有期雇用労働法適用対象となる労働者のみ</t>
  </si>
  <si>
    <t>加入者数</t>
    <rPh sb="0" eb="4">
      <t>カニュウシャスウ</t>
    </rPh>
    <phoneticPr fontId="1"/>
  </si>
  <si>
    <t>未加入者数</t>
    <rPh sb="0" eb="5">
      <t>ミカニュウシャスウ</t>
    </rPh>
    <phoneticPr fontId="1"/>
  </si>
  <si>
    <t>労災保険</t>
    <rPh sb="0" eb="4">
      <t>ロウサイホケン</t>
    </rPh>
    <phoneticPr fontId="1"/>
  </si>
  <si>
    <t>雇用保険</t>
    <rPh sb="0" eb="2">
      <t>コヨウ</t>
    </rPh>
    <rPh sb="2" eb="4">
      <t>ホケン</t>
    </rPh>
    <phoneticPr fontId="1"/>
  </si>
  <si>
    <t>私学共済</t>
    <rPh sb="0" eb="4">
      <t>シガクキョウサイ</t>
    </rPh>
    <phoneticPr fontId="1"/>
  </si>
  <si>
    <t>退職金財団</t>
    <rPh sb="0" eb="3">
      <t>タイショクキン</t>
    </rPh>
    <rPh sb="3" eb="5">
      <t>ザイダン</t>
    </rPh>
    <phoneticPr fontId="1"/>
  </si>
  <si>
    <t>人）</t>
    <rPh sb="0" eb="1">
      <t>ニン</t>
    </rPh>
    <phoneticPr fontId="1"/>
  </si>
  <si>
    <t xml:space="preserve"> うち特別加入</t>
    <rPh sb="3" eb="7">
      <t>トクベツカニュウ</t>
    </rPh>
    <phoneticPr fontId="1"/>
  </si>
  <si>
    <t>６５歳以上労働者の雇用保険（高年齢被保険者）</t>
    <phoneticPr fontId="1"/>
  </si>
  <si>
    <t>イ　６５歳以上労働者の雇用保険（高年齢被保険者）加入の有無</t>
    <phoneticPr fontId="1"/>
  </si>
  <si>
    <t>　　なお、令和4年1月1日以降、複数の事業所で勤務する65歳以上の労働者が、31日以上引き続き雇用されることが見込まれ、</t>
    <phoneticPr fontId="1"/>
  </si>
  <si>
    <t>　　かつ、そのうち２つの事業所（１つの事業所における１週間の所定労働時間が５時間以上20時間未満）での</t>
    <phoneticPr fontId="1"/>
  </si>
  <si>
    <t>　　労働時間を合計して１週間の所定労働時間が20時間以上である場合は、本人の申出により「マルチ高年齢</t>
    <phoneticPr fontId="1"/>
  </si>
  <si>
    <t>　　被保険者」として雇用保険に加入させることができる。（雇用保険マルチジョブホルダー制度）</t>
    <phoneticPr fontId="1"/>
  </si>
  <si>
    <t>寄附行為　　　　　第</t>
    <phoneticPr fontId="1"/>
  </si>
  <si>
    <t>登記年月日</t>
    <phoneticPr fontId="1"/>
  </si>
  <si>
    <t>過半数の監事の同意の有無</t>
  </si>
  <si>
    <t>ア　理事選任機関を定めている根拠規定</t>
    <phoneticPr fontId="1"/>
  </si>
  <si>
    <t>根拠規定</t>
  </si>
  <si>
    <t>評議員会の意見の聴取</t>
  </si>
  <si>
    <t>ア　会計監査人設置の有無</t>
    <rPh sb="2" eb="7">
      <t>カイケイカンサニン</t>
    </rPh>
    <rPh sb="7" eb="9">
      <t>セッチ</t>
    </rPh>
    <rPh sb="10" eb="12">
      <t>ウム</t>
    </rPh>
    <phoneticPr fontId="1"/>
  </si>
  <si>
    <t>会計監査人設置の有無</t>
  </si>
  <si>
    <t>イ　会計監査人設置の理由</t>
    <phoneticPr fontId="1"/>
  </si>
  <si>
    <t>会計監査人設置の理由</t>
    <rPh sb="8" eb="10">
      <t>リユウ</t>
    </rPh>
    <phoneticPr fontId="1"/>
  </si>
  <si>
    <t>該当する契約等の有無</t>
  </si>
  <si>
    <t>売却等処分の予定</t>
  </si>
  <si>
    <t>借入金の有無</t>
  </si>
  <si>
    <t>長期預り金の有無</t>
  </si>
  <si>
    <t>ア　セクシュアルハラスメント対策</t>
  </si>
  <si>
    <t>相談に応じ、適切に対応するために必要な体制の整備
(相談窓口(担当者)の設置など)</t>
    <phoneticPr fontId="1"/>
  </si>
  <si>
    <t>具体的内容（実施していない場合はその理由）</t>
    <rPh sb="0" eb="5">
      <t>グタイテキナイヨウ</t>
    </rPh>
    <phoneticPr fontId="1"/>
  </si>
  <si>
    <t>イ　妊娠・出産・育児休業・介護休業等に関するハラスメント対策</t>
  </si>
  <si>
    <t>ウ　パワーハラスメント対策</t>
  </si>
  <si>
    <t>事業主の方針の明確化及び周知・
啓発　(就業規則に記載、対応ﾏﾆｭｱﾙ作成、防止研修など)</t>
    <phoneticPr fontId="1"/>
  </si>
  <si>
    <t>(参考）：ハラスメント対応マニュアル、ハラスメント防止研修資料など</t>
  </si>
  <si>
    <t>　メント対策は、事業主の義務</t>
  </si>
  <si>
    <t>　（パワーハラスメント対策は、中小事業主についても令和４年４月１日から義務となりました。）</t>
  </si>
  <si>
    <t>　　【事業主として行うべき措置】</t>
  </si>
  <si>
    <t>　　　・事業主の方針の明確化及び周知・啓発</t>
  </si>
  <si>
    <t>　　　・相談に応じ、適切に対応するために必要な体制の整備</t>
  </si>
  <si>
    <t>　　　・ハラスメントへの事後の迅速かつ適切な対応</t>
  </si>
  <si>
    <t>　　　・併せて講ずべき措置（プライバシー保護、不利益取扱いの禁止等）</t>
  </si>
  <si>
    <t>運動場</t>
    <rPh sb="0" eb="3">
      <t>ウンドウジョウ</t>
    </rPh>
    <phoneticPr fontId="1"/>
  </si>
  <si>
    <t>㎡</t>
    <phoneticPr fontId="1"/>
  </si>
  <si>
    <t>現状（A)</t>
    <rPh sb="0" eb="2">
      <t>ゲンジョウ</t>
    </rPh>
    <phoneticPr fontId="1"/>
  </si>
  <si>
    <t>設置基準（B)</t>
    <rPh sb="0" eb="4">
      <t>セッチキジュン</t>
    </rPh>
    <phoneticPr fontId="1"/>
  </si>
  <si>
    <t>差　（A－B)</t>
    <rPh sb="0" eb="1">
      <t>サ</t>
    </rPh>
    <phoneticPr fontId="1"/>
  </si>
  <si>
    <t>登記状況</t>
    <rPh sb="0" eb="4">
      <t>トウキジョウキョウ</t>
    </rPh>
    <phoneticPr fontId="1"/>
  </si>
  <si>
    <t>その他の施設
（土地・建物）</t>
    <rPh sb="2" eb="3">
      <t>タ</t>
    </rPh>
    <rPh sb="4" eb="6">
      <t>シセツ</t>
    </rPh>
    <rPh sb="8" eb="10">
      <t>トチ</t>
    </rPh>
    <rPh sb="11" eb="13">
      <t>タテモノ</t>
    </rPh>
    <phoneticPr fontId="1"/>
  </si>
  <si>
    <t>抵当権等の種類</t>
    <rPh sb="0" eb="3">
      <t>テイトウケン</t>
    </rPh>
    <rPh sb="3" eb="4">
      <t>トウ</t>
    </rPh>
    <rPh sb="5" eb="7">
      <t>シュルイ</t>
    </rPh>
    <phoneticPr fontId="1"/>
  </si>
  <si>
    <t>抵当権等の対象物</t>
    <rPh sb="0" eb="2">
      <t>テイトウ</t>
    </rPh>
    <rPh sb="3" eb="4">
      <t>トウ</t>
    </rPh>
    <rPh sb="5" eb="8">
      <t>タイショウブツ</t>
    </rPh>
    <phoneticPr fontId="1"/>
  </si>
  <si>
    <t>抵当権者等</t>
    <rPh sb="0" eb="4">
      <t>テイトウケンシャ</t>
    </rPh>
    <rPh sb="4" eb="5">
      <t>トウ</t>
    </rPh>
    <phoneticPr fontId="1"/>
  </si>
  <si>
    <t>設定額</t>
    <rPh sb="0" eb="3">
      <t>セッテイガク</t>
    </rPh>
    <phoneticPr fontId="1"/>
  </si>
  <si>
    <t>設定目的</t>
    <rPh sb="0" eb="4">
      <t>セッテイモクテキ</t>
    </rPh>
    <phoneticPr fontId="1"/>
  </si>
  <si>
    <t>前回実地検査</t>
    <rPh sb="0" eb="2">
      <t>ゼンカイ</t>
    </rPh>
    <rPh sb="2" eb="6">
      <t>ジッチケンサ</t>
    </rPh>
    <phoneticPr fontId="1"/>
  </si>
  <si>
    <t>変更年月日</t>
    <rPh sb="0" eb="5">
      <t>ヘンコウネンガッピ</t>
    </rPh>
    <phoneticPr fontId="1"/>
  </si>
  <si>
    <t>土地・建物の種類・用途</t>
    <rPh sb="0" eb="2">
      <t>トチ</t>
    </rPh>
    <rPh sb="3" eb="5">
      <t>タテモノ</t>
    </rPh>
    <rPh sb="6" eb="8">
      <t>シュルイ</t>
    </rPh>
    <rPh sb="9" eb="11">
      <t>ヨウト</t>
    </rPh>
    <phoneticPr fontId="1"/>
  </si>
  <si>
    <t>契約書
の有無</t>
    <rPh sb="0" eb="3">
      <t>ケイヤクショ</t>
    </rPh>
    <rPh sb="5" eb="7">
      <t>ウム</t>
    </rPh>
    <phoneticPr fontId="1"/>
  </si>
  <si>
    <t>財産目録の借用財産への記載</t>
    <rPh sb="0" eb="2">
      <t>ザイサン</t>
    </rPh>
    <rPh sb="2" eb="4">
      <t>モクロク</t>
    </rPh>
    <rPh sb="5" eb="7">
      <t>シャクヨウ</t>
    </rPh>
    <rPh sb="7" eb="9">
      <t>ザイサン</t>
    </rPh>
    <rPh sb="11" eb="13">
      <t>キサイ</t>
    </rPh>
    <phoneticPr fontId="1"/>
  </si>
  <si>
    <t>学校法人会計への計上</t>
    <rPh sb="0" eb="6">
      <t>ガッコウホウジンカイケイ</t>
    </rPh>
    <rPh sb="8" eb="10">
      <t>ケイジョウ</t>
    </rPh>
    <phoneticPr fontId="1"/>
  </si>
  <si>
    <t>安全運転管理者の選任</t>
  </si>
  <si>
    <t>台</t>
    <rPh sb="0" eb="1">
      <t>ダイ</t>
    </rPh>
    <phoneticPr fontId="1"/>
  </si>
  <si>
    <t>第３　会計事務の処理</t>
  </si>
  <si>
    <t>ア　現金出納簿の作成及び現金の取扱い</t>
  </si>
  <si>
    <t>手元現金有高と
現金出納簿の照合頻度</t>
    <phoneticPr fontId="1"/>
  </si>
  <si>
    <t>例）　毎日</t>
    <rPh sb="0" eb="1">
      <t>レイ</t>
    </rPh>
    <rPh sb="3" eb="5">
      <t>マイニチ</t>
    </rPh>
    <phoneticPr fontId="1"/>
  </si>
  <si>
    <t>法人カード</t>
    <rPh sb="0" eb="2">
      <t>ホウジン</t>
    </rPh>
    <phoneticPr fontId="1"/>
  </si>
  <si>
    <t>法人カードの使途</t>
    <rPh sb="0" eb="2">
      <t>ホウジン</t>
    </rPh>
    <rPh sb="6" eb="8">
      <t>シト</t>
    </rPh>
    <phoneticPr fontId="1"/>
  </si>
  <si>
    <t>法人カードの管理者</t>
    <rPh sb="0" eb="2">
      <t>ホウジン</t>
    </rPh>
    <rPh sb="6" eb="9">
      <t>カンリシャ</t>
    </rPh>
    <phoneticPr fontId="1"/>
  </si>
  <si>
    <t>(参考）：領収証、元帳、仕訳伝票、クレジットカード利用明細書</t>
  </si>
  <si>
    <t>納付金の区分</t>
    <rPh sb="0" eb="3">
      <t>ノウフキン</t>
    </rPh>
    <rPh sb="4" eb="6">
      <t>クブン</t>
    </rPh>
    <phoneticPr fontId="1"/>
  </si>
  <si>
    <t>実際の領収額</t>
    <rPh sb="0" eb="2">
      <t>ジッサイ</t>
    </rPh>
    <rPh sb="3" eb="5">
      <t>リョウシュウ</t>
    </rPh>
    <rPh sb="5" eb="6">
      <t>ガク</t>
    </rPh>
    <phoneticPr fontId="1"/>
  </si>
  <si>
    <t>月</t>
  </si>
  <si>
    <t>その他の納付金</t>
    <rPh sb="2" eb="3">
      <t>タ</t>
    </rPh>
    <rPh sb="4" eb="7">
      <t>ノウフキン</t>
    </rPh>
    <phoneticPr fontId="1"/>
  </si>
  <si>
    <t>台帳の
作成</t>
    <rPh sb="0" eb="2">
      <t>ダイチョウ</t>
    </rPh>
    <rPh sb="4" eb="6">
      <t>サクセイ</t>
    </rPh>
    <phoneticPr fontId="1"/>
  </si>
  <si>
    <t>元帳との
一致</t>
    <rPh sb="0" eb="2">
      <t>モトチョウ</t>
    </rPh>
    <rPh sb="5" eb="7">
      <t>イッチ</t>
    </rPh>
    <phoneticPr fontId="1"/>
  </si>
  <si>
    <t>減免額記入</t>
    <rPh sb="0" eb="5">
      <t>ゲンメンガクキニュウ</t>
    </rPh>
    <phoneticPr fontId="1"/>
  </si>
  <si>
    <t>減免理由記入</t>
    <rPh sb="0" eb="4">
      <t>ゲンメンリユウ</t>
    </rPh>
    <rPh sb="4" eb="6">
      <t>キニュウ</t>
    </rPh>
    <phoneticPr fontId="1"/>
  </si>
  <si>
    <t>規定等との整合</t>
    <rPh sb="0" eb="2">
      <t>キテイ</t>
    </rPh>
    <rPh sb="2" eb="3">
      <t>トウ</t>
    </rPh>
    <rPh sb="5" eb="7">
      <t>セイゴウ</t>
    </rPh>
    <phoneticPr fontId="1"/>
  </si>
  <si>
    <t>要徴収額</t>
    <rPh sb="0" eb="1">
      <t>ヨウ</t>
    </rPh>
    <rPh sb="1" eb="4">
      <t>チョウシュウガク</t>
    </rPh>
    <phoneticPr fontId="20"/>
  </si>
  <si>
    <t>３　寄付金</t>
  </si>
  <si>
    <t>（１）寄付金の状況</t>
  </si>
  <si>
    <t>一般寄付金</t>
    <rPh sb="0" eb="5">
      <t>イッパンキフキン</t>
    </rPh>
    <phoneticPr fontId="1"/>
  </si>
  <si>
    <t>特別寄付金</t>
    <rPh sb="0" eb="2">
      <t>トクベツ</t>
    </rPh>
    <rPh sb="2" eb="5">
      <t>キフキン</t>
    </rPh>
    <phoneticPr fontId="1"/>
  </si>
  <si>
    <t>現物寄付</t>
    <rPh sb="0" eb="4">
      <t>ゲンブツキフ</t>
    </rPh>
    <phoneticPr fontId="1"/>
  </si>
  <si>
    <t>寄付受入</t>
    <rPh sb="0" eb="4">
      <t>キフウケイレ</t>
    </rPh>
    <phoneticPr fontId="1"/>
  </si>
  <si>
    <t>寄付の内容又は寄付者（主なもの）</t>
    <rPh sb="0" eb="2">
      <t>キフ</t>
    </rPh>
    <rPh sb="3" eb="5">
      <t>ナイヨウ</t>
    </rPh>
    <rPh sb="5" eb="6">
      <t>マタ</t>
    </rPh>
    <rPh sb="7" eb="10">
      <t>キフシャ</t>
    </rPh>
    <rPh sb="11" eb="12">
      <t>オモ</t>
    </rPh>
    <phoneticPr fontId="1"/>
  </si>
  <si>
    <t>減　免</t>
    <rPh sb="0" eb="1">
      <t>ゲン</t>
    </rPh>
    <rPh sb="2" eb="3">
      <t>メン</t>
    </rPh>
    <phoneticPr fontId="1"/>
  </si>
  <si>
    <t>４　支出等の状況</t>
  </si>
  <si>
    <t>（１）支出の状況</t>
  </si>
  <si>
    <t>消耗品費</t>
    <rPh sb="0" eb="4">
      <t>ショウモウヒンヒ</t>
    </rPh>
    <phoneticPr fontId="1"/>
  </si>
  <si>
    <t>旅費交通費</t>
    <rPh sb="0" eb="2">
      <t>リョヒ</t>
    </rPh>
    <rPh sb="2" eb="5">
      <t>コウツウヒ</t>
    </rPh>
    <phoneticPr fontId="1"/>
  </si>
  <si>
    <t>福利費</t>
    <rPh sb="0" eb="3">
      <t>フクリヒ</t>
    </rPh>
    <phoneticPr fontId="1"/>
  </si>
  <si>
    <t>諸会費</t>
    <rPh sb="0" eb="3">
      <t>ショカイヒ</t>
    </rPh>
    <phoneticPr fontId="1"/>
  </si>
  <si>
    <t>報酬委託手数料</t>
    <rPh sb="0" eb="7">
      <t>ホウシュウイタクテスウリョウ</t>
    </rPh>
    <phoneticPr fontId="1"/>
  </si>
  <si>
    <t>渉外費</t>
    <rPh sb="0" eb="3">
      <t>ショウガイヒ</t>
    </rPh>
    <phoneticPr fontId="1"/>
  </si>
  <si>
    <t>雑費</t>
    <rPh sb="0" eb="2">
      <t>ザッピ</t>
    </rPh>
    <phoneticPr fontId="1"/>
  </si>
  <si>
    <t>主な執行内容</t>
    <rPh sb="0" eb="1">
      <t>オモ</t>
    </rPh>
    <rPh sb="2" eb="6">
      <t>シッコウナイヨウ</t>
    </rPh>
    <phoneticPr fontId="1"/>
  </si>
  <si>
    <t>（２）施設・設備関係支出の状況</t>
  </si>
  <si>
    <t>経理規定に定める契約書の作成が必要な契約金額</t>
    <rPh sb="0" eb="2">
      <t>ケイリ</t>
    </rPh>
    <rPh sb="2" eb="4">
      <t>キテイ</t>
    </rPh>
    <rPh sb="5" eb="6">
      <t>サダ</t>
    </rPh>
    <rPh sb="8" eb="11">
      <t>ケイヤクショ</t>
    </rPh>
    <rPh sb="12" eb="14">
      <t>サクセイ</t>
    </rPh>
    <rPh sb="15" eb="17">
      <t>ヒツヨウ</t>
    </rPh>
    <rPh sb="18" eb="22">
      <t>ケイヤクキンガク</t>
    </rPh>
    <phoneticPr fontId="1"/>
  </si>
  <si>
    <t>修繕費支出</t>
    <rPh sb="0" eb="5">
      <t>シュウゼンヒシシュツ</t>
    </rPh>
    <phoneticPr fontId="1"/>
  </si>
  <si>
    <t>建物支出</t>
    <rPh sb="0" eb="2">
      <t>タテモノ</t>
    </rPh>
    <rPh sb="2" eb="4">
      <t>シシュツ</t>
    </rPh>
    <phoneticPr fontId="1"/>
  </si>
  <si>
    <t>構築物支出</t>
    <rPh sb="0" eb="3">
      <t>コウチクブツ</t>
    </rPh>
    <rPh sb="3" eb="5">
      <t>シシュツ</t>
    </rPh>
    <phoneticPr fontId="1"/>
  </si>
  <si>
    <t>機器備品支出</t>
    <rPh sb="0" eb="4">
      <t>キキビヒン</t>
    </rPh>
    <rPh sb="4" eb="6">
      <t>シシュツ</t>
    </rPh>
    <phoneticPr fontId="1"/>
  </si>
  <si>
    <t>契約金額</t>
    <rPh sb="0" eb="2">
      <t>ケイヤク</t>
    </rPh>
    <rPh sb="2" eb="4">
      <t>キンガク</t>
    </rPh>
    <phoneticPr fontId="1"/>
  </si>
  <si>
    <t>契約書作成の有無</t>
    <rPh sb="0" eb="3">
      <t>ケイヤクショ</t>
    </rPh>
    <rPh sb="3" eb="5">
      <t>サクセイ</t>
    </rPh>
    <rPh sb="6" eb="8">
      <t>ウム</t>
    </rPh>
    <phoneticPr fontId="1"/>
  </si>
  <si>
    <t xml:space="preserve"> (参考）：資金収支計算書、元帳、領収証、契約書、経理規程</t>
  </si>
  <si>
    <t>　　当該額以上の支出を行う場合は、領収証を受け取るのみならず、契約書を作成し取り交わす必要がある。</t>
  </si>
  <si>
    <t>現在の状況</t>
    <rPh sb="0" eb="2">
      <t>ゲンザイ</t>
    </rPh>
    <rPh sb="3" eb="5">
      <t>ジョウキョウ</t>
    </rPh>
    <phoneticPr fontId="1"/>
  </si>
  <si>
    <t>収納済みの場合の収納月</t>
    <rPh sb="0" eb="2">
      <t>シュウノウ</t>
    </rPh>
    <rPh sb="2" eb="3">
      <t>ズ</t>
    </rPh>
    <rPh sb="5" eb="7">
      <t>バアイ</t>
    </rPh>
    <rPh sb="8" eb="11">
      <t>シュウノウツキ</t>
    </rPh>
    <phoneticPr fontId="1"/>
  </si>
  <si>
    <t>未払金の内容</t>
    <rPh sb="0" eb="3">
      <t>ミハライキン</t>
    </rPh>
    <rPh sb="4" eb="6">
      <t>ナイヨウ</t>
    </rPh>
    <phoneticPr fontId="1"/>
  </si>
  <si>
    <t>第４　保健管理及び安全管理</t>
  </si>
  <si>
    <t>１　学校医、学校歯科医及び学校薬剤師</t>
  </si>
  <si>
    <t>（１）学校医等の委嘱状況及び執務記録簿の有無</t>
  </si>
  <si>
    <t>学校医</t>
    <rPh sb="0" eb="2">
      <t>ガッコウ</t>
    </rPh>
    <rPh sb="2" eb="3">
      <t>イ</t>
    </rPh>
    <phoneticPr fontId="1"/>
  </si>
  <si>
    <t>学校歯科医</t>
    <rPh sb="0" eb="5">
      <t>ガッコウシカイ</t>
    </rPh>
    <phoneticPr fontId="1"/>
  </si>
  <si>
    <t>学校薬剤師</t>
    <rPh sb="0" eb="2">
      <t>ガッコウ</t>
    </rPh>
    <rPh sb="2" eb="5">
      <t>ヤクザイシ</t>
    </rPh>
    <phoneticPr fontId="1"/>
  </si>
  <si>
    <t>氏名</t>
    <rPh sb="0" eb="2">
      <t>シメイ</t>
    </rPh>
    <phoneticPr fontId="1"/>
  </si>
  <si>
    <t>委嘱年月日</t>
    <rPh sb="0" eb="2">
      <t>イショク</t>
    </rPh>
    <rPh sb="2" eb="5">
      <t>ネンガッピ</t>
    </rPh>
    <phoneticPr fontId="1"/>
  </si>
  <si>
    <t>委嘱状の有無</t>
    <rPh sb="0" eb="3">
      <t>イショクジョウ</t>
    </rPh>
    <rPh sb="4" eb="6">
      <t>ウム</t>
    </rPh>
    <phoneticPr fontId="1"/>
  </si>
  <si>
    <t>執務記録簿の有無</t>
    <rPh sb="0" eb="5">
      <t>シツムキロクボ</t>
    </rPh>
    <rPh sb="6" eb="8">
      <t>ウム</t>
    </rPh>
    <phoneticPr fontId="1"/>
  </si>
  <si>
    <t>(参考）：委嘱状の写し、執務記録簿</t>
  </si>
  <si>
    <t>２　学校保健計画、学校安全計画及び危険等発生時対処要領</t>
    <phoneticPr fontId="1"/>
  </si>
  <si>
    <t>（１）計画の作成状況、記載内容及び学校医等の参与の状況</t>
  </si>
  <si>
    <t>学校保健計画</t>
    <rPh sb="0" eb="6">
      <t>ガッコウホケンケイカク</t>
    </rPh>
    <phoneticPr fontId="1"/>
  </si>
  <si>
    <t>学校安全計画</t>
    <rPh sb="0" eb="2">
      <t>ガッコウ</t>
    </rPh>
    <rPh sb="2" eb="6">
      <t>アンゼンケイカク</t>
    </rPh>
    <phoneticPr fontId="1"/>
  </si>
  <si>
    <t>危険等発生時対処要領</t>
    <rPh sb="0" eb="2">
      <t>キケン</t>
    </rPh>
    <rPh sb="2" eb="3">
      <t>トウ</t>
    </rPh>
    <rPh sb="3" eb="6">
      <t>ハッセイジ</t>
    </rPh>
    <rPh sb="6" eb="10">
      <t>タイショヨウリョウ</t>
    </rPh>
    <phoneticPr fontId="1"/>
  </si>
  <si>
    <t>学校医等の参与の有無</t>
    <rPh sb="0" eb="3">
      <t>ガッコウイ</t>
    </rPh>
    <rPh sb="3" eb="4">
      <t>トウ</t>
    </rPh>
    <rPh sb="5" eb="7">
      <t>サンヨ</t>
    </rPh>
    <rPh sb="8" eb="10">
      <t>ウム</t>
    </rPh>
    <phoneticPr fontId="1"/>
  </si>
  <si>
    <t>保健管理に関する項目</t>
    <rPh sb="0" eb="2">
      <t>ホケン</t>
    </rPh>
    <rPh sb="2" eb="4">
      <t>カンリ</t>
    </rPh>
    <rPh sb="5" eb="6">
      <t>カン</t>
    </rPh>
    <rPh sb="8" eb="10">
      <t>コウモク</t>
    </rPh>
    <phoneticPr fontId="1"/>
  </si>
  <si>
    <t>保健教育に関する項目</t>
    <rPh sb="0" eb="2">
      <t>ホケン</t>
    </rPh>
    <rPh sb="2" eb="4">
      <t>キョウイク</t>
    </rPh>
    <rPh sb="5" eb="6">
      <t>カン</t>
    </rPh>
    <rPh sb="8" eb="10">
      <t>コウモク</t>
    </rPh>
    <phoneticPr fontId="1"/>
  </si>
  <si>
    <r>
      <t xml:space="preserve">組織活動に関する項目
</t>
    </r>
    <r>
      <rPr>
        <sz val="7"/>
        <color theme="1"/>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</si>
  <si>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t>学校医</t>
    <rPh sb="0" eb="3">
      <t>ガッコウイ</t>
    </rPh>
    <phoneticPr fontId="1"/>
  </si>
  <si>
    <t>学校薬剤師</t>
    <rPh sb="0" eb="5">
      <t>ガッコウヤクザイシ</t>
    </rPh>
    <phoneticPr fontId="1"/>
  </si>
  <si>
    <t>記　載　内　容</t>
    <rPh sb="0" eb="1">
      <t>キ</t>
    </rPh>
    <rPh sb="2" eb="3">
      <t>サイ</t>
    </rPh>
    <rPh sb="4" eb="5">
      <t>ナイ</t>
    </rPh>
    <rPh sb="6" eb="7">
      <t>カタチ</t>
    </rPh>
    <phoneticPr fontId="1"/>
  </si>
  <si>
    <t>内科等</t>
    <rPh sb="0" eb="3">
      <t>ナイカトウ</t>
    </rPh>
    <phoneticPr fontId="1"/>
  </si>
  <si>
    <t>歯科</t>
    <rPh sb="0" eb="2">
      <t>シカ</t>
    </rPh>
    <phoneticPr fontId="1"/>
  </si>
  <si>
    <t>その他</t>
    <rPh sb="2" eb="3">
      <t>タ</t>
    </rPh>
    <phoneticPr fontId="1"/>
  </si>
  <si>
    <t>実施医療機関名</t>
    <rPh sb="0" eb="2">
      <t>ジッシ</t>
    </rPh>
    <rPh sb="2" eb="7">
      <t>イリョウキカンメイ</t>
    </rPh>
    <phoneticPr fontId="1"/>
  </si>
  <si>
    <t>有の場合の人数</t>
    <rPh sb="0" eb="1">
      <t>ユウ</t>
    </rPh>
    <rPh sb="2" eb="4">
      <t>バアイ</t>
    </rPh>
    <rPh sb="5" eb="7">
      <t>ニンズウ</t>
    </rPh>
    <phoneticPr fontId="1"/>
  </si>
  <si>
    <t>その後に受診済み</t>
    <rPh sb="2" eb="3">
      <t>ゴ</t>
    </rPh>
    <rPh sb="4" eb="7">
      <t>ジュシンズ</t>
    </rPh>
    <phoneticPr fontId="1"/>
  </si>
  <si>
    <t>結果の記録</t>
    <rPh sb="0" eb="2">
      <t>ケッカ</t>
    </rPh>
    <rPh sb="3" eb="5">
      <t>キロク</t>
    </rPh>
    <phoneticPr fontId="1"/>
  </si>
  <si>
    <t>未受診</t>
    <rPh sb="0" eb="3">
      <t>ミジュシン</t>
    </rPh>
    <phoneticPr fontId="1"/>
  </si>
  <si>
    <t>ア　身長</t>
    <rPh sb="2" eb="4">
      <t>シンチョウ</t>
    </rPh>
    <phoneticPr fontId="1"/>
  </si>
  <si>
    <t>イ　体重</t>
    <phoneticPr fontId="1"/>
  </si>
  <si>
    <t>ウ　栄養状態</t>
    <phoneticPr fontId="1"/>
  </si>
  <si>
    <t>(参考）：健康診断票</t>
  </si>
  <si>
    <t>項　目</t>
    <rPh sb="0" eb="1">
      <t>コウ</t>
    </rPh>
    <rPh sb="2" eb="3">
      <t>メ</t>
    </rPh>
    <phoneticPr fontId="1"/>
  </si>
  <si>
    <t>（１）教職員健康診断の実施状況</t>
  </si>
  <si>
    <t>エ　視力</t>
    <phoneticPr fontId="1"/>
  </si>
  <si>
    <t>オ　聴力</t>
    <phoneticPr fontId="1"/>
  </si>
  <si>
    <t>カ　結核の有無</t>
    <phoneticPr fontId="1"/>
  </si>
  <si>
    <t>キ　血圧</t>
    <phoneticPr fontId="1"/>
  </si>
  <si>
    <t>ク　尿</t>
    <phoneticPr fontId="1"/>
  </si>
  <si>
    <t>ソ　その他の疾病及び異常</t>
    <phoneticPr fontId="1"/>
  </si>
  <si>
    <t>記録の有無</t>
    <rPh sb="0" eb="2">
      <t>キロク</t>
    </rPh>
    <rPh sb="3" eb="5">
      <t>ウム</t>
    </rPh>
    <phoneticPr fontId="1"/>
  </si>
  <si>
    <t xml:space="preserve"> (参考）：健康診断票</t>
  </si>
  <si>
    <t>必要な事後措置</t>
    <phoneticPr fontId="1"/>
  </si>
  <si>
    <t>対象人数</t>
    <rPh sb="0" eb="4">
      <t>タイショウニンズウ</t>
    </rPh>
    <phoneticPr fontId="1"/>
  </si>
  <si>
    <t>・対象者がない場合、対象人数を「０」人とする。</t>
    <rPh sb="1" eb="4">
      <t>タイショウシャ</t>
    </rPh>
    <rPh sb="7" eb="9">
      <t>バアイ</t>
    </rPh>
    <rPh sb="10" eb="14">
      <t>タイショウニンズウ</t>
    </rPh>
    <rPh sb="18" eb="19">
      <t>ニン</t>
    </rPh>
    <phoneticPr fontId="1"/>
  </si>
  <si>
    <t>５　環境衛生検査の実施状況</t>
  </si>
  <si>
    <t>実施年度／
実施項目</t>
    <rPh sb="0" eb="4">
      <t>ジッシネンド</t>
    </rPh>
    <rPh sb="6" eb="10">
      <t>ジッシコウモク</t>
    </rPh>
    <phoneticPr fontId="1"/>
  </si>
  <si>
    <t>換気(CO2)</t>
    <phoneticPr fontId="1"/>
  </si>
  <si>
    <t>温度</t>
    <phoneticPr fontId="1"/>
  </si>
  <si>
    <t>相対湿度</t>
    <phoneticPr fontId="1"/>
  </si>
  <si>
    <t>令和６年度</t>
    <rPh sb="0" eb="2">
      <t>レイワ</t>
    </rPh>
    <rPh sb="3" eb="5">
      <t>ネンド</t>
    </rPh>
    <phoneticPr fontId="1"/>
  </si>
  <si>
    <t>気流</t>
    <phoneticPr fontId="1"/>
  </si>
  <si>
    <t>省略</t>
    <rPh sb="0" eb="2">
      <t>ショウリャク</t>
    </rPh>
    <phoneticPr fontId="1"/>
  </si>
  <si>
    <t>検査</t>
    <phoneticPr fontId="1"/>
  </si>
  <si>
    <t>一酸化炭素</t>
    <rPh sb="0" eb="5">
      <t>イッサンカタンソ</t>
    </rPh>
    <phoneticPr fontId="1"/>
  </si>
  <si>
    <t>二酸化窒素</t>
    <rPh sb="0" eb="5">
      <t>ニサンカチッソ</t>
    </rPh>
    <phoneticPr fontId="1"/>
  </si>
  <si>
    <t>令和６年度</t>
    <phoneticPr fontId="1"/>
  </si>
  <si>
    <t>ダニ又は
ダニアレルゲン</t>
    <phoneticPr fontId="1"/>
  </si>
  <si>
    <t>照度及び
照明環境</t>
    <rPh sb="0" eb="2">
      <t>ショウド</t>
    </rPh>
    <rPh sb="2" eb="3">
      <t>オヨ</t>
    </rPh>
    <rPh sb="5" eb="9">
      <t>ショウメイカンキョウ</t>
    </rPh>
    <phoneticPr fontId="1"/>
  </si>
  <si>
    <t>「イ」の検査未実施理由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</si>
  <si>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「ア」の検査未実施理由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</si>
  <si>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未実施理由又は
不適の場合の事後措置</t>
    <rPh sb="0" eb="3">
      <t>ミジッシ</t>
    </rPh>
    <rPh sb="3" eb="5">
      <t>リユウ</t>
    </rPh>
    <rPh sb="5" eb="6">
      <t>マタ</t>
    </rPh>
    <rPh sb="8" eb="10">
      <t>フテキ</t>
    </rPh>
    <rPh sb="11" eb="13">
      <t>バアイ</t>
    </rPh>
    <rPh sb="14" eb="18">
      <t>ジゴソチ</t>
    </rPh>
    <phoneticPr fontId="1"/>
  </si>
  <si>
    <t xml:space="preserve"> (参考）：学校薬剤師又は委託業者からの検査結果報告書</t>
  </si>
  <si>
    <t>検査未実施理由
又は不適の場合の事後措置</t>
    <rPh sb="0" eb="2">
      <t>ケンサ</t>
    </rPh>
    <rPh sb="2" eb="5">
      <t>ミジッシ</t>
    </rPh>
    <rPh sb="5" eb="7">
      <t>リユウ</t>
    </rPh>
    <rPh sb="8" eb="9">
      <t>マタ</t>
    </rPh>
    <rPh sb="10" eb="12">
      <t>フテキ</t>
    </rPh>
    <rPh sb="13" eb="15">
      <t>バアイ</t>
    </rPh>
    <rPh sb="16" eb="20">
      <t>ジゴソチ</t>
    </rPh>
    <phoneticPr fontId="1"/>
  </si>
  <si>
    <t xml:space="preserve">※記入しきれない場合は、行を挿入して使用してください。 </t>
    <rPh sb="12" eb="13">
      <t>ギョウ</t>
    </rPh>
    <rPh sb="14" eb="16">
      <t>ソウニュウ</t>
    </rPh>
    <phoneticPr fontId="1"/>
  </si>
  <si>
    <t>実施（予定）月日</t>
  </si>
  <si>
    <t>実施機関等</t>
  </si>
  <si>
    <t>未実施又は不適の場合の事後措置</t>
  </si>
  <si>
    <t>検査実施者</t>
  </si>
  <si>
    <t>指示事項及び改善の状況</t>
  </si>
  <si>
    <t xml:space="preserve">(参考）：水質検査結果報告書、保守・点検・清掃報告書 </t>
  </si>
  <si>
    <t>ア　水泳プールの構造</t>
    <phoneticPr fontId="1"/>
  </si>
  <si>
    <t>月から</t>
    <rPh sb="0" eb="1">
      <t>ガツ</t>
    </rPh>
    <phoneticPr fontId="1"/>
  </si>
  <si>
    <t>ウ　使用積算日数３０日以内ごとに１回実施する検査</t>
  </si>
  <si>
    <t>（イ）検査月日</t>
  </si>
  <si>
    <t>エ　使用期間中に１回実施する検査</t>
    <phoneticPr fontId="1"/>
  </si>
  <si>
    <t>(循環式の場合は使用開始２～３週間経過後。入替式の場合は最初の入替を行う直前)</t>
  </si>
  <si>
    <t>①遊離残留塩素</t>
    <phoneticPr fontId="1"/>
  </si>
  <si>
    <t>③大腸菌</t>
    <phoneticPr fontId="1"/>
  </si>
  <si>
    <t>④一般細菌</t>
    <phoneticPr fontId="1"/>
  </si>
  <si>
    <t>⑤有機物等</t>
    <phoneticPr fontId="1"/>
  </si>
  <si>
    <t>⑥濁度</t>
    <phoneticPr fontId="1"/>
  </si>
  <si>
    <t>⑦総トリハロメタン</t>
    <rPh sb="1" eb="2">
      <t>ソウ</t>
    </rPh>
    <phoneticPr fontId="1"/>
  </si>
  <si>
    <t>令和７年度検査月日
（予定を含む）</t>
    <rPh sb="0" eb="2">
      <t>レイワ</t>
    </rPh>
    <rPh sb="3" eb="5">
      <t>ネンド</t>
    </rPh>
    <rPh sb="5" eb="7">
      <t>ケンサ</t>
    </rPh>
    <rPh sb="7" eb="9">
      <t>ガッピ</t>
    </rPh>
    <rPh sb="11" eb="13">
      <t>ヨテイ</t>
    </rPh>
    <rPh sb="14" eb="15">
      <t>フク</t>
    </rPh>
    <phoneticPr fontId="1"/>
  </si>
  <si>
    <t>令和６年度検査月日</t>
    <rPh sb="0" eb="2">
      <t>レイワ</t>
    </rPh>
    <rPh sb="3" eb="5">
      <t>ネンド</t>
    </rPh>
    <rPh sb="5" eb="7">
      <t>ケンサ</t>
    </rPh>
    <rPh sb="7" eb="9">
      <t>ガッピ</t>
    </rPh>
    <phoneticPr fontId="1"/>
  </si>
  <si>
    <t>日に</t>
    <rPh sb="0" eb="1">
      <t>ヒ</t>
    </rPh>
    <phoneticPr fontId="1"/>
  </si>
  <si>
    <t>オ　毎学年１回実施する検査（設備がある場合のみ）</t>
  </si>
  <si>
    <t>設備の
有無</t>
    <rPh sb="0" eb="2">
      <t>セツビ</t>
    </rPh>
    <rPh sb="4" eb="6">
      <t>ウム</t>
    </rPh>
    <phoneticPr fontId="1"/>
  </si>
  <si>
    <t>⑨プール本体の衛生状況等</t>
    <phoneticPr fontId="1"/>
  </si>
  <si>
    <t>⑩浄化設備及びその管理状況</t>
    <phoneticPr fontId="1"/>
  </si>
  <si>
    <t>⑪消毒設備及びその管理状況</t>
    <phoneticPr fontId="1"/>
  </si>
  <si>
    <t>⑫屋内プールの空気及び水平面照度</t>
    <phoneticPr fontId="1"/>
  </si>
  <si>
    <t>　　改めて再検査を実施の上、大腸菌が検出されないことを確認した後にプールの使用を開始する。</t>
  </si>
  <si>
    <t>カ　施設・設備の衛生状況（毎学年１回実施）</t>
  </si>
  <si>
    <t xml:space="preserve"> (参考）：プール水等の検査結果報告書、プール管理日誌、プールカード</t>
  </si>
  <si>
    <t>（８）学校の清潔、ネズミ、衛生害虫等及び教室等の備品の管理</t>
  </si>
  <si>
    <t>ア　定期点検</t>
  </si>
  <si>
    <t>点検項目</t>
  </si>
  <si>
    <t>大掃除の実施
(年度３回)</t>
    <phoneticPr fontId="1"/>
  </si>
  <si>
    <t>①</t>
    <phoneticPr fontId="1"/>
  </si>
  <si>
    <t>②</t>
    <phoneticPr fontId="1"/>
  </si>
  <si>
    <t>③</t>
    <phoneticPr fontId="1"/>
  </si>
  <si>
    <t>日</t>
  </si>
  <si>
    <t>雨水の排水溝等の
検査の実施
(年度１回)</t>
    <phoneticPr fontId="1"/>
  </si>
  <si>
    <t>ネズミ、衛生害虫等の
検査の実施
(年度１回)</t>
    <phoneticPr fontId="1"/>
  </si>
  <si>
    <t>黒板面の色彩の検査
の実施
(年度１回)</t>
    <phoneticPr fontId="1"/>
  </si>
  <si>
    <t>令和７年度実施日
（予定含む）</t>
    <rPh sb="0" eb="2">
      <t>レイワ</t>
    </rPh>
    <rPh sb="3" eb="5">
      <t>ネンド</t>
    </rPh>
    <rPh sb="5" eb="8">
      <t>ジッシビ</t>
    </rPh>
    <rPh sb="10" eb="13">
      <t>ヨテイフク</t>
    </rPh>
    <phoneticPr fontId="1"/>
  </si>
  <si>
    <t>令和６年度実施日</t>
    <rPh sb="0" eb="2">
      <t>レイワ</t>
    </rPh>
    <rPh sb="3" eb="8">
      <t>ネンドジッシビ</t>
    </rPh>
    <phoneticPr fontId="1"/>
  </si>
  <si>
    <t>記録の
方法</t>
    <rPh sb="0" eb="2">
      <t>キロク</t>
    </rPh>
    <rPh sb="4" eb="6">
      <t>ホウホウ</t>
    </rPh>
    <phoneticPr fontId="1"/>
  </si>
  <si>
    <t>イ　日常点検</t>
  </si>
  <si>
    <t>実施の頻度</t>
    <rPh sb="0" eb="2">
      <t>ジッシ</t>
    </rPh>
    <rPh sb="3" eb="5">
      <t>ヒンド</t>
    </rPh>
    <phoneticPr fontId="1"/>
  </si>
  <si>
    <t>飲料水の
水質及び施設･設備</t>
    <phoneticPr fontId="1"/>
  </si>
  <si>
    <t>学校の清潔及び
ネズミ・衛生害虫等</t>
    <phoneticPr fontId="1"/>
  </si>
  <si>
    <t>６　安全点検の実施状況</t>
  </si>
  <si>
    <t>ア　定期点検(毎学期１回以上)</t>
    <phoneticPr fontId="1"/>
  </si>
  <si>
    <t>具体的な点検方法</t>
    <rPh sb="0" eb="3">
      <t>グタイテキ</t>
    </rPh>
    <rPh sb="4" eb="8">
      <t>テンケンホウホウ</t>
    </rPh>
    <phoneticPr fontId="1"/>
  </si>
  <si>
    <t>令和６年度実施日</t>
    <rPh sb="0" eb="2">
      <t>レイワ</t>
    </rPh>
    <rPh sb="3" eb="5">
      <t>ネンド</t>
    </rPh>
    <rPh sb="5" eb="8">
      <t>ジッシビ</t>
    </rPh>
    <phoneticPr fontId="1"/>
  </si>
  <si>
    <t>日常点検実施状況</t>
    <rPh sb="0" eb="4">
      <t>ニチジョウテンケン</t>
    </rPh>
    <rPh sb="4" eb="8">
      <t>ジッシジョウキョウ</t>
    </rPh>
    <phoneticPr fontId="1"/>
  </si>
  <si>
    <t>ア　防火管理者の選任・届出状況</t>
    <phoneticPr fontId="1"/>
  </si>
  <si>
    <t>防火管理者の氏名</t>
    <rPh sb="0" eb="5">
      <t>ボウカカンリシャ</t>
    </rPh>
    <rPh sb="6" eb="8">
      <t>シメイ</t>
    </rPh>
    <phoneticPr fontId="1"/>
  </si>
  <si>
    <t>届　出　年　月　日</t>
    <rPh sb="0" eb="1">
      <t>トドケ</t>
    </rPh>
    <rPh sb="2" eb="3">
      <t>デ</t>
    </rPh>
    <rPh sb="4" eb="5">
      <t>トシ</t>
    </rPh>
    <rPh sb="6" eb="7">
      <t>ツキ</t>
    </rPh>
    <rPh sb="8" eb="9">
      <t>ヒ</t>
    </rPh>
    <phoneticPr fontId="1"/>
  </si>
  <si>
    <t>(参考）：防火管理者選任届出書の控え、防火管理者講習会修了証</t>
  </si>
  <si>
    <t>実　施　機　関　等</t>
    <rPh sb="0" eb="1">
      <t>ジツ</t>
    </rPh>
    <rPh sb="2" eb="3">
      <t>シ</t>
    </rPh>
    <rPh sb="4" eb="5">
      <t>キ</t>
    </rPh>
    <rPh sb="6" eb="7">
      <t>カン</t>
    </rPh>
    <rPh sb="8" eb="9">
      <t>トウ</t>
    </rPh>
    <phoneticPr fontId="1"/>
  </si>
  <si>
    <t>不適項目
の有無</t>
    <rPh sb="0" eb="4">
      <t>フテキコウモク</t>
    </rPh>
    <rPh sb="6" eb="8">
      <t>ウム</t>
    </rPh>
    <phoneticPr fontId="1"/>
  </si>
  <si>
    <t>不適とされた場合、その項目</t>
    <rPh sb="0" eb="2">
      <t>フテキ</t>
    </rPh>
    <rPh sb="6" eb="8">
      <t>バアイ</t>
    </rPh>
    <rPh sb="11" eb="13">
      <t>コウモク</t>
    </rPh>
    <phoneticPr fontId="1"/>
  </si>
  <si>
    <t>(参考）：消防用設備等点検報告書</t>
  </si>
  <si>
    <t>ウ　消火訓練、避難訓練、通報訓練の実施状況</t>
  </si>
  <si>
    <t>令和７年度</t>
    <rPh sb="0" eb="2">
      <t>レイワ</t>
    </rPh>
    <rPh sb="3" eb="5">
      <t>ネンド</t>
    </rPh>
    <phoneticPr fontId="1"/>
  </si>
  <si>
    <t>消火訓練</t>
    <rPh sb="0" eb="4">
      <t>ショウカクンレン</t>
    </rPh>
    <phoneticPr fontId="1"/>
  </si>
  <si>
    <t>避難訓練</t>
    <rPh sb="0" eb="2">
      <t>ヒナン</t>
    </rPh>
    <rPh sb="2" eb="4">
      <t>クンレン</t>
    </rPh>
    <phoneticPr fontId="1"/>
  </si>
  <si>
    <t>通報訓練</t>
    <rPh sb="0" eb="2">
      <t>ツウホウ</t>
    </rPh>
    <rPh sb="2" eb="4">
      <t>クンレン</t>
    </rPh>
    <phoneticPr fontId="1"/>
  </si>
  <si>
    <t>実施月日
（予定含む）</t>
    <rPh sb="0" eb="2">
      <t>ジッシ</t>
    </rPh>
    <rPh sb="2" eb="4">
      <t>ガッピ</t>
    </rPh>
    <rPh sb="6" eb="9">
      <t>ヨテイフク</t>
    </rPh>
    <phoneticPr fontId="1"/>
  </si>
  <si>
    <t>７　学校給食の食品衛生</t>
  </si>
  <si>
    <t>（１）保健室の有無</t>
  </si>
  <si>
    <t>保健室の設置</t>
    <rPh sb="0" eb="3">
      <t>ホケンシツ</t>
    </rPh>
    <rPh sb="4" eb="6">
      <t>セッチ</t>
    </rPh>
    <phoneticPr fontId="1"/>
  </si>
  <si>
    <t>保健衛生用具の常備</t>
    <rPh sb="0" eb="2">
      <t>ホケン</t>
    </rPh>
    <rPh sb="2" eb="6">
      <t>エイセイヨウグ</t>
    </rPh>
    <rPh sb="7" eb="9">
      <t>ジョウビ</t>
    </rPh>
    <phoneticPr fontId="1"/>
  </si>
  <si>
    <t>加入状況</t>
    <rPh sb="0" eb="4">
      <t>カニュウジョウキョウ</t>
    </rPh>
    <phoneticPr fontId="1"/>
  </si>
  <si>
    <t>保険会社名称</t>
    <rPh sb="0" eb="4">
      <t>ホケンガイシャ</t>
    </rPh>
    <rPh sb="4" eb="6">
      <t>メイショウ</t>
    </rPh>
    <phoneticPr fontId="1"/>
  </si>
  <si>
    <t>保険の種類</t>
    <rPh sb="0" eb="2">
      <t>ホケン</t>
    </rPh>
    <rPh sb="3" eb="5">
      <t>シュルイ</t>
    </rPh>
    <phoneticPr fontId="1"/>
  </si>
  <si>
    <t>保険料</t>
    <rPh sb="0" eb="3">
      <t>ホケンリョウ</t>
    </rPh>
    <phoneticPr fontId="1"/>
  </si>
  <si>
    <t>（特別代理人氏名）</t>
    <rPh sb="1" eb="6">
      <t>トクベツダイリニン</t>
    </rPh>
    <rPh sb="6" eb="8">
      <t>シメイ</t>
    </rPh>
    <phoneticPr fontId="1"/>
  </si>
  <si>
    <t>（特別代理人選任年月日）</t>
    <rPh sb="1" eb="6">
      <t>トクベツダイリニン</t>
    </rPh>
    <rPh sb="6" eb="8">
      <t>センニン</t>
    </rPh>
    <rPh sb="8" eb="11">
      <t>ネンガッピ</t>
    </rPh>
    <phoneticPr fontId="1"/>
  </si>
  <si>
    <t>契約期間</t>
    <rPh sb="0" eb="4">
      <t>ケイヤクキカン</t>
    </rPh>
    <phoneticPr fontId="1"/>
  </si>
  <si>
    <t>理事の任期</t>
    <rPh sb="3" eb="5">
      <t>ニンキ</t>
    </rPh>
    <phoneticPr fontId="1"/>
  </si>
  <si>
    <t>監事の任期</t>
    <rPh sb="3" eb="5">
      <t>ニンキ</t>
    </rPh>
    <phoneticPr fontId="1"/>
  </si>
  <si>
    <t>評議員の任期</t>
    <rPh sb="4" eb="6">
      <t>ニンキ</t>
    </rPh>
    <phoneticPr fontId="1"/>
  </si>
  <si>
    <t>附則</t>
    <phoneticPr fontId="1"/>
  </si>
  <si>
    <t>　　（令和２年３月以前は、理事長個人及び理事長が経営する会社と学校法人との間で有償契約を締結する場合は、</t>
    <phoneticPr fontId="1"/>
  </si>
  <si>
    <t>　　契約期間の更新の場合もその都度特別代理人の選任が必要。）</t>
    <phoneticPr fontId="1"/>
  </si>
  <si>
    <t>　内　容</t>
    <rPh sb="1" eb="2">
      <t>ナイ</t>
    </rPh>
    <rPh sb="3" eb="4">
      <t>カタチ</t>
    </rPh>
    <phoneticPr fontId="1"/>
  </si>
  <si>
    <t>　金　額</t>
    <rPh sb="1" eb="2">
      <t>カネ</t>
    </rPh>
    <rPh sb="3" eb="4">
      <t>ガク</t>
    </rPh>
    <phoneticPr fontId="1"/>
  </si>
  <si>
    <t>記載の
有無</t>
    <rPh sb="0" eb="2">
      <t>キサイ</t>
    </rPh>
    <rPh sb="4" eb="6">
      <t>ウム</t>
    </rPh>
    <phoneticPr fontId="1"/>
  </si>
  <si>
    <r>
      <t>受診者数</t>
    </r>
    <r>
      <rPr>
        <sz val="8"/>
        <color theme="1"/>
        <rFont val="ＭＳ Ｐゴシック"/>
        <family val="3"/>
        <charset val="128"/>
      </rPr>
      <t>（3か月以内に受けた健康診断の結果票等を提出した者を含む）</t>
    </r>
    <phoneticPr fontId="1"/>
  </si>
  <si>
    <t>該当するものを入力</t>
    <rPh sb="0" eb="2">
      <t>ガイトウ</t>
    </rPh>
    <rPh sb="7" eb="9">
      <t>ニュウリョク</t>
    </rPh>
    <phoneticPr fontId="1"/>
  </si>
  <si>
    <t>月の間利用</t>
    <rPh sb="0" eb="1">
      <t>ガツ</t>
    </rPh>
    <rPh sb="2" eb="3">
      <t>カン</t>
    </rPh>
    <rPh sb="3" eb="5">
      <t>リヨウ</t>
    </rPh>
    <phoneticPr fontId="1"/>
  </si>
  <si>
    <t>健康管理状況について</t>
    <rPh sb="0" eb="6">
      <t>ケンコウカンリジョウキョウ</t>
    </rPh>
    <phoneticPr fontId="1"/>
  </si>
  <si>
    <t>プール管理日誌について</t>
    <rPh sb="3" eb="7">
      <t>カンリニッシ</t>
    </rPh>
    <phoneticPr fontId="1"/>
  </si>
  <si>
    <r>
      <t>訓練の内容</t>
    </r>
    <r>
      <rPr>
        <sz val="10"/>
        <color theme="1"/>
        <rFont val="ＭＳ Ｐゴシック"/>
        <family val="3"/>
        <charset val="128"/>
      </rPr>
      <t>（実施状況を入力）</t>
    </r>
    <rPh sb="0" eb="2">
      <t>クンレン</t>
    </rPh>
    <rPh sb="3" eb="5">
      <t>ナイヨウ</t>
    </rPh>
    <rPh sb="8" eb="10">
      <t>ジョウキョウ</t>
    </rPh>
    <rPh sb="11" eb="13">
      <t>ニュウリョク</t>
    </rPh>
    <phoneticPr fontId="1"/>
  </si>
  <si>
    <t>学校給食について</t>
    <rPh sb="0" eb="4">
      <t>ガッコウキュウショク</t>
    </rPh>
    <phoneticPr fontId="1"/>
  </si>
  <si>
    <t>別紙８</t>
    <phoneticPr fontId="1"/>
  </si>
  <si>
    <t>第４　保健管理及び安全管理</t>
    <rPh sb="3" eb="7">
      <t>ホケンカンリ</t>
    </rPh>
    <rPh sb="7" eb="8">
      <t>オヨ</t>
    </rPh>
    <rPh sb="9" eb="13">
      <t>アンゼンカンリ</t>
    </rPh>
    <phoneticPr fontId="1"/>
  </si>
  <si>
    <t>(参考）：「学校給食に関する定期検査票（Ａ～Ｃランクのチェックリスト）」、「検便結果処置票」、「学校給食日常点検票」、</t>
    <phoneticPr fontId="1"/>
  </si>
  <si>
    <t>検収・保管、調理過程、検食・保存食、従事者の衛生管理・健康管理、毎日の点検等）</t>
    <phoneticPr fontId="1"/>
  </si>
  <si>
    <t>その他の学校給食衛生管理基準に基づく報告書（給食施設、給食設備、施設設備の衛生管理、献立、食品の</t>
    <phoneticPr fontId="1"/>
  </si>
  <si>
    <t>未実施又は不適の場合の
事後措置</t>
    <phoneticPr fontId="1"/>
  </si>
  <si>
    <t>（ウ）学校給食用食品等の検収・保管等、使用水の安全確保及び検食、保存食の状況</t>
    <phoneticPr fontId="1"/>
  </si>
  <si>
    <t>の検査（年度３回）</t>
    <phoneticPr fontId="1"/>
  </si>
  <si>
    <t>立ち入り検査の有無</t>
    <rPh sb="0" eb="1">
      <t>タ</t>
    </rPh>
    <rPh sb="2" eb="3">
      <t>イ</t>
    </rPh>
    <rPh sb="4" eb="6">
      <t>ケンサ</t>
    </rPh>
    <rPh sb="7" eb="9">
      <t>ウム</t>
    </rPh>
    <phoneticPr fontId="1"/>
  </si>
  <si>
    <t>立ち入り検査日</t>
    <rPh sb="0" eb="1">
      <t>タ</t>
    </rPh>
    <rPh sb="2" eb="3">
      <t>イ</t>
    </rPh>
    <rPh sb="4" eb="7">
      <t>ケンサビ</t>
    </rPh>
    <phoneticPr fontId="1"/>
  </si>
  <si>
    <t>　(参考）：耐震診断結果報告書</t>
  </si>
  <si>
    <t>のチェックリストに基づく点検を行ったか。</t>
  </si>
  <si>
    <t>文部科学省による「学校施設の非構造部材の耐震化ガイドブック（平成２７年度３月改訂版）」</t>
    <phoneticPr fontId="1"/>
  </si>
  <si>
    <t>月実施</t>
    <rPh sb="0" eb="1">
      <t>ガツ</t>
    </rPh>
    <rPh sb="1" eb="3">
      <t>ジッシ</t>
    </rPh>
    <phoneticPr fontId="1"/>
  </si>
  <si>
    <t>実　施　年　月</t>
    <rPh sb="0" eb="1">
      <t>ジツ</t>
    </rPh>
    <rPh sb="2" eb="3">
      <t>シ</t>
    </rPh>
    <rPh sb="4" eb="5">
      <t>トシ</t>
    </rPh>
    <rPh sb="6" eb="7">
      <t>ツキ</t>
    </rPh>
    <phoneticPr fontId="1"/>
  </si>
  <si>
    <t>項　　目</t>
    <phoneticPr fontId="1"/>
  </si>
  <si>
    <t>　　のチェックリストに基づく点検を行うことが文部科学省により推進されている。</t>
    <phoneticPr fontId="1"/>
  </si>
  <si>
    <t>※検査年月日</t>
  </si>
  <si>
    <t>理事長氏名</t>
  </si>
  <si>
    <t>名称</t>
  </si>
  <si>
    <t>所在地</t>
  </si>
  <si>
    <t>電話番号</t>
  </si>
  <si>
    <t>※区　分</t>
    <phoneticPr fontId="1"/>
  </si>
  <si>
    <t>職</t>
    <rPh sb="0" eb="1">
      <t>ショク</t>
    </rPh>
    <phoneticPr fontId="1"/>
  </si>
  <si>
    <t>実地検査の場合　（書面検査の場合は記入不要です。）</t>
    <rPh sb="0" eb="4">
      <t>ジッチケンサ</t>
    </rPh>
    <rPh sb="5" eb="7">
      <t>バアイ</t>
    </rPh>
    <phoneticPr fontId="1"/>
  </si>
  <si>
    <t>【調書作成にあたって】</t>
    <rPh sb="0" eb="11">
      <t>&lt;チョウショサクセイニアタッテ&gt;</t>
    </rPh>
    <phoneticPr fontId="1"/>
  </si>
  <si>
    <t>黄色のマス　⇒</t>
    <rPh sb="0" eb="2">
      <t>キイロ</t>
    </rPh>
    <phoneticPr fontId="1"/>
  </si>
  <si>
    <t>黒枠のマス　⇒</t>
    <rPh sb="0" eb="2">
      <t>クロワク</t>
    </rPh>
    <phoneticPr fontId="1"/>
  </si>
  <si>
    <t>赤枠のマス　⇒</t>
    <rPh sb="0" eb="2">
      <t>アカワク</t>
    </rPh>
    <phoneticPr fontId="1"/>
  </si>
  <si>
    <t>騒音
レベル</t>
    <rPh sb="0" eb="2">
      <t>ソウオン</t>
    </rPh>
    <phoneticPr fontId="1"/>
  </si>
  <si>
    <t>不審者への対処</t>
    <rPh sb="0" eb="3">
      <t>フシンシャ</t>
    </rPh>
    <rPh sb="5" eb="7">
      <t>タイショ</t>
    </rPh>
    <phoneticPr fontId="1"/>
  </si>
  <si>
    <t>地震への対処</t>
    <rPh sb="0" eb="2">
      <t>ジシン</t>
    </rPh>
    <rPh sb="4" eb="6">
      <t>タイショ</t>
    </rPh>
    <phoneticPr fontId="1"/>
  </si>
  <si>
    <t>１回目</t>
    <rPh sb="1" eb="2">
      <t>カイ</t>
    </rPh>
    <rPh sb="2" eb="3">
      <t>メ</t>
    </rPh>
    <phoneticPr fontId="1"/>
  </si>
  <si>
    <t>２回目</t>
    <phoneticPr fontId="1"/>
  </si>
  <si>
    <t>　</t>
    <phoneticPr fontId="1"/>
  </si>
  <si>
    <t>認める場合（使用が疑われる場合）は実施する必要がある。</t>
    <phoneticPr fontId="1"/>
  </si>
  <si>
    <t>未実施理由又は
不適の場合の事後措置</t>
    <phoneticPr fontId="1"/>
  </si>
  <si>
    <t xml:space="preserve"> 「2給食会社等の給食を利用」の場合の給食の保管場所</t>
    <rPh sb="16" eb="18">
      <t>バアイ</t>
    </rPh>
    <phoneticPr fontId="1"/>
  </si>
  <si>
    <t>　 プール水の全換水の頻度</t>
    <rPh sb="5" eb="6">
      <t>ミズ</t>
    </rPh>
    <rPh sb="7" eb="8">
      <t>ゼン</t>
    </rPh>
    <rPh sb="8" eb="10">
      <t>カンスイ</t>
    </rPh>
    <rPh sb="11" eb="13">
      <t>ヒンド</t>
    </rPh>
    <phoneticPr fontId="1"/>
  </si>
  <si>
    <t>※検査担当者氏名</t>
    <rPh sb="1" eb="8">
      <t>ケンサタントウシャシメイ</t>
    </rPh>
    <phoneticPr fontId="1"/>
  </si>
  <si>
    <t>実施している
場合、公表の有無</t>
    <rPh sb="0" eb="2">
      <t>ジッシ</t>
    </rPh>
    <rPh sb="7" eb="9">
      <t>バアイ</t>
    </rPh>
    <rPh sb="10" eb="12">
      <t>コウヒョウ</t>
    </rPh>
    <rPh sb="13" eb="15">
      <t>ウム</t>
    </rPh>
    <phoneticPr fontId="1"/>
  </si>
  <si>
    <t>　　「1作成有」の場合、教職員への周知方法</t>
    <rPh sb="4" eb="6">
      <t>サクセイ</t>
    </rPh>
    <rPh sb="6" eb="7">
      <t>ユウ</t>
    </rPh>
    <rPh sb="9" eb="11">
      <t>バアイ</t>
    </rPh>
    <phoneticPr fontId="1"/>
  </si>
  <si>
    <t>　　・ 養育する子が１歳に達する日において（子が１歳２か月に達するまでの育児休業が可能である場合に1歳を超えて育児</t>
    <phoneticPr fontId="1"/>
  </si>
  <si>
    <t xml:space="preserve"> 　    休業をしている場合はその休業終了予定日において）いずれかの親が育児休業中であり、かつ保育所に入所できない等</t>
    <phoneticPr fontId="1"/>
  </si>
  <si>
    <t xml:space="preserve">       の事情がある場合には、子が１歳６か月に達するまで延長可能（子が２歳に達するまで再延長可能）</t>
    <phoneticPr fontId="1"/>
  </si>
  <si>
    <t>(※1)就業場所・業務の変更の範囲</t>
    <phoneticPr fontId="1"/>
  </si>
  <si>
    <t>(有期契約の場合) 労働契約の更新の基準</t>
    <phoneticPr fontId="1"/>
  </si>
  <si>
    <t>(※1)(有期契約の場合) 更新上限の有無と内容</t>
    <phoneticPr fontId="1"/>
  </si>
  <si>
    <t>(※1)(有期契約の場合) 無期転換申込機会・無期転換後の労働条件</t>
    <phoneticPr fontId="1"/>
  </si>
  <si>
    <r>
      <t>　　20時間以上である場合には加入する必要がある。また、</t>
    </r>
    <r>
      <rPr>
        <u/>
        <sz val="10"/>
        <color theme="1"/>
        <rFont val="ＭＳ Ｐゴシック"/>
        <family val="3"/>
        <charset val="128"/>
      </rPr>
      <t>平成29年1月1日以降、労働条件が加入条件に該当する</t>
    </r>
    <phoneticPr fontId="1"/>
  </si>
  <si>
    <r>
      <t>　　</t>
    </r>
    <r>
      <rPr>
        <u/>
        <sz val="10"/>
        <color theme="1"/>
        <rFont val="ＭＳ Ｐゴシック"/>
        <family val="3"/>
        <charset val="128"/>
      </rPr>
      <t>65歳以上の労働者は「高年齢被保険者」として雇用保険に加入させる必要</t>
    </r>
    <r>
      <rPr>
        <sz val="10"/>
        <color theme="1"/>
        <rFont val="ＭＳ Ｐゴシック"/>
        <family val="3"/>
        <charset val="128"/>
      </rPr>
      <t>がある。</t>
    </r>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</si>
  <si>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</si>
  <si>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</si>
  <si>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</si>
  <si>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</si>
  <si>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</si>
  <si>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</si>
  <si>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</si>
  <si>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</si>
  <si>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</si>
  <si>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</si>
  <si>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⑭</t>
    <phoneticPr fontId="1"/>
  </si>
  <si>
    <t>⑮</t>
    <phoneticPr fontId="1"/>
  </si>
  <si>
    <t>未登記の物件とその理由</t>
    <rPh sb="0" eb="3">
      <t>ミトウキ</t>
    </rPh>
    <rPh sb="4" eb="6">
      <t>ブッケン</t>
    </rPh>
    <rPh sb="9" eb="11">
      <t>リユウ</t>
    </rPh>
    <phoneticPr fontId="1"/>
  </si>
  <si>
    <t>「1設定有」の場合の明細</t>
    <rPh sb="2" eb="4">
      <t>セッテイ</t>
    </rPh>
    <rPh sb="4" eb="5">
      <t>ユウ</t>
    </rPh>
    <rPh sb="7" eb="9">
      <t>バアイ</t>
    </rPh>
    <rPh sb="10" eb="12">
      <t>メイサイ</t>
    </rPh>
    <phoneticPr fontId="1"/>
  </si>
  <si>
    <t>設定年月日</t>
    <rPh sb="0" eb="5">
      <t>セッテイネンガッピ</t>
    </rPh>
    <phoneticPr fontId="1"/>
  </si>
  <si>
    <t>借入金残高等</t>
    <rPh sb="0" eb="5">
      <t>シャクニュウキンザンダカ</t>
    </rPh>
    <rPh sb="5" eb="6">
      <t>トウ</t>
    </rPh>
    <phoneticPr fontId="1"/>
  </si>
  <si>
    <t>⇒</t>
    <phoneticPr fontId="1"/>
  </si>
  <si>
    <r>
      <rPr>
        <u/>
        <sz val="11"/>
        <color theme="1"/>
        <rFont val="ＭＳ Ｐゴシック"/>
        <family val="3"/>
        <charset val="128"/>
      </rPr>
      <t>経理規定に定める契約書の作成が必要な契約金額</t>
    </r>
    <r>
      <rPr>
        <b/>
        <u/>
        <sz val="11"/>
        <color theme="1"/>
        <rFont val="ＭＳ Ｐゴシック"/>
        <family val="3"/>
        <charset val="128"/>
      </rPr>
      <t>以上</t>
    </r>
    <r>
      <rPr>
        <sz val="11"/>
        <color theme="1"/>
        <rFont val="ＭＳ Ｐゴシック"/>
        <family val="2"/>
        <charset val="128"/>
      </rPr>
      <t>の支出項目の内容
（該当する工事、修繕、備品の内容）</t>
    </r>
    <rPh sb="0" eb="4">
      <t>ケイリキテイ</t>
    </rPh>
    <rPh sb="5" eb="6">
      <t>サダ</t>
    </rPh>
    <rPh sb="8" eb="11">
      <t>ケイヤクショ</t>
    </rPh>
    <rPh sb="12" eb="14">
      <t>サクセイ</t>
    </rPh>
    <rPh sb="15" eb="17">
      <t>ヒツヨウ</t>
    </rPh>
    <rPh sb="18" eb="24">
      <t>ケイヤクキンガクイジョウ</t>
    </rPh>
    <rPh sb="25" eb="29">
      <t>シシュツコウモク</t>
    </rPh>
    <rPh sb="30" eb="32">
      <t>ナイヨウ</t>
    </rPh>
    <rPh sb="34" eb="36">
      <t>ガイトウ</t>
    </rPh>
    <rPh sb="38" eb="40">
      <t>コウジ</t>
    </rPh>
    <rPh sb="41" eb="43">
      <t>シュウゼン</t>
    </rPh>
    <rPh sb="44" eb="46">
      <t>ビヒン</t>
    </rPh>
    <rPh sb="47" eb="49">
      <t>ナイヨウ</t>
    </rPh>
    <phoneticPr fontId="1"/>
  </si>
  <si>
    <t>支払済み
の場合の
支払月</t>
    <rPh sb="0" eb="2">
      <t>シハライ</t>
    </rPh>
    <rPh sb="2" eb="3">
      <t>ズ</t>
    </rPh>
    <rPh sb="6" eb="8">
      <t>バアイ</t>
    </rPh>
    <rPh sb="10" eb="12">
      <t>シハライ</t>
    </rPh>
    <rPh sb="12" eb="13">
      <t>ツキ</t>
    </rPh>
    <phoneticPr fontId="1"/>
  </si>
  <si>
    <r>
      <rPr>
        <sz val="9"/>
        <color theme="1"/>
        <rFont val="ＭＳ Ｐゴシック"/>
        <family val="3"/>
        <charset val="128"/>
      </rPr>
      <t>未受診教職員の有無</t>
    </r>
    <r>
      <rPr>
        <sz val="10"/>
        <color theme="1"/>
        <rFont val="ＭＳ Ｐゴシック"/>
        <family val="3"/>
        <charset val="128"/>
      </rPr>
      <t xml:space="preserve">
</t>
    </r>
    <r>
      <rPr>
        <sz val="8"/>
        <color theme="1"/>
        <rFont val="ＭＳ Ｐゴシック"/>
        <family val="3"/>
        <charset val="128"/>
      </rPr>
      <t>（非常勤・臨時職員を含む）</t>
    </r>
    <rPh sb="0" eb="3">
      <t>ミジュシン</t>
    </rPh>
    <rPh sb="3" eb="6">
      <t>キョウショクイン</t>
    </rPh>
    <rPh sb="7" eb="9">
      <t>ウム</t>
    </rPh>
    <rPh sb="11" eb="14">
      <t>ヒジョウキン</t>
    </rPh>
    <rPh sb="15" eb="19">
      <t>リンジショクイン</t>
    </rPh>
    <rPh sb="20" eb="21">
      <t>フク</t>
    </rPh>
    <phoneticPr fontId="1"/>
  </si>
  <si>
    <t>別紙６</t>
    <phoneticPr fontId="1"/>
  </si>
  <si>
    <t>別紙７</t>
    <phoneticPr fontId="1"/>
  </si>
  <si>
    <t xml:space="preserve">(参考）：学校薬剤師又は委託業者からの検査結果報告書 </t>
    <phoneticPr fontId="1"/>
  </si>
  <si>
    <t>別紙１０</t>
    <phoneticPr fontId="1"/>
  </si>
  <si>
    <t>　　　　その他の学校給食衛生管理基準に基づく報告書（給食施設、給食設備、施設設備の衛生管理、献立、</t>
    <phoneticPr fontId="1"/>
  </si>
  <si>
    <t>　　　　食品の検収・保管、調理過程、検食・保存食、従事者の衛生管理・健康管理、毎日の点検等）</t>
    <phoneticPr fontId="1"/>
  </si>
  <si>
    <t>　　している。</t>
    <phoneticPr fontId="1"/>
  </si>
  <si>
    <t>　　また、年に１度、「私立学校の実態調査(様式２－３－３)」において非構造部材の耐震点検、対策状況を調査、公表</t>
    <phoneticPr fontId="1"/>
  </si>
  <si>
    <t>附帯調査</t>
    <rPh sb="0" eb="2">
      <t>フタイ</t>
    </rPh>
    <rPh sb="2" eb="4">
      <t>チョウサ</t>
    </rPh>
    <phoneticPr fontId="1"/>
  </si>
  <si>
    <r>
      <t>㊟１：</t>
    </r>
    <r>
      <rPr>
        <u/>
        <sz val="10"/>
        <color theme="1"/>
        <rFont val="ＭＳ Ｐゴシック"/>
        <family val="3"/>
        <charset val="128"/>
      </rPr>
      <t>育児休業の期間等について(平成29年10月施行）</t>
    </r>
    <phoneticPr fontId="1"/>
  </si>
  <si>
    <r>
      <t>㊟２：</t>
    </r>
    <r>
      <rPr>
        <u/>
        <sz val="10"/>
        <color theme="1"/>
        <rFont val="ＭＳ Ｐゴシック"/>
        <family val="3"/>
        <charset val="128"/>
      </rPr>
      <t>産後パパ育休制度（出生時育児休業制度）の創設、育児休業の分割取得(令和4年10月施行）</t>
    </r>
    <phoneticPr fontId="1"/>
  </si>
  <si>
    <t>㊟：労働基準法上、法定労働時間を超える時間外労働、または深夜労働を行わせたり、法定休日に労働させたり</t>
    <phoneticPr fontId="1"/>
  </si>
  <si>
    <t>㊟：雇用保険は臨時・非常勤教職員も31日以上引き続き雇用されることが見込まれ、かつ、１週間の所定労働時間が</t>
    <phoneticPr fontId="1"/>
  </si>
  <si>
    <t>㊟：セクシュアルハラスメント対策、妊娠・出産・育児休業・介護休業等に関するハラスメント対策及びパワーハラス</t>
    <phoneticPr fontId="1"/>
  </si>
  <si>
    <t>㊟：寄付申込書等において用途指定が明確な寄付金は特別寄付金に、用途指定がない寄付金は一般寄付金に、</t>
    <phoneticPr fontId="1"/>
  </si>
  <si>
    <t>㊟：例えば、経理規程において「１００万円以上の契約においては契約書の作成が必要である。」と定めている場合、</t>
    <phoneticPr fontId="1"/>
  </si>
  <si>
    <t>㊟２：腹囲の検査を省略できるもの</t>
    <phoneticPr fontId="1"/>
  </si>
  <si>
    <t>㊟１：浮遊粉じん、ホルムアルデヒド、トルエンその他揮発性有機化合物は、所定の方法により測定した結果、著しく基準値を</t>
    <phoneticPr fontId="1"/>
  </si>
  <si>
    <t>㊟２：トルエン以外の揮発性有機化合物（キシレン、パラジクロロベンゼン、エチルベンゼン、スチレン）については、必要と</t>
    <phoneticPr fontId="1"/>
  </si>
  <si>
    <t>㊟：騒音レベルは、測定結果が著しく基準値を下回った場合(窓密閉時：４５デシベル以下、窓開放時：５０デシベル以下)</t>
    <phoneticPr fontId="1"/>
  </si>
  <si>
    <t>㊟：浄化槽検査は、定期的な保守点検の他、年度１回の浄化槽の清掃作業及び年度１回の定期検査の実施義務があり、　</t>
    <phoneticPr fontId="1"/>
  </si>
  <si>
    <t>㊟：プール水を１週間に１回以上全換水する場合は、検査を省略することができる。</t>
    <phoneticPr fontId="1"/>
  </si>
  <si>
    <t>㊟：大腸菌が検出された場合はプールの使用を中止し、直ちに改善措置を行う。規定量の遊離残留塩素の検出後に</t>
    <phoneticPr fontId="1"/>
  </si>
  <si>
    <t>ﾘﾝｸ</t>
    <phoneticPr fontId="1"/>
  </si>
  <si>
    <t>寄付
申込書</t>
    <rPh sb="0" eb="2">
      <t>キフ</t>
    </rPh>
    <rPh sb="3" eb="6">
      <t>モウシコミショ</t>
    </rPh>
    <phoneticPr fontId="1"/>
  </si>
  <si>
    <r>
      <rPr>
        <b/>
        <sz val="12"/>
        <color rgb="FFFF0000"/>
        <rFont val="ＭＳ 明朝"/>
        <family val="1"/>
        <charset val="128"/>
      </rPr>
      <t>A</t>
    </r>
    <r>
      <rPr>
        <sz val="11"/>
        <rFont val="ＭＳ 明朝"/>
        <family val="1"/>
        <charset val="128"/>
      </rPr>
      <t>　現金出納簿の額</t>
    </r>
    <rPh sb="2" eb="4">
      <t>ゲンキン</t>
    </rPh>
    <rPh sb="4" eb="7">
      <t>スイトウボ</t>
    </rPh>
    <rPh sb="8" eb="9">
      <t>ガク</t>
    </rPh>
    <phoneticPr fontId="20"/>
  </si>
  <si>
    <t>第４ 保健管理及び安全管理　　５ 環境衛生検査の実施状況</t>
    <rPh sb="3" eb="5">
      <t>ホケン</t>
    </rPh>
    <rPh sb="5" eb="7">
      <t>カンリ</t>
    </rPh>
    <rPh sb="7" eb="8">
      <t>オヨ</t>
    </rPh>
    <rPh sb="9" eb="13">
      <t>アンゼンカンリ</t>
    </rPh>
    <rPh sb="17" eb="23">
      <t>カンキョウエイセイケンサ</t>
    </rPh>
    <rPh sb="24" eb="28">
      <t>ジッシジョウキョウ</t>
    </rPh>
    <phoneticPr fontId="1"/>
  </si>
  <si>
    <t>（４）ウ　井戸水等を水源とする飲料水の検査</t>
    <phoneticPr fontId="1"/>
  </si>
  <si>
    <t>日常検査項目　(「1実施」又は「2未実施」を入力してください)</t>
    <phoneticPr fontId="1"/>
  </si>
  <si>
    <t>②色</t>
    <rPh sb="1" eb="2">
      <t>イロ</t>
    </rPh>
    <phoneticPr fontId="1"/>
  </si>
  <si>
    <t>③濁り</t>
    <rPh sb="1" eb="2">
      <t>ニゴ</t>
    </rPh>
    <phoneticPr fontId="1"/>
  </si>
  <si>
    <t>実施頻度</t>
    <phoneticPr fontId="1"/>
  </si>
  <si>
    <t>別紙９</t>
    <phoneticPr fontId="1"/>
  </si>
  <si>
    <t>（６）イ　浄化槽式水洗便所</t>
  </si>
  <si>
    <t>現有浄化槽の
処理能力</t>
    <phoneticPr fontId="1"/>
  </si>
  <si>
    <t>（</t>
    <phoneticPr fontId="1"/>
  </si>
  <si>
    <t>人＋</t>
    <rPh sb="0" eb="1">
      <t>ニン</t>
    </rPh>
    <phoneticPr fontId="1"/>
  </si>
  <si>
    <t>か月に</t>
    <rPh sb="1" eb="2">
      <t>ゲツ</t>
    </rPh>
    <phoneticPr fontId="1"/>
  </si>
  <si>
    <t>　のことです。</t>
    <phoneticPr fontId="1"/>
  </si>
  <si>
    <t>　又は「一般社団法人 埼玉県環境検査研究協会」の検査を受ける必要があります。</t>
    <phoneticPr fontId="1"/>
  </si>
  <si>
    <t>　埼玉県内では浄化槽の設置されている場所に応じて「一般社団法人 埼玉県浄化槽協会」</t>
    <phoneticPr fontId="1"/>
  </si>
  <si>
    <t>理事長</t>
    <rPh sb="0" eb="3">
      <t>リジチョウ</t>
    </rPh>
    <phoneticPr fontId="1"/>
  </si>
  <si>
    <t>1記載有</t>
  </si>
  <si>
    <t>1実施有</t>
  </si>
  <si>
    <t>1公表有</t>
  </si>
  <si>
    <t>1作成有</t>
  </si>
  <si>
    <t>1実施している</t>
  </si>
  <si>
    <t>1整合</t>
  </si>
  <si>
    <t>1一致</t>
  </si>
  <si>
    <t>教頭</t>
    <rPh sb="0" eb="2">
      <t>キョウトウ</t>
    </rPh>
    <phoneticPr fontId="1"/>
  </si>
  <si>
    <t>経営者のため</t>
    <rPh sb="0" eb="3">
      <t>ケイエイシャ</t>
    </rPh>
    <phoneticPr fontId="1"/>
  </si>
  <si>
    <t>1加入している</t>
  </si>
  <si>
    <t>1全て登記済み</t>
  </si>
  <si>
    <t>3該当なし</t>
  </si>
  <si>
    <t>2無</t>
  </si>
  <si>
    <t>1有</t>
  </si>
  <si>
    <t>平成</t>
  </si>
  <si>
    <t>1作成している</t>
  </si>
  <si>
    <t>事務長</t>
    <rPh sb="0" eb="3">
      <t>ジムチョウ</t>
    </rPh>
    <phoneticPr fontId="1"/>
  </si>
  <si>
    <t>1現金出納簿有</t>
  </si>
  <si>
    <t>毎日</t>
    <phoneticPr fontId="1"/>
  </si>
  <si>
    <t>万円</t>
    <rPh sb="0" eb="1">
      <t>マン</t>
    </rPh>
    <rPh sb="1" eb="2">
      <t>エン</t>
    </rPh>
    <phoneticPr fontId="1"/>
  </si>
  <si>
    <t>1該当あり⇒下欄に入力</t>
  </si>
  <si>
    <t>令和</t>
  </si>
  <si>
    <t>安全管理に関する項目</t>
    <rPh sb="0" eb="2">
      <t>アンゼン</t>
    </rPh>
    <rPh sb="2" eb="4">
      <t>カンリ</t>
    </rPh>
    <rPh sb="5" eb="6">
      <t>カン</t>
    </rPh>
    <rPh sb="8" eb="10">
      <t>コウモク</t>
    </rPh>
    <phoneticPr fontId="1"/>
  </si>
  <si>
    <t>安全教育に関する項目</t>
    <rPh sb="0" eb="2">
      <t>アンゼン</t>
    </rPh>
    <rPh sb="2" eb="4">
      <t>キョウイク</t>
    </rPh>
    <rPh sb="5" eb="6">
      <t>カン</t>
    </rPh>
    <rPh sb="8" eb="10">
      <t>コウモク</t>
    </rPh>
    <phoneticPr fontId="1"/>
  </si>
  <si>
    <t>1実施</t>
  </si>
  <si>
    <t>1通知している</t>
  </si>
  <si>
    <t>1講じている</t>
  </si>
  <si>
    <t>未受診者への対応（未受診者がいる場合）</t>
    <rPh sb="9" eb="13">
      <t>ミジュシンシャ</t>
    </rPh>
    <rPh sb="16" eb="18">
      <t>バアイ</t>
    </rPh>
    <phoneticPr fontId="1"/>
  </si>
  <si>
    <t>4該当なし</t>
  </si>
  <si>
    <t>1確認（健康診断書の写しを保管）</t>
  </si>
  <si>
    <t>2点検表</t>
  </si>
  <si>
    <t>1毎日</t>
  </si>
  <si>
    <t>2未実施</t>
  </si>
  <si>
    <t>1常備されている</t>
  </si>
  <si>
    <t>1加入（下表に入力）</t>
  </si>
  <si>
    <t>日本スポーツ振興センター</t>
    <rPh sb="0" eb="2">
      <t>ニホン</t>
    </rPh>
    <rPh sb="6" eb="8">
      <t>シンコウ</t>
    </rPh>
    <phoneticPr fontId="1"/>
  </si>
  <si>
    <t>1実施した⇒年月を入力</t>
  </si>
  <si>
    <t>災害共済給付契約</t>
    <phoneticPr fontId="1"/>
  </si>
  <si>
    <t>（１）法人登記の状況</t>
    <phoneticPr fontId="1"/>
  </si>
  <si>
    <t>保護者への通知</t>
    <phoneticPr fontId="1"/>
  </si>
  <si>
    <t>４　教職員の健康診断（直近の実施状況について記載）</t>
    <phoneticPr fontId="1"/>
  </si>
  <si>
    <t>（３）必要な事後措置</t>
    <phoneticPr fontId="1"/>
  </si>
  <si>
    <t>（５）業務委託の派遣職員等の健康状況の確認及び保管状況</t>
    <phoneticPr fontId="1"/>
  </si>
  <si>
    <t>（４）飲料水の水源の区分</t>
    <phoneticPr fontId="1"/>
  </si>
  <si>
    <t>（２）照度及び照明環境（年度２回）</t>
    <phoneticPr fontId="1"/>
  </si>
  <si>
    <t>（３）騒音レベル（年度２回）</t>
    <phoneticPr fontId="1"/>
  </si>
  <si>
    <t>（６）便所の構造</t>
    <phoneticPr fontId="1"/>
  </si>
  <si>
    <t>イ　プール水の原水</t>
    <phoneticPr fontId="1"/>
  </si>
  <si>
    <t>⑧循環ろ過装置の処理水</t>
    <phoneticPr fontId="1"/>
  </si>
  <si>
    <t>ク　プール管理日誌の状況</t>
    <phoneticPr fontId="1"/>
  </si>
  <si>
    <t>（７）水泳プールに係る学校環境衛生基準</t>
    <phoneticPr fontId="1"/>
  </si>
  <si>
    <t>教室等の環境</t>
    <phoneticPr fontId="1"/>
  </si>
  <si>
    <t>ア</t>
    <phoneticPr fontId="1"/>
  </si>
  <si>
    <t>イ</t>
    <phoneticPr fontId="1"/>
  </si>
  <si>
    <t>（１）学校給食の実施の有無</t>
    <phoneticPr fontId="1"/>
  </si>
  <si>
    <t>（ア）学校給食施設の検査（年度１回）</t>
    <phoneticPr fontId="1"/>
  </si>
  <si>
    <t>（イ）学校給食設備等の衛生管理の検査（年度３回）</t>
    <phoneticPr fontId="1"/>
  </si>
  <si>
    <t>（エ）調理過程の検査（年度１回）</t>
    <phoneticPr fontId="1"/>
  </si>
  <si>
    <t>（オ）学校給食従事者の衛生管理及び健康管理の検査（年度３回）</t>
    <phoneticPr fontId="1"/>
  </si>
  <si>
    <t>（カ）学校給食における衛生管理体制の検査（年度１回）</t>
    <phoneticPr fontId="1"/>
  </si>
  <si>
    <t>（キ）保健所の立ち入り検査</t>
    <phoneticPr fontId="1"/>
  </si>
  <si>
    <t>（４）イ　貯水槽経由の水道水を水源とする飲料水の検査</t>
    <phoneticPr fontId="1"/>
  </si>
  <si>
    <t>（ア）浄化槽の処理能力</t>
    <phoneticPr fontId="1"/>
  </si>
  <si>
    <t>月額５万円</t>
    <rPh sb="0" eb="2">
      <t>ゲツガク</t>
    </rPh>
    <rPh sb="3" eb="5">
      <t>マンエン</t>
    </rPh>
    <phoneticPr fontId="1"/>
  </si>
  <si>
    <t>1適</t>
  </si>
  <si>
    <t>薄緑色のマス　⇒</t>
    <rPh sb="0" eb="1">
      <t>ウス</t>
    </rPh>
    <rPh sb="1" eb="3">
      <t>ミドリイロ</t>
    </rPh>
    <phoneticPr fontId="1"/>
  </si>
  <si>
    <t>水色太赤字のマス</t>
    <rPh sb="0" eb="2">
      <t>ミズイロ</t>
    </rPh>
    <rPh sb="2" eb="5">
      <t>フトアカジ</t>
    </rPh>
    <phoneticPr fontId="1"/>
  </si>
  <si>
    <t>別紙１参考</t>
  </si>
  <si>
    <r>
      <t xml:space="preserve"> (※1)</t>
    </r>
    <r>
      <rPr>
        <u/>
        <sz val="10"/>
        <color theme="1"/>
        <rFont val="ＭＳ Ｐゴシック"/>
        <family val="3"/>
        <charset val="128"/>
      </rPr>
      <t>令和６年４月から記載が必要</t>
    </r>
    <r>
      <rPr>
        <sz val="10"/>
        <color theme="1"/>
        <rFont val="ＭＳ Ｐゴシック"/>
        <family val="2"/>
        <charset val="128"/>
      </rPr>
      <t>な事項</t>
    </r>
    <phoneticPr fontId="1"/>
  </si>
  <si>
    <t>職員駐車場</t>
    <rPh sb="0" eb="2">
      <t>ショクイン</t>
    </rPh>
    <rPh sb="2" eb="5">
      <t>チュウシャジョウ</t>
    </rPh>
    <phoneticPr fontId="1"/>
  </si>
  <si>
    <t>1記入有</t>
  </si>
  <si>
    <t>2該当なし</t>
  </si>
  <si>
    <t>1記録有</t>
  </si>
  <si>
    <t>ア　身長（㊟１）</t>
    <phoneticPr fontId="1"/>
  </si>
  <si>
    <t>ウ　腹囲（㊟２）</t>
    <phoneticPr fontId="1"/>
  </si>
  <si>
    <t>ケ　胃の疾病及び異常（㊟３）</t>
    <phoneticPr fontId="1"/>
  </si>
  <si>
    <t>コ　貧血検査（㊟４）</t>
    <phoneticPr fontId="1"/>
  </si>
  <si>
    <t>サ　肝機能検査（㊟４）</t>
    <phoneticPr fontId="1"/>
  </si>
  <si>
    <t>シ　血中脂質検査（㊟４）</t>
    <phoneticPr fontId="1"/>
  </si>
  <si>
    <t>ス　血糖検査（㊟４）</t>
    <phoneticPr fontId="1"/>
  </si>
  <si>
    <t>セ　心電図検査（㊟４）</t>
    <phoneticPr fontId="1"/>
  </si>
  <si>
    <t>検査省略の場合、薬剤師による省略許可年月日と直近の検査年月日</t>
    <phoneticPr fontId="1"/>
  </si>
  <si>
    <t>ｖ</t>
    <phoneticPr fontId="1"/>
  </si>
  <si>
    <t>職員による目視等</t>
    <rPh sb="0" eb="2">
      <t>ショクイン</t>
    </rPh>
    <rPh sb="5" eb="7">
      <t>モクシ</t>
    </rPh>
    <rPh sb="7" eb="8">
      <t>トウ</t>
    </rPh>
    <phoneticPr fontId="1"/>
  </si>
  <si>
    <t>職員・バス運転手による点検</t>
    <rPh sb="0" eb="2">
      <t>ショクイン</t>
    </rPh>
    <rPh sb="5" eb="8">
      <t>ウンテンシュ</t>
    </rPh>
    <rPh sb="11" eb="13">
      <t>テンケン</t>
    </rPh>
    <phoneticPr fontId="1"/>
  </si>
  <si>
    <t>消火器有効期限切れ、火災報知機不鳴動</t>
    <rPh sb="0" eb="3">
      <t>ショウカキ</t>
    </rPh>
    <rPh sb="3" eb="8">
      <t>ユウコウキゲンギ</t>
    </rPh>
    <rPh sb="10" eb="15">
      <t>カサイホウチキ</t>
    </rPh>
    <rPh sb="15" eb="18">
      <t>フメイドウ</t>
    </rPh>
    <phoneticPr fontId="1"/>
  </si>
  <si>
    <t>出席した理事の人数</t>
    <rPh sb="0" eb="2">
      <t>シュッセキ</t>
    </rPh>
    <rPh sb="4" eb="6">
      <t>リジ</t>
    </rPh>
    <rPh sb="7" eb="9">
      <t>ニンズウ</t>
    </rPh>
    <phoneticPr fontId="1"/>
  </si>
  <si>
    <t>出席した評議員の人数</t>
    <rPh sb="4" eb="7">
      <t>ヒョウギイン</t>
    </rPh>
    <rPh sb="8" eb="9">
      <t>ニン</t>
    </rPh>
    <phoneticPr fontId="1"/>
  </si>
  <si>
    <t>出席した監事の人数</t>
    <phoneticPr fontId="1"/>
  </si>
  <si>
    <t>うち
外部理事</t>
    <rPh sb="5" eb="7">
      <t>リジ</t>
    </rPh>
    <phoneticPr fontId="1"/>
  </si>
  <si>
    <t>日現在）</t>
  </si>
  <si>
    <t>㊟１：施行(変更)日は、県の認可(変更認可)日と同日又はそれ以降の日となる。</t>
    <phoneticPr fontId="1"/>
  </si>
  <si>
    <t>その他の</t>
    <rPh sb="2" eb="3">
      <t>タ</t>
    </rPh>
    <phoneticPr fontId="1"/>
  </si>
  <si>
    <t>理事</t>
  </si>
  <si>
    <t>＊＊＊＊</t>
  </si>
  <si>
    <t>（３）代表業務執行理事及び業務執行理事</t>
    <phoneticPr fontId="1"/>
  </si>
  <si>
    <t>㊟：代表業務執行理事を設置する場合、寄附行為に定めるとともに代表業務執行理事の登記が必要。</t>
    <phoneticPr fontId="1"/>
  </si>
  <si>
    <t>1提出した⇒下のマスに入力</t>
  </si>
  <si>
    <t>1過半数の同意有</t>
  </si>
  <si>
    <t>定時評議員会であるか</t>
    <phoneticPr fontId="1"/>
  </si>
  <si>
    <t>1聴取した⇒下に日付を入力</t>
  </si>
  <si>
    <t>ア　</t>
    <phoneticPr fontId="1"/>
  </si>
  <si>
    <t>別紙１「役員・評議員名簿」の作成</t>
    <rPh sb="14" eb="16">
      <t>サクセイ</t>
    </rPh>
    <phoneticPr fontId="1"/>
  </si>
  <si>
    <t>「別紙１参考」を参照して現在の親族等の特別利害関係のある者の人数を確認した後、</t>
    <phoneticPr fontId="1"/>
  </si>
  <si>
    <t>開始時刻</t>
    <rPh sb="0" eb="2">
      <t>カイシ</t>
    </rPh>
    <rPh sb="2" eb="4">
      <t>ジコク</t>
    </rPh>
    <phoneticPr fontId="1"/>
  </si>
  <si>
    <t>聴取した評議員会の開催日</t>
    <rPh sb="0" eb="2">
      <t>チョウシュ</t>
    </rPh>
    <phoneticPr fontId="1"/>
  </si>
  <si>
    <t>2設置していない</t>
  </si>
  <si>
    <t>（４）監事監査の実施状況及び指摘事項</t>
    <phoneticPr fontId="1"/>
  </si>
  <si>
    <t>議事録への記載</t>
    <rPh sb="0" eb="3">
      <t>ギジロク</t>
    </rPh>
    <rPh sb="5" eb="7">
      <t>キサイ</t>
    </rPh>
    <phoneticPr fontId="1"/>
  </si>
  <si>
    <t>５　法人の会計</t>
    <phoneticPr fontId="1"/>
  </si>
  <si>
    <t>1有⇒下表に入力</t>
  </si>
  <si>
    <t>貸借対照表
注記の有無</t>
    <rPh sb="0" eb="5">
      <t>タイシャクタイショウヒョウ</t>
    </rPh>
    <rPh sb="6" eb="8">
      <t>チュウキ</t>
    </rPh>
    <rPh sb="9" eb="11">
      <t>ウム</t>
    </rPh>
    <phoneticPr fontId="1"/>
  </si>
  <si>
    <t>㊟：令和２年４月以降、理事の利益相反取引（学校法人との売買取引や債務保証等）には理事会の事前承認が必要。</t>
    <phoneticPr fontId="1"/>
  </si>
  <si>
    <t>※支給のない場合は、「０」円を入力してください。</t>
    <rPh sb="1" eb="3">
      <t>シキュウ</t>
    </rPh>
    <rPh sb="6" eb="8">
      <t>バアイ</t>
    </rPh>
    <rPh sb="13" eb="14">
      <t>エン</t>
    </rPh>
    <rPh sb="15" eb="17">
      <t>ニュウリョク</t>
    </rPh>
    <phoneticPr fontId="1"/>
  </si>
  <si>
    <t>不一致の場合、その理由等</t>
    <rPh sb="0" eb="3">
      <t>フイッチ</t>
    </rPh>
    <rPh sb="4" eb="6">
      <t>バアイ</t>
    </rPh>
    <rPh sb="9" eb="12">
      <t>リユウトウ</t>
    </rPh>
    <phoneticPr fontId="1"/>
  </si>
  <si>
    <t>別紙２</t>
    <phoneticPr fontId="1"/>
  </si>
  <si>
    <r>
      <rPr>
        <b/>
        <sz val="11"/>
        <color theme="1"/>
        <rFont val="ＭＳ Ｐゴシック"/>
        <family val="3"/>
        <charset val="128"/>
      </rPr>
      <t>下表に入力</t>
    </r>
    <r>
      <rPr>
        <sz val="11"/>
        <color theme="1"/>
        <rFont val="ＭＳ Ｐゴシック"/>
        <family val="2"/>
        <charset val="128"/>
      </rPr>
      <t>してください</t>
    </r>
    <phoneticPr fontId="1"/>
  </si>
  <si>
    <t>有価証券の保有状況</t>
    <rPh sb="7" eb="9">
      <t>ジョウキョウ</t>
    </rPh>
    <phoneticPr fontId="1"/>
  </si>
  <si>
    <r>
      <t>別</t>
    </r>
    <r>
      <rPr>
        <b/>
        <sz val="14"/>
        <color theme="1"/>
        <rFont val="ＭＳ ゴシック"/>
        <family val="3"/>
        <charset val="128"/>
      </rPr>
      <t>紙3</t>
    </r>
    <phoneticPr fontId="1"/>
  </si>
  <si>
    <t>別紙３</t>
    <rPh sb="0" eb="2">
      <t>ベッシ</t>
    </rPh>
    <phoneticPr fontId="1"/>
  </si>
  <si>
    <t>1規程有</t>
  </si>
  <si>
    <t>（寄附行為の附則で経過措置が適用されている場合）</t>
    <phoneticPr fontId="1"/>
  </si>
  <si>
    <t>代表業務執行理事</t>
    <phoneticPr fontId="1"/>
  </si>
  <si>
    <t>業務執行理事</t>
    <phoneticPr fontId="1"/>
  </si>
  <si>
    <t>監事監査実施年月日</t>
    <phoneticPr fontId="1"/>
  </si>
  <si>
    <t>未利用資産の内容</t>
    <phoneticPr fontId="1"/>
  </si>
  <si>
    <t>1適（漏れなし）</t>
  </si>
  <si>
    <t>2決算・事業報告</t>
  </si>
  <si>
    <t>3非該当（利害関係人含まれない）</t>
  </si>
  <si>
    <t>1予算・事業計画</t>
  </si>
  <si>
    <t>なし</t>
    <phoneticPr fontId="1"/>
  </si>
  <si>
    <t>職員用駐車場の賃貸契約</t>
    <rPh sb="0" eb="2">
      <t>ショクイン</t>
    </rPh>
    <rPh sb="2" eb="3">
      <t>ヨウ</t>
    </rPh>
    <rPh sb="3" eb="6">
      <t>チュウシャジョウ</t>
    </rPh>
    <rPh sb="7" eb="11">
      <t>チンタイケイヤク</t>
    </rPh>
    <phoneticPr fontId="1"/>
  </si>
  <si>
    <t>月額2万円</t>
    <rPh sb="0" eb="2">
      <t>ゲツガク</t>
    </rPh>
    <rPh sb="3" eb="5">
      <t>マンエン</t>
    </rPh>
    <phoneticPr fontId="1"/>
  </si>
  <si>
    <t>1注記有</t>
  </si>
  <si>
    <t>　　「借用財産」として財産目録に記載する必要がある。</t>
    <phoneticPr fontId="1"/>
  </si>
  <si>
    <t>別紙４</t>
    <phoneticPr fontId="1"/>
  </si>
  <si>
    <t>別紙１</t>
    <rPh sb="0" eb="2">
      <t>ベッシ</t>
    </rPh>
    <phoneticPr fontId="1"/>
  </si>
  <si>
    <t>3非該当（開催予定）</t>
  </si>
  <si>
    <t>㊟１：行数や列数が足りない場合は、適宜、追加・挿入してください。</t>
    <phoneticPr fontId="1"/>
  </si>
  <si>
    <t>附則</t>
  </si>
  <si>
    <t>ア　寄附行為に定める資産総額の変更登記の期限</t>
    <rPh sb="20" eb="22">
      <t>キゲン</t>
    </rPh>
    <phoneticPr fontId="1"/>
  </si>
  <si>
    <t>変更登記の期限</t>
    <rPh sb="5" eb="7">
      <t>キゲン</t>
    </rPh>
    <phoneticPr fontId="1"/>
  </si>
  <si>
    <t>㊟２：監事の選任は、評議員会で行う。</t>
    <phoneticPr fontId="1"/>
  </si>
  <si>
    <t>エ　理事選任機関の開催状況等　（令和７年度に開催したもの）</t>
    <phoneticPr fontId="1"/>
  </si>
  <si>
    <t>(参考）理事会の議事録</t>
    <phoneticPr fontId="1"/>
  </si>
  <si>
    <t>（続柄）</t>
    <phoneticPr fontId="1"/>
  </si>
  <si>
    <t>　① 当該者と婚姻の届出をしていないが事実上婚姻関係と同様の事情にある者</t>
    <phoneticPr fontId="1"/>
  </si>
  <si>
    <t>　② 当該者の使用人</t>
    <phoneticPr fontId="1"/>
  </si>
  <si>
    <t>　③ 当該者から受ける金銭その他の財産によつて生計を維持している者</t>
    <phoneticPr fontId="1"/>
  </si>
  <si>
    <t>　④ ②③に掲げる者の配偶者</t>
    <phoneticPr fontId="1"/>
  </si>
  <si>
    <t>　⑤ ①～③までに掲げる者の三親等以内の親族であつて、これらの者と生計を一にするもの</t>
    <phoneticPr fontId="1"/>
  </si>
  <si>
    <t>文部科学省令</t>
  </si>
  <si>
    <t>議事の経過の要領及びその結果</t>
    <phoneticPr fontId="1"/>
  </si>
  <si>
    <t>1作成有⇒下に入力</t>
  </si>
  <si>
    <t>1交付している⇒下のマスに入力</t>
  </si>
  <si>
    <t xml:space="preserve">  　交付書面「5その他」の場合の詳細</t>
    <rPh sb="3" eb="7">
      <t>コウフショメン</t>
    </rPh>
    <rPh sb="11" eb="12">
      <t>タ</t>
    </rPh>
    <rPh sb="14" eb="16">
      <t>バアイ</t>
    </rPh>
    <rPh sb="17" eb="19">
      <t>ショウサイ</t>
    </rPh>
    <phoneticPr fontId="1"/>
  </si>
  <si>
    <t>1設定有⇒下の明細に入力</t>
  </si>
  <si>
    <t>○　前回の実地検査での指摘事項に対する取り組み</t>
  </si>
  <si>
    <t>前回実地検査実施年月日</t>
  </si>
  <si>
    <t>指摘事項及びそれに対する取組状況</t>
  </si>
  <si>
    <t>指摘事項</t>
    <rPh sb="0" eb="4">
      <t>シテキジコウ</t>
    </rPh>
    <phoneticPr fontId="1"/>
  </si>
  <si>
    <t>改善に向けての取組状況</t>
    <rPh sb="0" eb="2">
      <t>カイゼン</t>
    </rPh>
    <rPh sb="3" eb="4">
      <t>ム</t>
    </rPh>
    <rPh sb="7" eb="11">
      <t>トリクミジョウキョウ</t>
    </rPh>
    <phoneticPr fontId="1"/>
  </si>
  <si>
    <t>経理責任者
（現金取扱担当者）</t>
    <phoneticPr fontId="1"/>
  </si>
  <si>
    <t>職</t>
    <phoneticPr fontId="1"/>
  </si>
  <si>
    <t>事務長</t>
  </si>
  <si>
    <t>未受診教職員・有の場合の
人数</t>
    <rPh sb="7" eb="8">
      <t>ユウ</t>
    </rPh>
    <rPh sb="9" eb="11">
      <t>バアイ</t>
    </rPh>
    <rPh sb="13" eb="15">
      <t>ニンズウ</t>
    </rPh>
    <phoneticPr fontId="1"/>
  </si>
  <si>
    <t>1実施（右欄に入力）</t>
  </si>
  <si>
    <t>職名</t>
    <rPh sb="0" eb="2">
      <t>ショクメイ</t>
    </rPh>
    <phoneticPr fontId="1"/>
  </si>
  <si>
    <t>　　なお、医師が認めた場合は、ペプシノゲン法による血液検査等で実施することも可能である。</t>
    <phoneticPr fontId="1"/>
  </si>
  <si>
    <t>浮遊粉じん
(㊟１)</t>
    <phoneticPr fontId="1"/>
  </si>
  <si>
    <t>ホルムアルデヒド(㊟１)</t>
    <phoneticPr fontId="1"/>
  </si>
  <si>
    <t>トルエン
(㊟１)(㊟２）</t>
    <phoneticPr fontId="1"/>
  </si>
  <si>
    <t>「2上水道（貯水槽経由）」の場合　⇒</t>
    <rPh sb="14" eb="16">
      <t>バアイ</t>
    </rPh>
    <phoneticPr fontId="1"/>
  </si>
  <si>
    <t>「3井戸水等」の場合　⇒</t>
    <rPh sb="8" eb="10">
      <t>バアイ</t>
    </rPh>
    <phoneticPr fontId="1"/>
  </si>
  <si>
    <t>「1利用している」の場合　⇒</t>
    <rPh sb="10" eb="12">
      <t>バアイ</t>
    </rPh>
    <phoneticPr fontId="1"/>
  </si>
  <si>
    <t>「2浄化槽式水洗便所」の場合　⇒</t>
    <rPh sb="12" eb="14">
      <t>バアイ</t>
    </rPh>
    <phoneticPr fontId="1"/>
  </si>
  <si>
    <t>「3常設（下記期間利用）」の利用期間</t>
    <rPh sb="2" eb="4">
      <t>ジョウセツ</t>
    </rPh>
    <rPh sb="5" eb="7">
      <t>カキ</t>
    </rPh>
    <rPh sb="7" eb="9">
      <t>キカン</t>
    </rPh>
    <rPh sb="9" eb="11">
      <t>リヨウ</t>
    </rPh>
    <rPh sb="14" eb="16">
      <t>リヨウ</t>
    </rPh>
    <rPh sb="16" eb="18">
      <t>キカン</t>
    </rPh>
    <phoneticPr fontId="1"/>
  </si>
  <si>
    <t>不適の場合の事後措置</t>
    <rPh sb="0" eb="2">
      <t>フテキ</t>
    </rPh>
    <rPh sb="3" eb="5">
      <t>バアイ</t>
    </rPh>
    <rPh sb="6" eb="10">
      <t>ジゴソチ</t>
    </rPh>
    <phoneticPr fontId="1"/>
  </si>
  <si>
    <t>1有⇒右と下欄に入力</t>
  </si>
  <si>
    <t>○△銀行</t>
    <rPh sb="2" eb="4">
      <t>ギンコウ</t>
    </rPh>
    <phoneticPr fontId="1"/>
  </si>
  <si>
    <t>○△医院</t>
    <rPh sb="2" eb="4">
      <t>イイン</t>
    </rPh>
    <phoneticPr fontId="1"/>
  </si>
  <si>
    <t>○△歯科医院</t>
    <rPh sb="2" eb="6">
      <t>シカイイン</t>
    </rPh>
    <phoneticPr fontId="1"/>
  </si>
  <si>
    <t>△◇病院</t>
    <rPh sb="2" eb="4">
      <t>ビョウイン</t>
    </rPh>
    <phoneticPr fontId="1"/>
  </si>
  <si>
    <t>○△防災（株）</t>
    <rPh sb="2" eb="4">
      <t>ボウサイ</t>
    </rPh>
    <rPh sb="5" eb="6">
      <t>カブ</t>
    </rPh>
    <phoneticPr fontId="1"/>
  </si>
  <si>
    <t>学校法人○△学園</t>
    <rPh sb="0" eb="4">
      <t>ガッコウホウジン</t>
    </rPh>
    <rPh sb="6" eb="8">
      <t>ガクエン</t>
    </rPh>
    <phoneticPr fontId="1"/>
  </si>
  <si>
    <t>（大臣所轄学校法人等の場合は2人以上）</t>
    <phoneticPr fontId="1"/>
  </si>
  <si>
    <t>㊟１：評議員の定数は、理事の定数を超える数でなければならない。</t>
    <rPh sb="3" eb="6">
      <t>ヒョウギイン</t>
    </rPh>
    <rPh sb="7" eb="9">
      <t>テイスウ</t>
    </rPh>
    <rPh sb="11" eb="13">
      <t>リジ</t>
    </rPh>
    <rPh sb="14" eb="16">
      <t>テイスウ</t>
    </rPh>
    <phoneticPr fontId="1"/>
  </si>
  <si>
    <t>イ　</t>
    <phoneticPr fontId="1"/>
  </si>
  <si>
    <t>「別紙１参考」を参照</t>
  </si>
  <si>
    <t>決議を要する事項について特別の利害関係を有する理事の氏名</t>
    <phoneticPr fontId="1"/>
  </si>
  <si>
    <t>決議を要する事項について特別の利害関係を有する評議員の氏名</t>
    <rPh sb="23" eb="26">
      <t>ヒョウギイン</t>
    </rPh>
    <phoneticPr fontId="1"/>
  </si>
  <si>
    <t>㊟３：評議員会の議事については、文部科学省令で定めるところにより、議事録を作成しなければならない（私立学校法第78条）。</t>
    <rPh sb="3" eb="6">
      <t>ヒョウギイン</t>
    </rPh>
    <rPh sb="49" eb="54">
      <t>シリツガッコウホウ</t>
    </rPh>
    <rPh sb="54" eb="55">
      <t>ダイ</t>
    </rPh>
    <rPh sb="57" eb="58">
      <t>ジョウイジョウ</t>
    </rPh>
    <phoneticPr fontId="1"/>
  </si>
  <si>
    <t>（参考）　理事選任機関の理事選任に係る記録など</t>
    <phoneticPr fontId="1"/>
  </si>
  <si>
    <r>
      <t xml:space="preserve">令和６年度
</t>
    </r>
    <r>
      <rPr>
        <sz val="10"/>
        <rFont val="ＭＳ Ｐゴシック"/>
        <family val="3"/>
        <charset val="128"/>
      </rPr>
      <t>増減の整理</t>
    </r>
    <rPh sb="6" eb="8">
      <t>ゾウゲン</t>
    </rPh>
    <rPh sb="9" eb="11">
      <t>セイリ</t>
    </rPh>
    <phoneticPr fontId="1"/>
  </si>
  <si>
    <r>
      <t>㊟：労災保険は、臨時職員等及び65歳以上の者も含め、</t>
    </r>
    <r>
      <rPr>
        <u/>
        <sz val="10"/>
        <color theme="1"/>
        <rFont val="ＭＳ Ｐゴシック"/>
        <family val="3"/>
        <charset val="128"/>
      </rPr>
      <t>経営者一族を除く全ての雇用者が加入する必要がある。</t>
    </r>
    <phoneticPr fontId="1"/>
  </si>
  <si>
    <t>1設置している⇒下表に入力</t>
  </si>
  <si>
    <t>2記載なし</t>
  </si>
  <si>
    <t>2なし</t>
  </si>
  <si>
    <t>2承認なし</t>
  </si>
  <si>
    <t>１　会計事務一般及び現金取扱い</t>
    <phoneticPr fontId="1"/>
  </si>
  <si>
    <t>2受入なし</t>
  </si>
  <si>
    <t>1有⇒右の２マスに入力</t>
  </si>
  <si>
    <t>2変更なし</t>
  </si>
  <si>
    <t>㊟ ：防災上の施設・設備の点検とは、例えば消火器の必要数が定位置に配備され標識が表示されているか、階段通路に</t>
    <rPh sb="10" eb="12">
      <t>セツビ</t>
    </rPh>
    <rPh sb="13" eb="15">
      <t>テンケン</t>
    </rPh>
    <rPh sb="18" eb="19">
      <t>タト</t>
    </rPh>
    <rPh sb="21" eb="24">
      <t>ショウカキ</t>
    </rPh>
    <rPh sb="25" eb="28">
      <t>ヒツヨウスウ</t>
    </rPh>
    <rPh sb="29" eb="32">
      <t>テイイチ</t>
    </rPh>
    <rPh sb="33" eb="35">
      <t>ハイビ</t>
    </rPh>
    <rPh sb="37" eb="39">
      <t>ヒョウシキ</t>
    </rPh>
    <rPh sb="40" eb="42">
      <t>ヒョウジ</t>
    </rPh>
    <rPh sb="49" eb="51">
      <t>カイダン</t>
    </rPh>
    <rPh sb="51" eb="53">
      <t>ツウロ</t>
    </rPh>
    <phoneticPr fontId="1"/>
  </si>
  <si>
    <t>別紙２の「4現金+預金」の
合計額</t>
    <phoneticPr fontId="1"/>
  </si>
  <si>
    <t>令和７年度　私立学校（高等学校等）検査調書</t>
    <phoneticPr fontId="1"/>
  </si>
  <si>
    <t>○△高等学校</t>
    <rPh sb="2" eb="6">
      <t>コウトウガッコウ</t>
    </rPh>
    <phoneticPr fontId="1"/>
  </si>
  <si>
    <t>校長氏名</t>
    <rPh sb="0" eb="2">
      <t>コウチョウ</t>
    </rPh>
    <phoneticPr fontId="1"/>
  </si>
  <si>
    <t>兼職先の職名</t>
    <rPh sb="0" eb="3">
      <t>ケンショクサキ</t>
    </rPh>
    <rPh sb="4" eb="6">
      <t>ショクメイ</t>
    </rPh>
    <phoneticPr fontId="1"/>
  </si>
  <si>
    <t>今後の対応</t>
    <rPh sb="0" eb="2">
      <t>コンゴ</t>
    </rPh>
    <rPh sb="3" eb="5">
      <t>タイオウ</t>
    </rPh>
    <phoneticPr fontId="1"/>
  </si>
  <si>
    <t>校長理事</t>
    <rPh sb="0" eb="2">
      <t>コウチョウ</t>
    </rPh>
    <phoneticPr fontId="1"/>
  </si>
  <si>
    <t>※監査の指摘事項がない場合は「なし」と記入してください。</t>
    <phoneticPr fontId="1"/>
  </si>
  <si>
    <t>（２）総勘定元帳の作成状況</t>
    <phoneticPr fontId="1"/>
  </si>
  <si>
    <t>（３）理事個人(理事が経営する会社)に関する有償契約及び利息付金銭消費貸借</t>
    <phoneticPr fontId="1"/>
  </si>
  <si>
    <t>報酬年額</t>
    <rPh sb="0" eb="4">
      <t>ホウシュウネンガク</t>
    </rPh>
    <phoneticPr fontId="1"/>
  </si>
  <si>
    <t>（５）固定資産台帳、減価償却明細表の作成状況</t>
    <phoneticPr fontId="1"/>
  </si>
  <si>
    <t>（６）未利用資産（土地建物･リゾート会員権等）の有無</t>
    <phoneticPr fontId="1"/>
  </si>
  <si>
    <t>（７）現金・預金</t>
    <rPh sb="3" eb="5">
      <t>ゲンキン</t>
    </rPh>
    <rPh sb="6" eb="8">
      <t>ヨキン</t>
    </rPh>
    <phoneticPr fontId="1"/>
  </si>
  <si>
    <t>（８）有価証券の保有状況　（特定預金に含まれるものを含む）</t>
    <phoneticPr fontId="1"/>
  </si>
  <si>
    <t>(参考）：固定資産明細表（財務計算書類）、財産目録、元帳、理事会議事録</t>
    <phoneticPr fontId="1"/>
  </si>
  <si>
    <r>
      <t>（９）</t>
    </r>
    <r>
      <rPr>
        <b/>
        <u/>
        <sz val="11"/>
        <color theme="1"/>
        <rFont val="ＭＳ Ｐゴシック"/>
        <family val="3"/>
        <charset val="128"/>
      </rPr>
      <t>元本保証のない</t>
    </r>
    <r>
      <rPr>
        <b/>
        <sz val="11"/>
        <color theme="1"/>
        <rFont val="ＭＳ Ｐゴシック"/>
        <family val="3"/>
        <charset val="128"/>
      </rPr>
      <t>有価証券を保有している場合の資産運用規程作成の有無</t>
    </r>
    <phoneticPr fontId="1"/>
  </si>
  <si>
    <t>(参考）：元帳、借入金台帳、現金出納帳、契約書（金融機関発行の償還表）等、借入金明細表（財務計算書類）</t>
    <phoneticPr fontId="1"/>
  </si>
  <si>
    <t>(参考）：有価証券に関する資産運用規程、理事会議事録</t>
    <phoneticPr fontId="1"/>
  </si>
  <si>
    <t>作成時期（作成頻度）</t>
    <rPh sb="0" eb="4">
      <t>サクセイジキ</t>
    </rPh>
    <rPh sb="5" eb="9">
      <t>サクセイヒンド</t>
    </rPh>
    <phoneticPr fontId="1"/>
  </si>
  <si>
    <t>作成者（職員・会計事務所）</t>
    <rPh sb="0" eb="3">
      <t>サクセイシャ</t>
    </rPh>
    <rPh sb="4" eb="6">
      <t>ショクイン</t>
    </rPh>
    <rPh sb="7" eb="12">
      <t>カイケイジムショ</t>
    </rPh>
    <phoneticPr fontId="1"/>
  </si>
  <si>
    <t>確認者（事務長など）</t>
    <rPh sb="0" eb="3">
      <t>カクニンシャ</t>
    </rPh>
    <rPh sb="4" eb="6">
      <t>ジム</t>
    </rPh>
    <rPh sb="6" eb="7">
      <t>チョウ</t>
    </rPh>
    <phoneticPr fontId="1"/>
  </si>
  <si>
    <t xml:space="preserve"> (参考)：経理規程</t>
    <phoneticPr fontId="1"/>
  </si>
  <si>
    <t>(参考）：元帳、固定資産台帳、減価償却明細表、固定資産明細表（財務計算書類）、経理規程</t>
    <phoneticPr fontId="1"/>
  </si>
  <si>
    <t>(参考）：固定資産台帳、財産目録、登記簿謄本</t>
    <phoneticPr fontId="1"/>
  </si>
  <si>
    <t>（１０）借入金の有無、借入金台帳及び契約書の作成状況</t>
  </si>
  <si>
    <t>（１２）剰余金等の状況</t>
    <phoneticPr fontId="1"/>
  </si>
  <si>
    <t>(参考）：財務計算書類</t>
    <phoneticPr fontId="1"/>
  </si>
  <si>
    <t>学校名</t>
    <rPh sb="0" eb="2">
      <t>ガッコウ</t>
    </rPh>
    <phoneticPr fontId="1"/>
  </si>
  <si>
    <t>（１）学則への記載事項の有無</t>
    <phoneticPr fontId="1"/>
  </si>
  <si>
    <t>教育課程及び授業日時数</t>
  </si>
  <si>
    <t>賞罰</t>
  </si>
  <si>
    <t>寄宿舎</t>
  </si>
  <si>
    <t>項　　　　　　　　目</t>
    <rPh sb="0" eb="1">
      <t>コウ</t>
    </rPh>
    <rPh sb="9" eb="10">
      <t>メ</t>
    </rPh>
    <phoneticPr fontId="1"/>
  </si>
  <si>
    <t>(参考）：学則</t>
    <phoneticPr fontId="1"/>
  </si>
  <si>
    <t>科</t>
    <rPh sb="0" eb="1">
      <t>カ</t>
    </rPh>
    <phoneticPr fontId="1"/>
  </si>
  <si>
    <t>(参考）：学則、生徒の出席簿、授業料台帳、１クラス当たり生徒数調査票</t>
    <phoneticPr fontId="1"/>
  </si>
  <si>
    <t>※印刷はA3で印刷してください。</t>
    <rPh sb="1" eb="3">
      <t>インサツ</t>
    </rPh>
    <rPh sb="7" eb="9">
      <t>インサツ</t>
    </rPh>
    <phoneticPr fontId="1"/>
  </si>
  <si>
    <t>※各実施回において複数日数実施している場合は、同一セル内に全て記載してください。</t>
    <rPh sb="1" eb="4">
      <t>カクジッシ</t>
    </rPh>
    <rPh sb="4" eb="5">
      <t>カイ</t>
    </rPh>
    <rPh sb="9" eb="11">
      <t>フクスウ</t>
    </rPh>
    <rPh sb="11" eb="12">
      <t>ビ</t>
    </rPh>
    <rPh sb="12" eb="13">
      <t>スウ</t>
    </rPh>
    <rPh sb="13" eb="15">
      <t>ジッシ</t>
    </rPh>
    <rPh sb="19" eb="21">
      <t>バアイ</t>
    </rPh>
    <rPh sb="23" eb="25">
      <t>ドウイツ</t>
    </rPh>
    <rPh sb="27" eb="28">
      <t>ナイ</t>
    </rPh>
    <rPh sb="29" eb="30">
      <t>スベ</t>
    </rPh>
    <rPh sb="31" eb="33">
      <t>キサイ</t>
    </rPh>
    <phoneticPr fontId="1"/>
  </si>
  <si>
    <t>※教科や科目名、履修学年、単位、面接指導回数は教育課程表と一致させてください。実施していない教科・科目は削除してください。</t>
    <rPh sb="1" eb="3">
      <t>キョウカ</t>
    </rPh>
    <rPh sb="4" eb="7">
      <t>カモクメイ</t>
    </rPh>
    <rPh sb="8" eb="12">
      <t>リシュウガクネン</t>
    </rPh>
    <rPh sb="13" eb="15">
      <t>タンイ</t>
    </rPh>
    <rPh sb="16" eb="18">
      <t>メンセツ</t>
    </rPh>
    <rPh sb="18" eb="20">
      <t>シドウ</t>
    </rPh>
    <rPh sb="20" eb="22">
      <t>カイスウ</t>
    </rPh>
    <rPh sb="23" eb="25">
      <t>キョウイク</t>
    </rPh>
    <rPh sb="25" eb="27">
      <t>カテイ</t>
    </rPh>
    <rPh sb="27" eb="28">
      <t>ヒョウ</t>
    </rPh>
    <rPh sb="29" eb="31">
      <t>イッチ</t>
    </rPh>
    <rPh sb="39" eb="41">
      <t>ジッシ</t>
    </rPh>
    <rPh sb="46" eb="48">
      <t>キョウカ</t>
    </rPh>
    <rPh sb="49" eb="51">
      <t>カモク</t>
    </rPh>
    <rPh sb="52" eb="54">
      <t>サクジョ</t>
    </rPh>
    <phoneticPr fontId="1"/>
  </si>
  <si>
    <t>※面接指導実施場所が複数ある場合は、実施場所ごとに作成してください。</t>
    <rPh sb="1" eb="7">
      <t>メンセツシドウジッシ</t>
    </rPh>
    <rPh sb="7" eb="9">
      <t>バショ</t>
    </rPh>
    <rPh sb="10" eb="12">
      <t>フクスウ</t>
    </rPh>
    <rPh sb="14" eb="16">
      <t>バアイ</t>
    </rPh>
    <rPh sb="18" eb="20">
      <t>ジッシ</t>
    </rPh>
    <rPh sb="20" eb="22">
      <t>バショ</t>
    </rPh>
    <rPh sb="25" eb="27">
      <t>サクセイ</t>
    </rPh>
    <phoneticPr fontId="1"/>
  </si>
  <si>
    <t>※学年別に作成してください。単位制で学年別にできない場合は１枚にまとめてください。なお、コースが複数ある場合はコースごとに作成してください。</t>
    <rPh sb="1" eb="3">
      <t>ガクネン</t>
    </rPh>
    <rPh sb="3" eb="4">
      <t>ベツ</t>
    </rPh>
    <rPh sb="5" eb="7">
      <t>サクセイ</t>
    </rPh>
    <rPh sb="14" eb="17">
      <t>タンイセイ</t>
    </rPh>
    <rPh sb="18" eb="20">
      <t>ガクネン</t>
    </rPh>
    <rPh sb="20" eb="21">
      <t>ベツ</t>
    </rPh>
    <rPh sb="26" eb="28">
      <t>バアイ</t>
    </rPh>
    <rPh sb="30" eb="31">
      <t>マイ</t>
    </rPh>
    <rPh sb="48" eb="50">
      <t>フクスウ</t>
    </rPh>
    <rPh sb="52" eb="54">
      <t>バアイ</t>
    </rPh>
    <rPh sb="61" eb="63">
      <t>サクセイ</t>
    </rPh>
    <phoneticPr fontId="1"/>
  </si>
  <si>
    <t>※前年度及び今年度の面接指導の実施状況（実施日、担当者等）について記載してください。</t>
    <rPh sb="1" eb="4">
      <t>ゼンネンド</t>
    </rPh>
    <rPh sb="4" eb="5">
      <t>オヨ</t>
    </rPh>
    <rPh sb="6" eb="9">
      <t>コンネンド</t>
    </rPh>
    <rPh sb="10" eb="14">
      <t>メンセツシドウ</t>
    </rPh>
    <rPh sb="15" eb="17">
      <t>ジッシ</t>
    </rPh>
    <rPh sb="17" eb="19">
      <t>ジョウキョウ</t>
    </rPh>
    <rPh sb="20" eb="23">
      <t>ジッシビ</t>
    </rPh>
    <rPh sb="24" eb="27">
      <t>タントウシャ</t>
    </rPh>
    <rPh sb="27" eb="28">
      <t>トウ</t>
    </rPh>
    <rPh sb="33" eb="35">
      <t>キサイ</t>
    </rPh>
    <phoneticPr fontId="1"/>
  </si>
  <si>
    <t>内容</t>
    <rPh sb="0" eb="2">
      <t>ナイヨウ</t>
    </rPh>
    <phoneticPr fontId="1"/>
  </si>
  <si>
    <t>回数</t>
    <rPh sb="0" eb="2">
      <t>カイスウ</t>
    </rPh>
    <phoneticPr fontId="1"/>
  </si>
  <si>
    <t>担当者</t>
    <rPh sb="0" eb="2">
      <t>タントウ</t>
    </rPh>
    <rPh sb="2" eb="3">
      <t>シャ</t>
    </rPh>
    <phoneticPr fontId="1"/>
  </si>
  <si>
    <t>実施日</t>
    <rPh sb="0" eb="2">
      <t>ジッシ</t>
    </rPh>
    <rPh sb="2" eb="3">
      <t>ビ</t>
    </rPh>
    <phoneticPr fontId="1"/>
  </si>
  <si>
    <t>メディア使用</t>
    <rPh sb="4" eb="6">
      <t>シヨウ</t>
    </rPh>
    <phoneticPr fontId="1"/>
  </si>
  <si>
    <t>面接指導
回数</t>
    <rPh sb="0" eb="4">
      <t>メンセツシドウ</t>
    </rPh>
    <rPh sb="5" eb="7">
      <t>カイスウ</t>
    </rPh>
    <phoneticPr fontId="1"/>
  </si>
  <si>
    <t>単位</t>
    <rPh sb="0" eb="2">
      <t>タンイ</t>
    </rPh>
    <phoneticPr fontId="1"/>
  </si>
  <si>
    <t>科目名</t>
    <rPh sb="0" eb="2">
      <t>カモク</t>
    </rPh>
    <rPh sb="2" eb="3">
      <t>メイ</t>
    </rPh>
    <phoneticPr fontId="1"/>
  </si>
  <si>
    <t>教科等</t>
    <rPh sb="0" eb="2">
      <t>キョウカ</t>
    </rPh>
    <rPh sb="2" eb="3">
      <t>トウ</t>
    </rPh>
    <phoneticPr fontId="1"/>
  </si>
  <si>
    <t>学校設定科目</t>
    <rPh sb="0" eb="2">
      <t>ガッコウ</t>
    </rPh>
    <rPh sb="2" eb="4">
      <t>セッテイ</t>
    </rPh>
    <rPh sb="4" eb="6">
      <t>カモク</t>
    </rPh>
    <phoneticPr fontId="1"/>
  </si>
  <si>
    <t>総合的な探究の時間</t>
    <rPh sb="0" eb="3">
      <t>ソウゴウテキ</t>
    </rPh>
    <rPh sb="4" eb="6">
      <t>タンキュウ</t>
    </rPh>
    <rPh sb="7" eb="9">
      <t>ジカン</t>
    </rPh>
    <phoneticPr fontId="1"/>
  </si>
  <si>
    <t>理数探究</t>
    <rPh sb="0" eb="2">
      <t>リスウ</t>
    </rPh>
    <rPh sb="2" eb="4">
      <t>タンキュウ</t>
    </rPh>
    <phoneticPr fontId="1"/>
  </si>
  <si>
    <t>理数探究基礎</t>
    <rPh sb="0" eb="2">
      <t>リスウ</t>
    </rPh>
    <rPh sb="2" eb="4">
      <t>タンキュウ</t>
    </rPh>
    <rPh sb="4" eb="6">
      <t>キソ</t>
    </rPh>
    <phoneticPr fontId="1"/>
  </si>
  <si>
    <t>理数</t>
    <rPh sb="0" eb="2">
      <t>リスウ</t>
    </rPh>
    <phoneticPr fontId="1"/>
  </si>
  <si>
    <t>情報Ⅱ</t>
    <rPh sb="0" eb="2">
      <t>ジョウホウ</t>
    </rPh>
    <phoneticPr fontId="1"/>
  </si>
  <si>
    <t>情報Ⅰ</t>
    <rPh sb="0" eb="2">
      <t>ジョウホウ</t>
    </rPh>
    <phoneticPr fontId="1"/>
  </si>
  <si>
    <t>情報</t>
    <rPh sb="0" eb="2">
      <t>ジョウホウ</t>
    </rPh>
    <phoneticPr fontId="1"/>
  </si>
  <si>
    <t>家庭総合</t>
    <rPh sb="0" eb="2">
      <t>カテイ</t>
    </rPh>
    <rPh sb="2" eb="4">
      <t>ソウゴウ</t>
    </rPh>
    <phoneticPr fontId="1"/>
  </si>
  <si>
    <t>家庭基礎</t>
    <rPh sb="0" eb="2">
      <t>カテイ</t>
    </rPh>
    <rPh sb="2" eb="4">
      <t>キソ</t>
    </rPh>
    <phoneticPr fontId="1"/>
  </si>
  <si>
    <t>家庭</t>
    <rPh sb="0" eb="2">
      <t>カテイ</t>
    </rPh>
    <phoneticPr fontId="1"/>
  </si>
  <si>
    <t>論理・表現Ⅲ</t>
    <rPh sb="0" eb="2">
      <t>ロンリ</t>
    </rPh>
    <rPh sb="3" eb="5">
      <t>ヒョウゲン</t>
    </rPh>
    <phoneticPr fontId="1"/>
  </si>
  <si>
    <t>論理・表現Ⅱ</t>
    <rPh sb="0" eb="2">
      <t>ロンリ</t>
    </rPh>
    <rPh sb="3" eb="5">
      <t>ヒョウゲン</t>
    </rPh>
    <phoneticPr fontId="1"/>
  </si>
  <si>
    <t>論理・表現Ⅰ</t>
    <rPh sb="0" eb="2">
      <t>ロンリ</t>
    </rPh>
    <rPh sb="3" eb="5">
      <t>ヒョウゲン</t>
    </rPh>
    <phoneticPr fontId="1"/>
  </si>
  <si>
    <t>英語コミュニケーションⅢ</t>
    <rPh sb="0" eb="2">
      <t>エイゴ</t>
    </rPh>
    <phoneticPr fontId="1"/>
  </si>
  <si>
    <t>英語コミュニケーションⅡ</t>
    <rPh sb="0" eb="2">
      <t>エイゴ</t>
    </rPh>
    <phoneticPr fontId="1"/>
  </si>
  <si>
    <t>英語コミュニケーションⅠ</t>
    <rPh sb="0" eb="2">
      <t>エイゴ</t>
    </rPh>
    <phoneticPr fontId="1"/>
  </si>
  <si>
    <t>外国語</t>
    <rPh sb="0" eb="3">
      <t>ガイコクゴ</t>
    </rPh>
    <phoneticPr fontId="1"/>
  </si>
  <si>
    <t>書道Ⅲ</t>
    <rPh sb="0" eb="2">
      <t>ショドウ</t>
    </rPh>
    <phoneticPr fontId="1"/>
  </si>
  <si>
    <t>書道Ⅱ</t>
    <rPh sb="0" eb="2">
      <t>ショドウ</t>
    </rPh>
    <phoneticPr fontId="1"/>
  </si>
  <si>
    <t>書道Ⅰ</t>
    <rPh sb="0" eb="2">
      <t>ショドウ</t>
    </rPh>
    <phoneticPr fontId="1"/>
  </si>
  <si>
    <t>工芸Ⅲ</t>
    <rPh sb="0" eb="2">
      <t>コウゲイ</t>
    </rPh>
    <phoneticPr fontId="1"/>
  </si>
  <si>
    <t>工芸Ⅱ</t>
    <rPh sb="0" eb="2">
      <t>コウゲイ</t>
    </rPh>
    <phoneticPr fontId="1"/>
  </si>
  <si>
    <t>工芸Ⅰ</t>
    <rPh sb="0" eb="2">
      <t>コウゲイ</t>
    </rPh>
    <phoneticPr fontId="1"/>
  </si>
  <si>
    <t>美術Ⅲ</t>
    <rPh sb="0" eb="2">
      <t>ビジュツ</t>
    </rPh>
    <phoneticPr fontId="1"/>
  </si>
  <si>
    <t>美術Ⅱ</t>
    <rPh sb="0" eb="2">
      <t>ビジュツ</t>
    </rPh>
    <phoneticPr fontId="1"/>
  </si>
  <si>
    <t>美術Ⅰ</t>
    <rPh sb="0" eb="2">
      <t>ビジュツ</t>
    </rPh>
    <phoneticPr fontId="1"/>
  </si>
  <si>
    <t>音楽Ⅲ</t>
    <rPh sb="0" eb="2">
      <t>オンガク</t>
    </rPh>
    <phoneticPr fontId="1"/>
  </si>
  <si>
    <t>音楽Ⅱ</t>
    <rPh sb="0" eb="2">
      <t>オンガク</t>
    </rPh>
    <phoneticPr fontId="1"/>
  </si>
  <si>
    <t>音楽Ⅰ</t>
    <rPh sb="0" eb="2">
      <t>オンガク</t>
    </rPh>
    <phoneticPr fontId="1"/>
  </si>
  <si>
    <t>芸術</t>
    <rPh sb="0" eb="2">
      <t>ゲイジュツ</t>
    </rPh>
    <phoneticPr fontId="1"/>
  </si>
  <si>
    <t>保健</t>
    <rPh sb="0" eb="2">
      <t>ホケン</t>
    </rPh>
    <phoneticPr fontId="1"/>
  </si>
  <si>
    <t>体育</t>
    <rPh sb="0" eb="2">
      <t>タイイク</t>
    </rPh>
    <phoneticPr fontId="1"/>
  </si>
  <si>
    <t>保健体育</t>
    <rPh sb="0" eb="2">
      <t>ホケン</t>
    </rPh>
    <rPh sb="2" eb="4">
      <t>タイイク</t>
    </rPh>
    <phoneticPr fontId="1"/>
  </si>
  <si>
    <t>地学</t>
    <rPh sb="0" eb="2">
      <t>チガク</t>
    </rPh>
    <phoneticPr fontId="1"/>
  </si>
  <si>
    <t>地学基礎</t>
    <rPh sb="0" eb="2">
      <t>チガク</t>
    </rPh>
    <rPh sb="2" eb="4">
      <t>キソ</t>
    </rPh>
    <phoneticPr fontId="1"/>
  </si>
  <si>
    <t>生物</t>
    <rPh sb="0" eb="2">
      <t>セイブツ</t>
    </rPh>
    <phoneticPr fontId="1"/>
  </si>
  <si>
    <t>生物基礎</t>
    <rPh sb="0" eb="2">
      <t>セイブツ</t>
    </rPh>
    <rPh sb="2" eb="4">
      <t>キソ</t>
    </rPh>
    <phoneticPr fontId="1"/>
  </si>
  <si>
    <t>化学</t>
    <rPh sb="0" eb="2">
      <t>カガク</t>
    </rPh>
    <phoneticPr fontId="1"/>
  </si>
  <si>
    <t>化学基礎</t>
    <rPh sb="0" eb="2">
      <t>カガク</t>
    </rPh>
    <rPh sb="2" eb="4">
      <t>キソ</t>
    </rPh>
    <phoneticPr fontId="1"/>
  </si>
  <si>
    <t>物理</t>
    <rPh sb="0" eb="2">
      <t>ブツリ</t>
    </rPh>
    <phoneticPr fontId="1"/>
  </si>
  <si>
    <t>物理基礎</t>
    <rPh sb="0" eb="2">
      <t>ブツリ</t>
    </rPh>
    <rPh sb="2" eb="4">
      <t>キソ</t>
    </rPh>
    <phoneticPr fontId="1"/>
  </si>
  <si>
    <t>科学と人間生活</t>
    <rPh sb="0" eb="2">
      <t>カガク</t>
    </rPh>
    <rPh sb="3" eb="5">
      <t>ニンゲン</t>
    </rPh>
    <rPh sb="5" eb="7">
      <t>セイカツ</t>
    </rPh>
    <phoneticPr fontId="1"/>
  </si>
  <si>
    <t>理科</t>
    <rPh sb="0" eb="2">
      <t>リカ</t>
    </rPh>
    <phoneticPr fontId="1"/>
  </si>
  <si>
    <t>数学C</t>
    <rPh sb="0" eb="2">
      <t>スウガク</t>
    </rPh>
    <phoneticPr fontId="1"/>
  </si>
  <si>
    <t>数学B</t>
    <rPh sb="0" eb="2">
      <t>スウガク</t>
    </rPh>
    <phoneticPr fontId="1"/>
  </si>
  <si>
    <t>数学A</t>
    <rPh sb="0" eb="2">
      <t>スウガク</t>
    </rPh>
    <phoneticPr fontId="1"/>
  </si>
  <si>
    <t>数学Ⅲ</t>
    <rPh sb="0" eb="2">
      <t>スウガク</t>
    </rPh>
    <phoneticPr fontId="1"/>
  </si>
  <si>
    <t>数学Ⅱ</t>
    <rPh sb="0" eb="2">
      <t>スウガク</t>
    </rPh>
    <phoneticPr fontId="1"/>
  </si>
  <si>
    <t>数学Ⅰ</t>
    <rPh sb="0" eb="2">
      <t>スウガク</t>
    </rPh>
    <phoneticPr fontId="1"/>
  </si>
  <si>
    <t>数学</t>
    <rPh sb="0" eb="2">
      <t>スウガク</t>
    </rPh>
    <phoneticPr fontId="1"/>
  </si>
  <si>
    <t>政治・経済</t>
    <rPh sb="0" eb="2">
      <t>セイジ</t>
    </rPh>
    <rPh sb="3" eb="5">
      <t>ケイザイ</t>
    </rPh>
    <phoneticPr fontId="1"/>
  </si>
  <si>
    <t>倫理</t>
    <rPh sb="0" eb="2">
      <t>リンリ</t>
    </rPh>
    <phoneticPr fontId="1"/>
  </si>
  <si>
    <t>公共</t>
    <rPh sb="0" eb="2">
      <t>コウキョウ</t>
    </rPh>
    <phoneticPr fontId="1"/>
  </si>
  <si>
    <t>公民</t>
    <rPh sb="0" eb="2">
      <t>コウミン</t>
    </rPh>
    <phoneticPr fontId="1"/>
  </si>
  <si>
    <t>世界史探究</t>
    <rPh sb="0" eb="3">
      <t>セカイシ</t>
    </rPh>
    <rPh sb="3" eb="5">
      <t>タンキュウ</t>
    </rPh>
    <phoneticPr fontId="1"/>
  </si>
  <si>
    <t>日本史探究</t>
    <rPh sb="0" eb="3">
      <t>ニホンシ</t>
    </rPh>
    <rPh sb="3" eb="5">
      <t>タンキュウ</t>
    </rPh>
    <phoneticPr fontId="1"/>
  </si>
  <si>
    <t>歴史総合</t>
    <rPh sb="0" eb="2">
      <t>レキシ</t>
    </rPh>
    <rPh sb="2" eb="4">
      <t>ソウゴウ</t>
    </rPh>
    <phoneticPr fontId="1"/>
  </si>
  <si>
    <t>地理探究</t>
    <rPh sb="0" eb="2">
      <t>チリ</t>
    </rPh>
    <rPh sb="2" eb="4">
      <t>タンキュウ</t>
    </rPh>
    <phoneticPr fontId="1"/>
  </si>
  <si>
    <t>地理総合</t>
    <rPh sb="0" eb="2">
      <t>チリ</t>
    </rPh>
    <rPh sb="2" eb="4">
      <t>ソウゴウ</t>
    </rPh>
    <phoneticPr fontId="1"/>
  </si>
  <si>
    <t>地理歴史</t>
    <rPh sb="0" eb="2">
      <t>チリ</t>
    </rPh>
    <rPh sb="2" eb="4">
      <t>レキシ</t>
    </rPh>
    <phoneticPr fontId="1"/>
  </si>
  <si>
    <t>古典探究</t>
    <rPh sb="0" eb="2">
      <t>コテン</t>
    </rPh>
    <rPh sb="2" eb="4">
      <t>タンキュウ</t>
    </rPh>
    <phoneticPr fontId="1"/>
  </si>
  <si>
    <t>国語表現</t>
    <rPh sb="0" eb="2">
      <t>コクゴ</t>
    </rPh>
    <rPh sb="2" eb="4">
      <t>ヒョウゲン</t>
    </rPh>
    <phoneticPr fontId="1"/>
  </si>
  <si>
    <t>文学国語</t>
    <rPh sb="0" eb="2">
      <t>ブンガク</t>
    </rPh>
    <rPh sb="2" eb="4">
      <t>コクゴ</t>
    </rPh>
    <phoneticPr fontId="1"/>
  </si>
  <si>
    <t>論理国語</t>
    <rPh sb="0" eb="2">
      <t>ロンリ</t>
    </rPh>
    <rPh sb="2" eb="4">
      <t>コクゴ</t>
    </rPh>
    <phoneticPr fontId="1"/>
  </si>
  <si>
    <t>言語文化</t>
    <rPh sb="0" eb="2">
      <t>ゲンゴ</t>
    </rPh>
    <rPh sb="2" eb="4">
      <t>ブンカ</t>
    </rPh>
    <phoneticPr fontId="1"/>
  </si>
  <si>
    <t>現代の国語</t>
    <rPh sb="0" eb="2">
      <t>ゲンダイ</t>
    </rPh>
    <rPh sb="3" eb="5">
      <t>コクゴ</t>
    </rPh>
    <phoneticPr fontId="1"/>
  </si>
  <si>
    <t>国語</t>
    <rPh sb="0" eb="2">
      <t>コクゴ</t>
    </rPh>
    <phoneticPr fontId="1"/>
  </si>
  <si>
    <t>学年</t>
    <rPh sb="0" eb="2">
      <t>ガクネン</t>
    </rPh>
    <phoneticPr fontId="1"/>
  </si>
  <si>
    <t>コース</t>
    <phoneticPr fontId="1"/>
  </si>
  <si>
    <t>学校名</t>
    <rPh sb="0" eb="3">
      <t>ガッコウメイ</t>
    </rPh>
    <phoneticPr fontId="1"/>
  </si>
  <si>
    <t>○令和　　年度　面接指導実施状況調査票</t>
    <rPh sb="1" eb="3">
      <t>レイカズ</t>
    </rPh>
    <rPh sb="5" eb="7">
      <t>ネンド</t>
    </rPh>
    <rPh sb="8" eb="12">
      <t>メンセツシドウ</t>
    </rPh>
    <rPh sb="12" eb="14">
      <t>ジッシ</t>
    </rPh>
    <rPh sb="14" eb="16">
      <t>ジョウキョウ</t>
    </rPh>
    <rPh sb="16" eb="18">
      <t>チョウサ</t>
    </rPh>
    <rPh sb="18" eb="19">
      <t>ヒョウ</t>
    </rPh>
    <phoneticPr fontId="1"/>
  </si>
  <si>
    <t>を作成</t>
  </si>
  <si>
    <t>※　実地検査当日は、学習指導計画書、出席簿、時間割、教育課程表、教員免許状（写）などを用いて検査しますので</t>
  </si>
  <si>
    <t>第２　学校の管理運営</t>
    <phoneticPr fontId="1"/>
  </si>
  <si>
    <t>学則</t>
    <rPh sb="0" eb="2">
      <t>ガクソク</t>
    </rPh>
    <phoneticPr fontId="1"/>
  </si>
  <si>
    <t>設置基準等</t>
    <rPh sb="0" eb="4">
      <t>セッチキジュン</t>
    </rPh>
    <rPh sb="4" eb="5">
      <t>トウ</t>
    </rPh>
    <phoneticPr fontId="1"/>
  </si>
  <si>
    <t>不足人数</t>
    <rPh sb="0" eb="4">
      <t>フソクニンズウ</t>
    </rPh>
    <phoneticPr fontId="1"/>
  </si>
  <si>
    <t>その理由</t>
    <rPh sb="2" eb="4">
      <t>リユウ</t>
    </rPh>
    <phoneticPr fontId="1"/>
  </si>
  <si>
    <t>(参考）：学則、教職員名簿</t>
    <phoneticPr fontId="1"/>
  </si>
  <si>
    <t>校長</t>
    <rPh sb="0" eb="2">
      <t>コウチョウ</t>
    </rPh>
    <phoneticPr fontId="1"/>
  </si>
  <si>
    <t>副校長</t>
    <rPh sb="0" eb="3">
      <t>フクコウチョウ</t>
    </rPh>
    <phoneticPr fontId="1"/>
  </si>
  <si>
    <t>当該役職への就任年月日</t>
    <rPh sb="0" eb="4">
      <t>トウガイヤクショク</t>
    </rPh>
    <rPh sb="6" eb="8">
      <t>シュウニン</t>
    </rPh>
    <rPh sb="8" eb="11">
      <t>ネンガッピ</t>
    </rPh>
    <phoneticPr fontId="1"/>
  </si>
  <si>
    <t>資　　　格</t>
    <rPh sb="0" eb="1">
      <t>シ</t>
    </rPh>
    <rPh sb="4" eb="5">
      <t>カク</t>
    </rPh>
    <phoneticPr fontId="1"/>
  </si>
  <si>
    <t>氏　　名</t>
    <rPh sb="0" eb="1">
      <t>シ</t>
    </rPh>
    <rPh sb="3" eb="4">
      <t>ナ</t>
    </rPh>
    <phoneticPr fontId="1"/>
  </si>
  <si>
    <t>(参考）：学則、教職員名簿、履歴書、免許状(写)</t>
    <phoneticPr fontId="1"/>
  </si>
  <si>
    <t>（３）校長の勤務形態</t>
  </si>
  <si>
    <t>勤務形態</t>
    <rPh sb="0" eb="4">
      <t>キンムケイタイ</t>
    </rPh>
    <phoneticPr fontId="1"/>
  </si>
  <si>
    <t>日／週</t>
    <rPh sb="0" eb="1">
      <t>ヒ</t>
    </rPh>
    <rPh sb="2" eb="3">
      <t>シュウ</t>
    </rPh>
    <phoneticPr fontId="1"/>
  </si>
  <si>
    <t>非常勤の場合の勤務時間</t>
    <rPh sb="7" eb="11">
      <t>キンムジカン</t>
    </rPh>
    <phoneticPr fontId="1"/>
  </si>
  <si>
    <t>時間／週</t>
    <rPh sb="0" eb="2">
      <t>ジカン</t>
    </rPh>
    <rPh sb="3" eb="4">
      <t>シュウ</t>
    </rPh>
    <phoneticPr fontId="1"/>
  </si>
  <si>
    <t>(参考）：出勤簿、雇用契約書</t>
    <phoneticPr fontId="1"/>
  </si>
  <si>
    <t>（４）養護教諭、養護助教諭又は養護を担当する職員の有無</t>
    <phoneticPr fontId="1"/>
  </si>
  <si>
    <t>養護教諭、養護助教諭又は養護を担当する職員</t>
    <phoneticPr fontId="1"/>
  </si>
  <si>
    <t>(参考）：学則、教職員名簿、校務分掌表</t>
    <phoneticPr fontId="1"/>
  </si>
  <si>
    <t>教務主任</t>
  </si>
  <si>
    <t>学年主任</t>
  </si>
  <si>
    <t>保健主事</t>
  </si>
  <si>
    <t>学科主任</t>
  </si>
  <si>
    <t>司書教諭</t>
  </si>
  <si>
    <t>生徒指導主事</t>
    <phoneticPr fontId="1"/>
  </si>
  <si>
    <t>進路指導主事</t>
    <phoneticPr fontId="1"/>
  </si>
  <si>
    <t>(参考）：学則、校務分掌表、教職員名簿</t>
    <phoneticPr fontId="1"/>
  </si>
  <si>
    <t>（６）実習助手の配置の有無（高等学校のみ）</t>
    <phoneticPr fontId="1"/>
  </si>
  <si>
    <t>　　　A：配置人数</t>
    <rPh sb="7" eb="8">
      <t>ニン</t>
    </rPh>
    <phoneticPr fontId="1"/>
  </si>
  <si>
    <t>　　　B：理由</t>
    <rPh sb="5" eb="7">
      <t>リユウ</t>
    </rPh>
    <phoneticPr fontId="1"/>
  </si>
  <si>
    <t>(参考）：学則、校務分掌表</t>
    <phoneticPr fontId="1"/>
  </si>
  <si>
    <t>就業規則作成の有無</t>
    <rPh sb="7" eb="9">
      <t>ウム</t>
    </rPh>
    <phoneticPr fontId="1"/>
  </si>
  <si>
    <t>労働基準監督署への届出有無</t>
    <rPh sb="11" eb="13">
      <t>ウム</t>
    </rPh>
    <phoneticPr fontId="1"/>
  </si>
  <si>
    <t>1届出有⇒下の届出日に入力</t>
  </si>
  <si>
    <t>（１）教職員の就業規則の作成状況</t>
    <phoneticPr fontId="1"/>
  </si>
  <si>
    <t>「届出有」の場合の届出日</t>
    <rPh sb="1" eb="3">
      <t>トドケデ</t>
    </rPh>
    <rPh sb="3" eb="4">
      <t>ユウ</t>
    </rPh>
    <rPh sb="6" eb="8">
      <t>バアイ</t>
    </rPh>
    <phoneticPr fontId="1"/>
  </si>
  <si>
    <t>2掲示・備え付け⇒Aに入力</t>
  </si>
  <si>
    <t>A：掲示・備え付けの場所</t>
    <rPh sb="2" eb="4">
      <t>ケイジ</t>
    </rPh>
    <rPh sb="5" eb="6">
      <t>ソナ</t>
    </rPh>
    <rPh sb="7" eb="8">
      <t>ツ</t>
    </rPh>
    <rPh sb="10" eb="12">
      <t>バショ</t>
    </rPh>
    <phoneticPr fontId="1"/>
  </si>
  <si>
    <t>B：その他の詳細</t>
    <rPh sb="4" eb="5">
      <t>タ</t>
    </rPh>
    <rPh sb="6" eb="8">
      <t>ショウサイ</t>
    </rPh>
    <phoneticPr fontId="1"/>
  </si>
  <si>
    <t>1作成有⇒下の「届出有無」と「周知方法」に入力</t>
  </si>
  <si>
    <t>(参考）：就業規則（労働基準監督署への届出が確認できるもの）</t>
    <phoneticPr fontId="1"/>
  </si>
  <si>
    <t>（２）産前産後休業、育児・介護休業</t>
  </si>
  <si>
    <t>（３）教職員給与</t>
    <phoneticPr fontId="1"/>
  </si>
  <si>
    <t>勤務手当
時間外</t>
    <rPh sb="0" eb="2">
      <t>キンム</t>
    </rPh>
    <rPh sb="2" eb="4">
      <t>テアテ</t>
    </rPh>
    <rPh sb="5" eb="8">
      <t>ジカンガイ</t>
    </rPh>
    <phoneticPr fontId="1"/>
  </si>
  <si>
    <t>(参考）：給与規程（給料表を含む）、賃金（給与）台帳等</t>
    <phoneticPr fontId="1"/>
  </si>
  <si>
    <t>理由</t>
    <rPh sb="0" eb="2">
      <t>リユウ</t>
    </rPh>
    <phoneticPr fontId="1"/>
  </si>
  <si>
    <t>(参考）：給与規程（給料表を含む）、賃金（給与）台帳等、元帳</t>
    <phoneticPr fontId="1"/>
  </si>
  <si>
    <t>ウ　給与規程における時間外勤務手当の規定の有無</t>
    <phoneticPr fontId="1"/>
  </si>
  <si>
    <t>時間外勤務手当の規定</t>
    <phoneticPr fontId="1"/>
  </si>
  <si>
    <t>1規定している</t>
  </si>
  <si>
    <t>（４）退職金規程の作成状況</t>
    <phoneticPr fontId="1"/>
  </si>
  <si>
    <t>　　A：掲示・備え付けの場所</t>
    <rPh sb="4" eb="6">
      <t>ケイジ</t>
    </rPh>
    <rPh sb="7" eb="8">
      <t>ソナ</t>
    </rPh>
    <rPh sb="9" eb="10">
      <t>ツ</t>
    </rPh>
    <rPh sb="12" eb="14">
      <t>バショ</t>
    </rPh>
    <phoneticPr fontId="1"/>
  </si>
  <si>
    <t>　　B：その他の詳細</t>
    <rPh sb="6" eb="7">
      <t>タ</t>
    </rPh>
    <rPh sb="8" eb="10">
      <t>ショウサイ</t>
    </rPh>
    <phoneticPr fontId="1"/>
  </si>
  <si>
    <t>退職金規程の作成</t>
    <phoneticPr fontId="1"/>
  </si>
  <si>
    <t>(参考）：退職金規程</t>
    <phoneticPr fontId="1"/>
  </si>
  <si>
    <t>（５）臨時・非常勤教職員雇用の際の契約書等の交付及び非常勤教員の免許状の確認状況</t>
  </si>
  <si>
    <t>ア　労働条件の明示</t>
    <phoneticPr fontId="1"/>
  </si>
  <si>
    <t>2雇用通知書（辞令を含む）</t>
  </si>
  <si>
    <t>ウ　臨時・非常勤（又は派遣）教員の免許状の確認</t>
    <phoneticPr fontId="1"/>
  </si>
  <si>
    <t>免許状の確認方法</t>
    <rPh sb="6" eb="8">
      <t>ホウホウ</t>
    </rPh>
    <phoneticPr fontId="1"/>
  </si>
  <si>
    <t>1免許状原本の提示を求めて確認している</t>
  </si>
  <si>
    <t>（６）労災保険、雇用保険、私学共済及び退職金財団への加入状況</t>
    <phoneticPr fontId="1"/>
  </si>
  <si>
    <t>　　　　労災・雇用保険関係：労働保険概算確定保険料申告書、雇用保険被保険者資格取得等確認通知書(事業主通知用)</t>
    <phoneticPr fontId="1"/>
  </si>
  <si>
    <t>（７）職場におけるハラスメントの防止に向けた措置</t>
    <phoneticPr fontId="1"/>
  </si>
  <si>
    <t>４　施設及び設備</t>
    <phoneticPr fontId="1"/>
  </si>
  <si>
    <t>校地</t>
    <rPh sb="0" eb="2">
      <t>コウチ</t>
    </rPh>
    <phoneticPr fontId="1"/>
  </si>
  <si>
    <t>校　地</t>
    <rPh sb="0" eb="1">
      <t>コウ</t>
    </rPh>
    <rPh sb="2" eb="3">
      <t>チ</t>
    </rPh>
    <phoneticPr fontId="1"/>
  </si>
  <si>
    <t>校　舎</t>
    <rPh sb="0" eb="1">
      <t>コウ</t>
    </rPh>
    <rPh sb="2" eb="3">
      <t>シャ</t>
    </rPh>
    <phoneticPr fontId="1"/>
  </si>
  <si>
    <t>(参考）：固定資産台帳、登記簿謄本</t>
    <phoneticPr fontId="1"/>
  </si>
  <si>
    <t>（３）校地・校舎への抵当権等の設定状況</t>
    <rPh sb="3" eb="5">
      <t>コウチ</t>
    </rPh>
    <rPh sb="6" eb="8">
      <t>コウシャ</t>
    </rPh>
    <rPh sb="13" eb="14">
      <t>トウ</t>
    </rPh>
    <phoneticPr fontId="1"/>
  </si>
  <si>
    <t>抵当権等の設定状況</t>
    <rPh sb="3" eb="4">
      <t>トウ</t>
    </rPh>
    <rPh sb="7" eb="9">
      <t>ジョウキョウ</t>
    </rPh>
    <phoneticPr fontId="1"/>
  </si>
  <si>
    <t>(参考）：固定資産台帳、登記簿謄本、借入金明細表</t>
    <phoneticPr fontId="1"/>
  </si>
  <si>
    <t>（４）前回実地検査以降の校地・校舎の変更の有無</t>
    <rPh sb="12" eb="14">
      <t>コウチ</t>
    </rPh>
    <rPh sb="15" eb="17">
      <t>コウシャ</t>
    </rPh>
    <phoneticPr fontId="1"/>
  </si>
  <si>
    <t>校地・校舎の変更の有無</t>
    <phoneticPr fontId="1"/>
  </si>
  <si>
    <t>校地（校舎）変更届提出年月日</t>
    <rPh sb="0" eb="2">
      <t>コウチ</t>
    </rPh>
    <rPh sb="3" eb="5">
      <t>コウシャ</t>
    </rPh>
    <rPh sb="6" eb="8">
      <t>ヘンコウ</t>
    </rPh>
    <rPh sb="8" eb="9">
      <t>トドケ</t>
    </rPh>
    <rPh sb="9" eb="11">
      <t>テイシュツ</t>
    </rPh>
    <rPh sb="11" eb="14">
      <t>ネンガッピ</t>
    </rPh>
    <phoneticPr fontId="1"/>
  </si>
  <si>
    <t>校　地</t>
    <phoneticPr fontId="1"/>
  </si>
  <si>
    <t>（５）学校の土地・建物についての貸借状況</t>
    <rPh sb="3" eb="5">
      <t>ガッコウ</t>
    </rPh>
    <phoneticPr fontId="1"/>
  </si>
  <si>
    <t>(参考）：契約書、財産目録、元帳</t>
    <phoneticPr fontId="1"/>
  </si>
  <si>
    <t>（６）施設の外部利用の状況</t>
    <phoneticPr fontId="1"/>
  </si>
  <si>
    <r>
      <t xml:space="preserve">運　営　主　体
</t>
    </r>
    <r>
      <rPr>
        <sz val="10"/>
        <color theme="1"/>
        <rFont val="ＭＳ Ｐゴシック"/>
        <family val="3"/>
        <charset val="128"/>
      </rPr>
      <t>　（外部利用者名）</t>
    </r>
    <rPh sb="0" eb="1">
      <t>ウン</t>
    </rPh>
    <rPh sb="2" eb="3">
      <t>イトナ</t>
    </rPh>
    <rPh sb="4" eb="5">
      <t>オモ</t>
    </rPh>
    <rPh sb="6" eb="7">
      <t>カラダ</t>
    </rPh>
    <rPh sb="10" eb="12">
      <t>ガイブ</t>
    </rPh>
    <rPh sb="12" eb="14">
      <t>リヨウ</t>
    </rPh>
    <rPh sb="14" eb="15">
      <t>シャ</t>
    </rPh>
    <rPh sb="15" eb="16">
      <t>メイ</t>
    </rPh>
    <phoneticPr fontId="1"/>
  </si>
  <si>
    <t>(参考）：外部利用者との契約書、元帳</t>
    <phoneticPr fontId="1"/>
  </si>
  <si>
    <t>（１）学校の経理責任者（現金取扱担当者）</t>
    <rPh sb="3" eb="5">
      <t>ガッコウ</t>
    </rPh>
    <phoneticPr fontId="1"/>
  </si>
  <si>
    <t>(参考）：経理規程、帳簿の確認行為を示す書類、現金出納簿</t>
    <phoneticPr fontId="1"/>
  </si>
  <si>
    <t>（２）学校における現金の取扱い</t>
    <rPh sb="3" eb="5">
      <t>ガッコウ</t>
    </rPh>
    <phoneticPr fontId="1"/>
  </si>
  <si>
    <t>経理規程に定める
支払用現金の
保有限度額</t>
    <phoneticPr fontId="1"/>
  </si>
  <si>
    <t>現金出納簿の作成</t>
    <phoneticPr fontId="1"/>
  </si>
  <si>
    <t>イ　法人で所有するカード(クレジットカード)の有無及び管理の状況</t>
    <phoneticPr fontId="1"/>
  </si>
  <si>
    <t>２　生徒納付金</t>
    <rPh sb="2" eb="4">
      <t>セイト</t>
    </rPh>
    <phoneticPr fontId="1"/>
  </si>
  <si>
    <t>※　学則に定める授業料が複数ある場合は、適宜、「行」を増やして記載してください。</t>
    <rPh sb="12" eb="14">
      <t>フクスウ</t>
    </rPh>
    <rPh sb="16" eb="18">
      <t>バアイ</t>
    </rPh>
    <rPh sb="20" eb="22">
      <t>テキギ</t>
    </rPh>
    <rPh sb="24" eb="25">
      <t>ギョウ</t>
    </rPh>
    <rPh sb="27" eb="28">
      <t>フ</t>
    </rPh>
    <rPh sb="31" eb="33">
      <t>キサイ</t>
    </rPh>
    <phoneticPr fontId="20"/>
  </si>
  <si>
    <t>※　学則に定める授業料を基準に作成してください。</t>
    <rPh sb="2" eb="4">
      <t>ガクソク</t>
    </rPh>
    <rPh sb="5" eb="6">
      <t>サダ</t>
    </rPh>
    <rPh sb="8" eb="11">
      <t>ジュギョウリョウ</t>
    </rPh>
    <rPh sb="12" eb="14">
      <t>キジュン</t>
    </rPh>
    <rPh sb="15" eb="17">
      <t>サクセイ</t>
    </rPh>
    <phoneticPr fontId="20"/>
  </si>
  <si>
    <t>合計</t>
    <rPh sb="0" eb="2">
      <t>ゴウケイ</t>
    </rPh>
    <phoneticPr fontId="20"/>
  </si>
  <si>
    <t>３学年</t>
    <rPh sb="1" eb="3">
      <t>ガクネン</t>
    </rPh>
    <phoneticPr fontId="20"/>
  </si>
  <si>
    <t>２学年</t>
    <rPh sb="1" eb="3">
      <t>ガクネン</t>
    </rPh>
    <phoneticPr fontId="20"/>
  </si>
  <si>
    <t>１学年</t>
    <rPh sb="1" eb="3">
      <t>ガクネン</t>
    </rPh>
    <phoneticPr fontId="20"/>
  </si>
  <si>
    <t>Ｃ－Ｄ</t>
    <phoneticPr fontId="20"/>
  </si>
  <si>
    <t>Ｄ</t>
    <phoneticPr fontId="20"/>
  </si>
  <si>
    <t>Ｃ＝Ａ×Ｂ</t>
    <phoneticPr fontId="20"/>
  </si>
  <si>
    <t>Ｂ</t>
    <phoneticPr fontId="20"/>
  </si>
  <si>
    <t>Ａ</t>
    <phoneticPr fontId="20"/>
  </si>
  <si>
    <t>うち前受金</t>
    <rPh sb="2" eb="5">
      <t>マエウケキン</t>
    </rPh>
    <phoneticPr fontId="20"/>
  </si>
  <si>
    <t>減免額</t>
    <rPh sb="0" eb="3">
      <t>ゲンメンガク</t>
    </rPh>
    <phoneticPr fontId="20"/>
  </si>
  <si>
    <t>徴収基準額</t>
    <rPh sb="0" eb="2">
      <t>チョウシュウ</t>
    </rPh>
    <rPh sb="2" eb="5">
      <t>キジュンガク</t>
    </rPh>
    <phoneticPr fontId="20"/>
  </si>
  <si>
    <t>対象延べ生徒数</t>
    <rPh sb="0" eb="2">
      <t>タイショウ</t>
    </rPh>
    <rPh sb="2" eb="3">
      <t>ノ</t>
    </rPh>
    <rPh sb="4" eb="6">
      <t>セイト</t>
    </rPh>
    <rPh sb="6" eb="7">
      <t>スウ</t>
    </rPh>
    <phoneticPr fontId="20"/>
  </si>
  <si>
    <t>授業料(月額)</t>
    <rPh sb="0" eb="3">
      <t>ジュギョウリョウ</t>
    </rPh>
    <rPh sb="4" eb="6">
      <t>ゲツガク</t>
    </rPh>
    <phoneticPr fontId="20"/>
  </si>
  <si>
    <t>学年</t>
    <rPh sb="0" eb="2">
      <t>ガクネン</t>
    </rPh>
    <phoneticPr fontId="20"/>
  </si>
  <si>
    <t>表３　授業料調べ</t>
    <rPh sb="0" eb="1">
      <t>ヒョウ</t>
    </rPh>
    <rPh sb="3" eb="6">
      <t>ジュギョウリョウ</t>
    </rPh>
    <rPh sb="6" eb="7">
      <t>シラ</t>
    </rPh>
    <phoneticPr fontId="20"/>
  </si>
  <si>
    <t>※　学則に定める入学金が複数ある場合は、該当する入学金毎に入学者数を記入してください。</t>
    <rPh sb="2" eb="4">
      <t>ガクソク</t>
    </rPh>
    <rPh sb="5" eb="6">
      <t>サダ</t>
    </rPh>
    <rPh sb="8" eb="11">
      <t>ニュウガクキン</t>
    </rPh>
    <rPh sb="12" eb="14">
      <t>フクスウ</t>
    </rPh>
    <rPh sb="16" eb="18">
      <t>バアイ</t>
    </rPh>
    <rPh sb="20" eb="22">
      <t>ガイトウ</t>
    </rPh>
    <rPh sb="24" eb="27">
      <t>ニュウガクキン</t>
    </rPh>
    <rPh sb="27" eb="28">
      <t>ゴト</t>
    </rPh>
    <rPh sb="29" eb="32">
      <t>ニュウガクシャ</t>
    </rPh>
    <rPh sb="32" eb="33">
      <t>スウ</t>
    </rPh>
    <rPh sb="34" eb="36">
      <t>キニュウ</t>
    </rPh>
    <phoneticPr fontId="20"/>
  </si>
  <si>
    <t>C－Ｄ</t>
    <phoneticPr fontId="20"/>
  </si>
  <si>
    <t>D</t>
    <phoneticPr fontId="20"/>
  </si>
  <si>
    <t>C=A×B</t>
    <phoneticPr fontId="20"/>
  </si>
  <si>
    <t>B</t>
    <phoneticPr fontId="20"/>
  </si>
  <si>
    <t>A</t>
    <phoneticPr fontId="20"/>
  </si>
  <si>
    <t>要徴収額</t>
    <rPh sb="0" eb="1">
      <t>ヨウ</t>
    </rPh>
    <rPh sb="1" eb="3">
      <t>チョウシュウ</t>
    </rPh>
    <rPh sb="3" eb="4">
      <t>ガク</t>
    </rPh>
    <phoneticPr fontId="20"/>
  </si>
  <si>
    <t>入学金</t>
    <rPh sb="0" eb="3">
      <t>ニュウガクキン</t>
    </rPh>
    <phoneticPr fontId="20"/>
  </si>
  <si>
    <t>入学者数</t>
    <rPh sb="0" eb="3">
      <t>ニュウガクシャ</t>
    </rPh>
    <rPh sb="3" eb="4">
      <t>スウ</t>
    </rPh>
    <phoneticPr fontId="20"/>
  </si>
  <si>
    <t>表２　入学金調べ</t>
    <rPh sb="0" eb="1">
      <t>ヒョウ</t>
    </rPh>
    <rPh sb="3" eb="6">
      <t>ニュウガクキン</t>
    </rPh>
    <rPh sb="6" eb="7">
      <t>シラ</t>
    </rPh>
    <phoneticPr fontId="20"/>
  </si>
  <si>
    <t>在校生数</t>
    <rPh sb="0" eb="3">
      <t>ザイコウセイ</t>
    </rPh>
    <rPh sb="3" eb="4">
      <t>スウ</t>
    </rPh>
    <phoneticPr fontId="20"/>
  </si>
  <si>
    <t>減少</t>
    <rPh sb="0" eb="2">
      <t>ゲンショウ</t>
    </rPh>
    <phoneticPr fontId="20"/>
  </si>
  <si>
    <t>増加</t>
    <rPh sb="0" eb="2">
      <t>ゾウカ</t>
    </rPh>
    <phoneticPr fontId="20"/>
  </si>
  <si>
    <t>期中増減</t>
    <rPh sb="0" eb="2">
      <t>キチュウ</t>
    </rPh>
    <rPh sb="2" eb="4">
      <t>ゾウゲン</t>
    </rPh>
    <phoneticPr fontId="20"/>
  </si>
  <si>
    <t>クラス数</t>
    <rPh sb="3" eb="4">
      <t>カズ</t>
    </rPh>
    <phoneticPr fontId="20"/>
  </si>
  <si>
    <t>表１　在校生数調べ</t>
    <rPh sb="0" eb="1">
      <t>ヒョウ</t>
    </rPh>
    <rPh sb="3" eb="6">
      <t>ザイコウセイ</t>
    </rPh>
    <rPh sb="6" eb="7">
      <t>スウ</t>
    </rPh>
    <rPh sb="7" eb="8">
      <t>シラ</t>
    </rPh>
    <phoneticPr fontId="20"/>
  </si>
  <si>
    <t>学校名</t>
    <rPh sb="0" eb="3">
      <t>ガッコウメイ</t>
    </rPh>
    <phoneticPr fontId="20"/>
  </si>
  <si>
    <t>学則で定める額</t>
    <rPh sb="0" eb="1">
      <t>ガク</t>
    </rPh>
    <rPh sb="1" eb="2">
      <t>ノリ</t>
    </rPh>
    <rPh sb="3" eb="4">
      <t>サダ</t>
    </rPh>
    <rPh sb="6" eb="7">
      <t>ガク</t>
    </rPh>
    <phoneticPr fontId="1"/>
  </si>
  <si>
    <t>入学案内で示す額</t>
    <rPh sb="0" eb="2">
      <t>ニュウガク</t>
    </rPh>
    <rPh sb="2" eb="4">
      <t>アンナイ</t>
    </rPh>
    <rPh sb="5" eb="6">
      <t>シメ</t>
    </rPh>
    <rPh sb="7" eb="8">
      <t>ガク</t>
    </rPh>
    <phoneticPr fontId="1"/>
  </si>
  <si>
    <t>入学選考手数料</t>
    <rPh sb="0" eb="2">
      <t>ニュウガク</t>
    </rPh>
    <rPh sb="2" eb="4">
      <t>センコウ</t>
    </rPh>
    <rPh sb="4" eb="6">
      <t>テスウ</t>
    </rPh>
    <rPh sb="6" eb="7">
      <t>リョウ</t>
    </rPh>
    <phoneticPr fontId="1"/>
  </si>
  <si>
    <t>入学金</t>
    <rPh sb="0" eb="1">
      <t>イ</t>
    </rPh>
    <phoneticPr fontId="1"/>
  </si>
  <si>
    <t>授業料</t>
    <rPh sb="0" eb="2">
      <t>ジュギョウ</t>
    </rPh>
    <rPh sb="2" eb="3">
      <t>リョウ</t>
    </rPh>
    <phoneticPr fontId="1"/>
  </si>
  <si>
    <t>(参考）：学則、入学案内、元帳、入学金台帳、授業料台帳</t>
    <phoneticPr fontId="1"/>
  </si>
  <si>
    <t>（２）入学金の管理</t>
    <rPh sb="3" eb="6">
      <t>ニュウガクキン</t>
    </rPh>
    <phoneticPr fontId="1"/>
  </si>
  <si>
    <t>入　学　金</t>
    <rPh sb="0" eb="1">
      <t>イ</t>
    </rPh>
    <rPh sb="2" eb="3">
      <t>ガク</t>
    </rPh>
    <rPh sb="4" eb="5">
      <t>キン</t>
    </rPh>
    <phoneticPr fontId="1"/>
  </si>
  <si>
    <t>(参考）：元帳、入学金台帳、減免規程、減免等の決定に係る書類</t>
    <phoneticPr fontId="1"/>
  </si>
  <si>
    <t>（３）授業料の管理</t>
    <rPh sb="3" eb="5">
      <t>ジュギョウ</t>
    </rPh>
    <phoneticPr fontId="1"/>
  </si>
  <si>
    <t>授　業　料</t>
    <rPh sb="0" eb="1">
      <t>ジュ</t>
    </rPh>
    <rPh sb="2" eb="3">
      <t>ゴウ</t>
    </rPh>
    <rPh sb="4" eb="5">
      <t>リョウ</t>
    </rPh>
    <phoneticPr fontId="1"/>
  </si>
  <si>
    <t>※</t>
    <phoneticPr fontId="1"/>
  </si>
  <si>
    <t>(参考）：元帳、授業料台帳、減免規程、減免等の決定に係る書類</t>
    <phoneticPr fontId="1"/>
  </si>
  <si>
    <t>　　楽器、学用品など現物の寄付（金額の多寡によらない）があった場合は現物寄付に計上する。</t>
    <phoneticPr fontId="1"/>
  </si>
  <si>
    <t>(参考）：元帳、寄付募集趣意書、寄付者名簿、寄付金台帳、寄付申込書</t>
    <phoneticPr fontId="1"/>
  </si>
  <si>
    <t>(参考）：元帳、請求書、契約書及び領収書等支出証拠書</t>
    <phoneticPr fontId="1"/>
  </si>
  <si>
    <t>(参考）：元帳、財産目録</t>
    <phoneticPr fontId="1"/>
  </si>
  <si>
    <t>（１）未収入金</t>
    <phoneticPr fontId="1"/>
  </si>
  <si>
    <t>（２）未払金</t>
    <rPh sb="3" eb="5">
      <t>ミバラ</t>
    </rPh>
    <phoneticPr fontId="1"/>
  </si>
  <si>
    <t>(参考）：学校保健計画書、学校安全計画書、危険等発生時対処要領、執務記録簿</t>
    <rPh sb="11" eb="12">
      <t>ショ</t>
    </rPh>
    <rPh sb="19" eb="20">
      <t>ショ</t>
    </rPh>
    <phoneticPr fontId="1"/>
  </si>
  <si>
    <t>３　生徒の健康診断（直近の実施状況について記載）</t>
    <rPh sb="2" eb="4">
      <t>セイト</t>
    </rPh>
    <phoneticPr fontId="1"/>
  </si>
  <si>
    <t>（１）生徒の健康診断の実施状況</t>
    <rPh sb="3" eb="5">
      <t>セイト</t>
    </rPh>
    <phoneticPr fontId="1"/>
  </si>
  <si>
    <t>未受診生徒の有無</t>
    <rPh sb="0" eb="3">
      <t>ミジュシン</t>
    </rPh>
    <rPh sb="3" eb="5">
      <t>セイト</t>
    </rPh>
    <rPh sb="6" eb="8">
      <t>ウム</t>
    </rPh>
    <phoneticPr fontId="1"/>
  </si>
  <si>
    <t>(参考）：健康診断票（生徒は毎年度６月３０日までに実施）</t>
    <phoneticPr fontId="1"/>
  </si>
  <si>
    <t>　未受診教職員がいる場合、その後の措置状況</t>
    <rPh sb="1" eb="4">
      <t>ミジュシン</t>
    </rPh>
    <rPh sb="4" eb="7">
      <t>キョウショクイン</t>
    </rPh>
    <rPh sb="10" eb="12">
      <t>バアイ</t>
    </rPh>
    <rPh sb="15" eb="16">
      <t>ゴ</t>
    </rPh>
    <rPh sb="17" eb="21">
      <t>ソチジョウキョウ</t>
    </rPh>
    <phoneticPr fontId="1"/>
  </si>
  <si>
    <t>通学バス派遣職員</t>
    <rPh sb="1" eb="2">
      <t>ガク</t>
    </rPh>
    <phoneticPr fontId="1"/>
  </si>
  <si>
    <t>食堂・弁当販売員</t>
    <rPh sb="0" eb="2">
      <t>ショクドウ</t>
    </rPh>
    <rPh sb="3" eb="5">
      <t>ベントウ</t>
    </rPh>
    <rPh sb="5" eb="8">
      <t>ハンバイイン</t>
    </rPh>
    <phoneticPr fontId="1"/>
  </si>
  <si>
    <t>(参考）：健康診断票の写し等、健康である旨の証明書等（委託・派遣元発行）</t>
    <rPh sb="13" eb="14">
      <t>トウ</t>
    </rPh>
    <phoneticPr fontId="1"/>
  </si>
  <si>
    <t>（１）教室等の空気</t>
    <rPh sb="3" eb="5">
      <t>キョウシツ</t>
    </rPh>
    <phoneticPr fontId="1"/>
  </si>
  <si>
    <t>　　学校で全ての記録を保管する必要がある。</t>
    <rPh sb="2" eb="4">
      <t>ガッコウ</t>
    </rPh>
    <phoneticPr fontId="1"/>
  </si>
  <si>
    <t>(参考）：水質検査報告書、プール管理日誌等、「学校環境衛生管理マニュアル　平成30年度改訂版」P120～</t>
    <phoneticPr fontId="1"/>
  </si>
  <si>
    <t>キ　プール使用時の生徒の健康管理状況</t>
    <phoneticPr fontId="1"/>
  </si>
  <si>
    <t>1プール管理日誌を作成している</t>
  </si>
  <si>
    <t>1実施している（下欄に入力）</t>
  </si>
  <si>
    <t>（１）施設、設備等の安全点検の実施状況</t>
  </si>
  <si>
    <t>校舎内・校地・
運動場</t>
    <rPh sb="8" eb="11">
      <t>ウンドウジョウ</t>
    </rPh>
    <phoneticPr fontId="1"/>
  </si>
  <si>
    <t>グラウンド設備、
プール等</t>
    <rPh sb="5" eb="7">
      <t>セツビ</t>
    </rPh>
    <rPh sb="12" eb="13">
      <t>トウ</t>
    </rPh>
    <phoneticPr fontId="1"/>
  </si>
  <si>
    <t>通学路及び
通学バス運行</t>
    <phoneticPr fontId="1"/>
  </si>
  <si>
    <t>(参考）：点検表、日誌</t>
    <phoneticPr fontId="1"/>
  </si>
  <si>
    <t>イ　上記の定期点検のほか日常点検の実施状況</t>
    <phoneticPr fontId="1"/>
  </si>
  <si>
    <t>（２）通学、校外学習等のために運行するバスの安全管理の実施状況</t>
    <phoneticPr fontId="1"/>
  </si>
  <si>
    <t>ア　通学、校外学習等のために運行するバスの使用の有無</t>
    <phoneticPr fontId="1"/>
  </si>
  <si>
    <t>通学、校外学習等のために運行するバスの使用</t>
  </si>
  <si>
    <t>イ　安全運転管理者の選任の有無</t>
    <phoneticPr fontId="1"/>
  </si>
  <si>
    <t>　　使用する自動車（乗車定員10人以下）の台数</t>
    <rPh sb="21" eb="23">
      <t>ダイスウ</t>
    </rPh>
    <phoneticPr fontId="1"/>
  </si>
  <si>
    <t>※乗車定員11人以上の自動車は1台でも使用していれば選任義務が生じます。</t>
  </si>
  <si>
    <t>(参考）：安全運転管理者選任届の控え</t>
    <phoneticPr fontId="1"/>
  </si>
  <si>
    <t>運行開始前点検</t>
  </si>
  <si>
    <t>(参考）：日常点検表</t>
    <phoneticPr fontId="1"/>
  </si>
  <si>
    <t>バス乗降車の際の児童生徒等の所在確認</t>
    <phoneticPr fontId="1"/>
  </si>
  <si>
    <t>(参考）：バス送迎時の手順や役割を定めたマニュアル等</t>
    <phoneticPr fontId="1"/>
  </si>
  <si>
    <t>㊟：所在確認は、送迎用バスの運行に限らず、学校において校外学習等の際の移動のために自動車を運行するすべて</t>
    <phoneticPr fontId="1"/>
  </si>
  <si>
    <t>　　の場合が対象となる。</t>
    <phoneticPr fontId="1"/>
  </si>
  <si>
    <t>（３）消防法に基づく防火管理の状況</t>
    <phoneticPr fontId="1"/>
  </si>
  <si>
    <t>(参考）：消防計画作成（変更）届出書、学校安全計画、学校日誌</t>
    <phoneticPr fontId="1"/>
  </si>
  <si>
    <r>
      <t>㊟：</t>
    </r>
    <r>
      <rPr>
        <u/>
        <sz val="10"/>
        <color theme="1"/>
        <rFont val="ＭＳ Ｐゴシック"/>
        <family val="3"/>
        <charset val="128"/>
      </rPr>
      <t>消火訓練、避難訓練、通報訓練は、消防計画に定める回数実施する。</t>
    </r>
    <phoneticPr fontId="1"/>
  </si>
  <si>
    <t>８　その他</t>
    <phoneticPr fontId="1"/>
  </si>
  <si>
    <t>1保健室あり</t>
  </si>
  <si>
    <t>１　耐震診断及び耐震工事の状況</t>
  </si>
  <si>
    <t>①　実施状況</t>
    <phoneticPr fontId="1"/>
  </si>
  <si>
    <t>②　実施時期</t>
    <rPh sb="2" eb="6">
      <t>ジッシジキ</t>
    </rPh>
    <phoneticPr fontId="1"/>
  </si>
  <si>
    <t>　ア　耐震診断の実施状況</t>
    <phoneticPr fontId="1"/>
  </si>
  <si>
    <t>　イ　耐震工事（補強又は改修）について</t>
    <phoneticPr fontId="1"/>
  </si>
  <si>
    <t>　　　校舎がある学校は回答してください。</t>
    <phoneticPr fontId="1"/>
  </si>
  <si>
    <r>
      <t>※　耐震診断を実施した結果、</t>
    </r>
    <r>
      <rPr>
        <u/>
        <sz val="11"/>
        <color theme="1"/>
        <rFont val="ＭＳ Ｐゴシック"/>
        <family val="3"/>
        <charset val="128"/>
      </rPr>
      <t>非木造建物でＩＳ値が０．６未満</t>
    </r>
    <r>
      <rPr>
        <sz val="11"/>
        <color theme="1"/>
        <rFont val="ＭＳ Ｐゴシック"/>
        <family val="2"/>
        <charset val="128"/>
      </rPr>
      <t>又は</t>
    </r>
    <r>
      <rPr>
        <u/>
        <sz val="11"/>
        <color theme="1"/>
        <rFont val="ＭＳ Ｐゴシック"/>
        <family val="3"/>
        <charset val="128"/>
      </rPr>
      <t>木造建物でＩＷ値が１．０未満</t>
    </r>
    <r>
      <rPr>
        <sz val="11"/>
        <color theme="1"/>
        <rFont val="ＭＳ Ｐゴシック"/>
        <family val="2"/>
        <charset val="128"/>
      </rPr>
      <t>と判断された</t>
    </r>
    <phoneticPr fontId="1"/>
  </si>
  <si>
    <t>耐震工事について</t>
    <phoneticPr fontId="1"/>
  </si>
  <si>
    <t>③　実施予定</t>
    <phoneticPr fontId="1"/>
  </si>
  <si>
    <t>④　実施予定時期</t>
    <phoneticPr fontId="1"/>
  </si>
  <si>
    <t>1実施済⇒②に入力</t>
  </si>
  <si>
    <t>別紙４</t>
    <rPh sb="0" eb="2">
      <t>ベッシ</t>
    </rPh>
    <phoneticPr fontId="1"/>
  </si>
  <si>
    <t>高橋</t>
    <rPh sb="0" eb="2">
      <t>タカハシ</t>
    </rPh>
    <phoneticPr fontId="1"/>
  </si>
  <si>
    <t>国語演習</t>
    <rPh sb="0" eb="2">
      <t>コクゴ</t>
    </rPh>
    <rPh sb="2" eb="4">
      <t>エンシュウ</t>
    </rPh>
    <phoneticPr fontId="1"/>
  </si>
  <si>
    <t>NHK高校講座</t>
    <rPh sb="3" eb="5">
      <t>コウコウ</t>
    </rPh>
    <rPh sb="5" eb="7">
      <t>コウザ</t>
    </rPh>
    <phoneticPr fontId="1"/>
  </si>
  <si>
    <t>伊藤</t>
    <rPh sb="0" eb="2">
      <t>イトウ</t>
    </rPh>
    <phoneticPr fontId="1"/>
  </si>
  <si>
    <t>鈴木</t>
    <rPh sb="0" eb="2">
      <t>スズキ</t>
    </rPh>
    <phoneticPr fontId="1"/>
  </si>
  <si>
    <t>6/20,6/21</t>
    <phoneticPr fontId="1"/>
  </si>
  <si>
    <t>6/11,6/12</t>
    <phoneticPr fontId="1"/>
  </si>
  <si>
    <t>佐藤</t>
    <rPh sb="0" eb="2">
      <t>サトウ</t>
    </rPh>
    <phoneticPr fontId="1"/>
  </si>
  <si>
    <t>一般コース</t>
    <rPh sb="0" eb="2">
      <t>イッパン</t>
    </rPh>
    <phoneticPr fontId="1"/>
  </si>
  <si>
    <t>別紙４  (記入例)</t>
    <rPh sb="0" eb="2">
      <t>ベッシ</t>
    </rPh>
    <rPh sb="6" eb="9">
      <t>キニュウレイ</t>
    </rPh>
    <phoneticPr fontId="1"/>
  </si>
  <si>
    <t>○令和６年度　面接指導実施状況調査票</t>
    <rPh sb="1" eb="3">
      <t>レイカズ</t>
    </rPh>
    <rPh sb="4" eb="6">
      <t>ネンド</t>
    </rPh>
    <rPh sb="7" eb="11">
      <t>メンセツシドウ</t>
    </rPh>
    <rPh sb="11" eb="13">
      <t>ジッシ</t>
    </rPh>
    <rPh sb="13" eb="15">
      <t>ジョウキョウ</t>
    </rPh>
    <rPh sb="15" eb="17">
      <t>チョウサ</t>
    </rPh>
    <rPh sb="17" eb="18">
      <t>ヒョウ</t>
    </rPh>
    <phoneticPr fontId="1"/>
  </si>
  <si>
    <t>別紙５</t>
    <rPh sb="0" eb="2">
      <t>ベッシ</t>
    </rPh>
    <phoneticPr fontId="1"/>
  </si>
  <si>
    <t>学　　校</t>
    <phoneticPr fontId="1"/>
  </si>
  <si>
    <t xml:space="preserve">  　　　　第１ 学校法人の管理運営　 ５ 法人の会計  （７）現金・預金</t>
    <rPh sb="32" eb="34">
      <t>ゲンキン</t>
    </rPh>
    <rPh sb="35" eb="37">
      <t>ヨキン</t>
    </rPh>
    <phoneticPr fontId="1"/>
  </si>
  <si>
    <t>(参考）：募集要項</t>
    <phoneticPr fontId="1"/>
  </si>
  <si>
    <t>理事選任機関の種類</t>
    <rPh sb="7" eb="9">
      <t>シュルイ</t>
    </rPh>
    <phoneticPr fontId="1"/>
  </si>
  <si>
    <t>イ　理事選任機関が評議員会かそれ以外か</t>
    <rPh sb="9" eb="13">
      <t>ヒョウギインカイ</t>
    </rPh>
    <rPh sb="16" eb="18">
      <t>イガイ</t>
    </rPh>
    <phoneticPr fontId="1"/>
  </si>
  <si>
    <t>全教職員数
（臨時職員等を含む）</t>
    <rPh sb="0" eb="1">
      <t>ゼン</t>
    </rPh>
    <rPh sb="1" eb="4">
      <t>キョウショクイン</t>
    </rPh>
    <rPh sb="4" eb="5">
      <t>スウ</t>
    </rPh>
    <rPh sb="11" eb="12">
      <t>トウ</t>
    </rPh>
    <phoneticPr fontId="1"/>
  </si>
  <si>
    <t>（１）設置基準に基づく校舎及び運動場の面積</t>
    <rPh sb="11" eb="13">
      <t>コウシャ</t>
    </rPh>
    <rPh sb="13" eb="14">
      <t>オヨ</t>
    </rPh>
    <rPh sb="15" eb="18">
      <t>ウンドウジョウ</t>
    </rPh>
    <phoneticPr fontId="1"/>
  </si>
  <si>
    <t>利　用　内　容</t>
    <rPh sb="0" eb="1">
      <t>リ</t>
    </rPh>
    <rPh sb="2" eb="3">
      <t>ヨウ</t>
    </rPh>
    <rPh sb="4" eb="5">
      <t>ナイ</t>
    </rPh>
    <rPh sb="6" eb="7">
      <t>カタチ</t>
    </rPh>
    <phoneticPr fontId="1"/>
  </si>
  <si>
    <r>
      <t>イ　消防用設備等の点検の実施状況 (</t>
    </r>
    <r>
      <rPr>
        <u/>
        <sz val="11"/>
        <color theme="1"/>
        <rFont val="ＭＳ Ｐゴシック"/>
        <family val="3"/>
        <charset val="128"/>
      </rPr>
      <t>直近の２回分について記載する</t>
    </r>
    <r>
      <rPr>
        <sz val="11"/>
        <color theme="1"/>
        <rFont val="ＭＳ Ｐゴシック"/>
        <family val="2"/>
        <charset val="128"/>
      </rPr>
      <t>)</t>
    </r>
    <phoneticPr fontId="1"/>
  </si>
  <si>
    <t>(参考）：加入を示す書類、元帳</t>
    <phoneticPr fontId="1"/>
  </si>
  <si>
    <t>2昭和５６年５月３１日以前に建築確認を受けた校舎がある　　　⇒下記「調査項目」（赤点線枠内）に入力</t>
  </si>
  <si>
    <t>「2昭和５６年５月３１日以前に建築確認を受けた校舎がある」場合に入力してください。</t>
    <rPh sb="32" eb="34">
      <t>ニュウリョク</t>
    </rPh>
    <phoneticPr fontId="1"/>
  </si>
  <si>
    <t>※整理番号</t>
    <rPh sb="1" eb="3">
      <t>セイリ</t>
    </rPh>
    <phoneticPr fontId="1"/>
  </si>
  <si>
    <r>
      <t>２　預　　金　（</t>
    </r>
    <r>
      <rPr>
        <b/>
        <u/>
        <sz val="11"/>
        <rFont val="ＭＳ ゴシック"/>
        <family val="3"/>
        <charset val="128"/>
      </rPr>
      <t>特定預金分を除く</t>
    </r>
    <r>
      <rPr>
        <b/>
        <sz val="11"/>
        <rFont val="ＭＳ ゴシック"/>
        <family val="3"/>
        <charset val="128"/>
      </rPr>
      <t>）</t>
    </r>
    <rPh sb="2" eb="3">
      <t>アズカリ</t>
    </rPh>
    <rPh sb="5" eb="6">
      <t>キン</t>
    </rPh>
    <rPh sb="8" eb="10">
      <t>トクテイ</t>
    </rPh>
    <rPh sb="10" eb="12">
      <t>ヨキン</t>
    </rPh>
    <rPh sb="12" eb="13">
      <t>ブン</t>
    </rPh>
    <rPh sb="14" eb="15">
      <t>ノゾ</t>
    </rPh>
    <phoneticPr fontId="20"/>
  </si>
  <si>
    <t>３　預　　金　（特定預金分）</t>
    <rPh sb="2" eb="3">
      <t>アズカリ</t>
    </rPh>
    <rPh sb="5" eb="6">
      <t>キン</t>
    </rPh>
    <rPh sb="8" eb="10">
      <t>トクテイ</t>
    </rPh>
    <rPh sb="10" eb="12">
      <t>ヨキン</t>
    </rPh>
    <rPh sb="12" eb="13">
      <t>ブン</t>
    </rPh>
    <phoneticPr fontId="20"/>
  </si>
  <si>
    <t>４　現金＋預金（特定預金分を除く）</t>
    <rPh sb="2" eb="4">
      <t>ゲンキン</t>
    </rPh>
    <rPh sb="5" eb="7">
      <t>ヨキン</t>
    </rPh>
    <rPh sb="8" eb="10">
      <t>トクテイ</t>
    </rPh>
    <rPh sb="10" eb="12">
      <t>ヨキン</t>
    </rPh>
    <rPh sb="12" eb="13">
      <t>ブン</t>
    </rPh>
    <rPh sb="14" eb="15">
      <t>ノゾ</t>
    </rPh>
    <phoneticPr fontId="20"/>
  </si>
  <si>
    <t>※　減免規程等で入学金を減免している場合（奨学費で減免している場合）は、該当する欄に</t>
    <rPh sb="2" eb="4">
      <t>ゲンメン</t>
    </rPh>
    <rPh sb="4" eb="6">
      <t>キテイ</t>
    </rPh>
    <rPh sb="6" eb="7">
      <t>トウ</t>
    </rPh>
    <rPh sb="8" eb="11">
      <t>ニュウガクキン</t>
    </rPh>
    <rPh sb="12" eb="14">
      <t>ゲンメン</t>
    </rPh>
    <rPh sb="18" eb="20">
      <t>バアイ</t>
    </rPh>
    <rPh sb="21" eb="24">
      <t>ショウガクヒ</t>
    </rPh>
    <rPh sb="25" eb="27">
      <t>ゲンメン</t>
    </rPh>
    <rPh sb="31" eb="33">
      <t>バアイ</t>
    </rPh>
    <rPh sb="36" eb="38">
      <t>ガイトウ</t>
    </rPh>
    <rPh sb="40" eb="41">
      <t>ラン</t>
    </rPh>
    <phoneticPr fontId="20"/>
  </si>
  <si>
    <t>　　　当該減免額（合計）を記入してください。</t>
    <phoneticPr fontId="1"/>
  </si>
  <si>
    <t>※　減免規程等で授業料を減免している場合（奨学費で減免している場合）は、該当する欄に</t>
    <rPh sb="2" eb="4">
      <t>ゲンメン</t>
    </rPh>
    <rPh sb="4" eb="7">
      <t>キテイトウ</t>
    </rPh>
    <rPh sb="8" eb="11">
      <t>ジュギョウリョウ</t>
    </rPh>
    <rPh sb="12" eb="14">
      <t>ゲンメン</t>
    </rPh>
    <rPh sb="18" eb="20">
      <t>バアイ</t>
    </rPh>
    <rPh sb="21" eb="24">
      <t>ショウガクヒ</t>
    </rPh>
    <rPh sb="25" eb="27">
      <t>ゲンメン</t>
    </rPh>
    <rPh sb="31" eb="33">
      <t>バアイ</t>
    </rPh>
    <rPh sb="36" eb="38">
      <t>ガイトウ</t>
    </rPh>
    <rPh sb="40" eb="41">
      <t>ラン</t>
    </rPh>
    <phoneticPr fontId="20"/>
  </si>
  <si>
    <t>　　(直結給水の場合は記載する必要はありません)</t>
    <phoneticPr fontId="1"/>
  </si>
  <si>
    <t>＝</t>
    <phoneticPr fontId="1"/>
  </si>
  <si>
    <t>×</t>
    <phoneticPr fontId="1"/>
  </si>
  <si>
    <t>（イ）浄化槽の保守点検</t>
    <phoneticPr fontId="1"/>
  </si>
  <si>
    <t>教室壁紙張替</t>
    <rPh sb="0" eb="2">
      <t>キョウシツ</t>
    </rPh>
    <rPh sb="2" eb="4">
      <t>カベガミ</t>
    </rPh>
    <rPh sb="4" eb="6">
      <t>ハリカエ</t>
    </rPh>
    <phoneticPr fontId="1"/>
  </si>
  <si>
    <t>評議員１０</t>
    <rPh sb="0" eb="3">
      <t>ヒョウギイン</t>
    </rPh>
    <phoneticPr fontId="1"/>
  </si>
  <si>
    <t>理事２ 氏名　さいたま　一郎</t>
    <rPh sb="0" eb="2">
      <t>リジ</t>
    </rPh>
    <rPh sb="4" eb="6">
      <t>シメイ</t>
    </rPh>
    <rPh sb="12" eb="14">
      <t>イチロウ</t>
    </rPh>
    <phoneticPr fontId="1"/>
  </si>
  <si>
    <t>学校法人名</t>
    <rPh sb="0" eb="5">
      <t>ガッコウホウジンメイ</t>
    </rPh>
    <phoneticPr fontId="1"/>
  </si>
  <si>
    <t>※シートが足りない場合、本シートを不足分コピーして使ってください。</t>
    <rPh sb="5" eb="6">
      <t>タ</t>
    </rPh>
    <rPh sb="9" eb="11">
      <t>バアイ</t>
    </rPh>
    <rPh sb="12" eb="13">
      <t>ホン</t>
    </rPh>
    <rPh sb="17" eb="20">
      <t>フソクブン</t>
    </rPh>
    <rPh sb="25" eb="26">
      <t>ツカ</t>
    </rPh>
    <phoneticPr fontId="1"/>
  </si>
  <si>
    <t>１　管理運営一般</t>
    <phoneticPr fontId="1"/>
  </si>
  <si>
    <t>修業年限、学年、学期及び授業を行わない日</t>
    <phoneticPr fontId="1"/>
  </si>
  <si>
    <t>部科及び課程の組織</t>
    <phoneticPr fontId="1"/>
  </si>
  <si>
    <t>学習の評価及び課程修了の認定</t>
    <phoneticPr fontId="1"/>
  </si>
  <si>
    <t>収容定員及び職員組織</t>
    <phoneticPr fontId="1"/>
  </si>
  <si>
    <t>入学、退学、転学、休学及び卒業</t>
    <phoneticPr fontId="1"/>
  </si>
  <si>
    <t>授業料、入学金及びその他費用徴収</t>
    <phoneticPr fontId="1"/>
  </si>
  <si>
    <t>通信教育を行う区域</t>
    <phoneticPr fontId="1"/>
  </si>
  <si>
    <t>（別表）教育課程表</t>
    <phoneticPr fontId="1"/>
  </si>
  <si>
    <t>（２）募集要項への記載事項の有無</t>
    <phoneticPr fontId="1"/>
  </si>
  <si>
    <t>入学資格</t>
    <phoneticPr fontId="1"/>
  </si>
  <si>
    <t>出願手続</t>
    <phoneticPr fontId="1"/>
  </si>
  <si>
    <t>入学手続</t>
    <phoneticPr fontId="1"/>
  </si>
  <si>
    <t>入学検定料、入学金、授業料、その他納付金</t>
    <phoneticPr fontId="1"/>
  </si>
  <si>
    <t>（１）学則の規定及び設置基準に基づく教職員の人数</t>
    <phoneticPr fontId="1"/>
  </si>
  <si>
    <t>（２）校長、副校長及び教頭の資格</t>
    <phoneticPr fontId="1"/>
  </si>
  <si>
    <t>3教育関係職10年以上</t>
  </si>
  <si>
    <t>4教育関係職5年以上識見</t>
  </si>
  <si>
    <t>（５）教務主任等（下欄のもの（２以上の学科を有する高等学校にあっては学科主任を含む。））の有無</t>
    <phoneticPr fontId="1"/>
  </si>
  <si>
    <t>1いる</t>
  </si>
  <si>
    <t>実習助手の配置</t>
    <phoneticPr fontId="1"/>
  </si>
  <si>
    <t>３　労働条件、福利等、非常勤教員</t>
    <phoneticPr fontId="1"/>
  </si>
  <si>
    <t>教職員への周知方法</t>
    <phoneticPr fontId="1"/>
  </si>
  <si>
    <t>○△</t>
    <phoneticPr fontId="1"/>
  </si>
  <si>
    <t>1適合</t>
  </si>
  <si>
    <t>1配置している⇒Aに入力</t>
  </si>
  <si>
    <t>実　施　の　有　無</t>
    <rPh sb="0" eb="1">
      <t>ジツ</t>
    </rPh>
    <rPh sb="2" eb="3">
      <t>シ</t>
    </rPh>
    <rPh sb="6" eb="7">
      <t>ユウ</t>
    </rPh>
    <rPh sb="8" eb="9">
      <t>ム</t>
    </rPh>
    <phoneticPr fontId="1"/>
  </si>
  <si>
    <t>記　録　の　有　無</t>
    <rPh sb="0" eb="1">
      <t>キ</t>
    </rPh>
    <rPh sb="2" eb="3">
      <t>ロク</t>
    </rPh>
    <rPh sb="6" eb="7">
      <t>ユウ</t>
    </rPh>
    <rPh sb="8" eb="9">
      <t>ム</t>
    </rPh>
    <phoneticPr fontId="1"/>
  </si>
  <si>
    <t>エ　脊柱・胸郭・四肢</t>
    <phoneticPr fontId="1"/>
  </si>
  <si>
    <t>オ　視力</t>
    <phoneticPr fontId="1"/>
  </si>
  <si>
    <t>キ　眼の疾病及び異常</t>
    <phoneticPr fontId="1"/>
  </si>
  <si>
    <t>ク　耳鼻咽喉頭疾患</t>
    <phoneticPr fontId="1"/>
  </si>
  <si>
    <t>ケ　皮膚疾患</t>
    <phoneticPr fontId="1"/>
  </si>
  <si>
    <t>コ　歯及び口腔の疾病異常</t>
    <phoneticPr fontId="1"/>
  </si>
  <si>
    <t>ス　尿</t>
    <phoneticPr fontId="1"/>
  </si>
  <si>
    <t>セ　その他の疾病及び異常</t>
    <phoneticPr fontId="1"/>
  </si>
  <si>
    <t>1年</t>
    <rPh sb="1" eb="2">
      <t>ネン</t>
    </rPh>
    <phoneticPr fontId="1"/>
  </si>
  <si>
    <t>2年</t>
    <rPh sb="1" eb="2">
      <t>ネン</t>
    </rPh>
    <phoneticPr fontId="1"/>
  </si>
  <si>
    <t>3年</t>
    <rPh sb="1" eb="2">
      <t>ネン</t>
    </rPh>
    <phoneticPr fontId="1"/>
  </si>
  <si>
    <t>4年</t>
    <rPh sb="1" eb="2">
      <t>ネン</t>
    </rPh>
    <phoneticPr fontId="1"/>
  </si>
  <si>
    <t>5年</t>
    <rPh sb="1" eb="2">
      <t>ネン</t>
    </rPh>
    <phoneticPr fontId="1"/>
  </si>
  <si>
    <t>6年</t>
    <rPh sb="1" eb="2">
      <t>ネン</t>
    </rPh>
    <phoneticPr fontId="1"/>
  </si>
  <si>
    <t>カ　聴力　（㊟１）</t>
    <phoneticPr fontId="1"/>
  </si>
  <si>
    <t>サ　結核の有無　（㊟２）</t>
    <phoneticPr fontId="1"/>
  </si>
  <si>
    <t>シ　心臓の疾病及び異常（㊟３）</t>
    <phoneticPr fontId="1"/>
  </si>
  <si>
    <r>
      <t>㊟：</t>
    </r>
    <r>
      <rPr>
        <u/>
        <sz val="10"/>
        <color theme="1"/>
        <rFont val="ＭＳ Ｐゴシック"/>
        <family val="3"/>
        <charset val="128"/>
      </rPr>
      <t>実施した結果異常がない場合、健康診断票は空欄にせずそれぞれの項目全てに「異常なし」等と記載すること。</t>
    </r>
    <rPh sb="2" eb="4">
      <t>ジッシ</t>
    </rPh>
    <rPh sb="6" eb="8">
      <t>ケッカ</t>
    </rPh>
    <rPh sb="8" eb="10">
      <t>イジョウ</t>
    </rPh>
    <rPh sb="13" eb="15">
      <t>バアイ</t>
    </rPh>
    <rPh sb="16" eb="18">
      <t>ケンコウ</t>
    </rPh>
    <rPh sb="18" eb="20">
      <t>シンダン</t>
    </rPh>
    <rPh sb="20" eb="21">
      <t>ヒョウ</t>
    </rPh>
    <rPh sb="22" eb="24">
      <t>クウラン</t>
    </rPh>
    <rPh sb="32" eb="34">
      <t>コウモク</t>
    </rPh>
    <rPh sb="34" eb="35">
      <t>スベ</t>
    </rPh>
    <rPh sb="38" eb="40">
      <t>イジョウ</t>
    </rPh>
    <rPh sb="43" eb="44">
      <t>ナド</t>
    </rPh>
    <rPh sb="45" eb="47">
      <t>キサイ</t>
    </rPh>
    <phoneticPr fontId="1"/>
  </si>
  <si>
    <t>（３）健康診断結果の保護者への通知及び事後措置</t>
    <rPh sb="10" eb="13">
      <t>ホゴシャ</t>
    </rPh>
    <phoneticPr fontId="1"/>
  </si>
  <si>
    <t>(参考）：健康診断票、健康診断結果の保護者への通知文（書式）</t>
    <phoneticPr fontId="1"/>
  </si>
  <si>
    <t>設置している場合は、寄附行為の根拠規定及び選任年月日</t>
    <rPh sb="21" eb="23">
      <t>センニン</t>
    </rPh>
    <phoneticPr fontId="1"/>
  </si>
  <si>
    <t>４　理事長等による職務報告</t>
    <rPh sb="5" eb="6">
      <t>トウ</t>
    </rPh>
    <rPh sb="9" eb="11">
      <t>ショクム</t>
    </rPh>
    <phoneticPr fontId="1"/>
  </si>
  <si>
    <t>（１）理事長等が職務報告を行った令和７年度の理事会の回数と開催日</t>
    <rPh sb="6" eb="7">
      <t>トウ</t>
    </rPh>
    <rPh sb="8" eb="10">
      <t>ショクム</t>
    </rPh>
    <rPh sb="29" eb="32">
      <t>カイサイビ</t>
    </rPh>
    <phoneticPr fontId="1"/>
  </si>
  <si>
    <t>（うち非常勤・臨時教職員等</t>
    <phoneticPr fontId="1"/>
  </si>
  <si>
    <t>議　　題</t>
    <rPh sb="0" eb="1">
      <t>ギ</t>
    </rPh>
    <rPh sb="3" eb="4">
      <t>ダイ</t>
    </rPh>
    <phoneticPr fontId="1"/>
  </si>
  <si>
    <t>議　題　１</t>
    <rPh sb="0" eb="1">
      <t>ギ</t>
    </rPh>
    <rPh sb="2" eb="3">
      <t>ダイ</t>
    </rPh>
    <phoneticPr fontId="1"/>
  </si>
  <si>
    <t>3理事長等による職務報告</t>
  </si>
  <si>
    <t>議　題　２</t>
    <rPh sb="0" eb="1">
      <t>ギ</t>
    </rPh>
    <rPh sb="2" eb="3">
      <t>ダイ</t>
    </rPh>
    <phoneticPr fontId="1"/>
  </si>
  <si>
    <t>議　題　３</t>
    <rPh sb="0" eb="1">
      <t>ギ</t>
    </rPh>
    <rPh sb="2" eb="3">
      <t>ダイ</t>
    </rPh>
    <phoneticPr fontId="1"/>
  </si>
  <si>
    <t>議　題　４</t>
    <rPh sb="0" eb="1">
      <t>ギ</t>
    </rPh>
    <rPh sb="2" eb="3">
      <t>ダイ</t>
    </rPh>
    <phoneticPr fontId="1"/>
  </si>
  <si>
    <t>議　題　５</t>
    <rPh sb="0" eb="1">
      <t>ギ</t>
    </rPh>
    <rPh sb="2" eb="3">
      <t>ダイ</t>
    </rPh>
    <phoneticPr fontId="1"/>
  </si>
  <si>
    <t>その他の議題</t>
    <rPh sb="2" eb="3">
      <t>タ</t>
    </rPh>
    <rPh sb="4" eb="6">
      <t>ギダイ</t>
    </rPh>
    <phoneticPr fontId="1"/>
  </si>
  <si>
    <t>1有⇒下に入力</t>
  </si>
  <si>
    <t>○△研修センター
（年間管理費△◇万円、固定資産税◇△万円）</t>
    <rPh sb="2" eb="4">
      <t>ケンシュウ</t>
    </rPh>
    <rPh sb="10" eb="15">
      <t>ネンカンカンリヒ</t>
    </rPh>
    <rPh sb="17" eb="19">
      <t>マンエン</t>
    </rPh>
    <rPh sb="20" eb="25">
      <t>コテイシサンゼイ</t>
    </rPh>
    <rPh sb="27" eb="29">
      <t>マンエン</t>
    </rPh>
    <phoneticPr fontId="1"/>
  </si>
  <si>
    <t>1ある⇒下のマスに入力してください</t>
  </si>
  <si>
    <t>　処分予定がある場合
　その詳細</t>
    <rPh sb="1" eb="3">
      <t>ショブン</t>
    </rPh>
    <rPh sb="3" eb="5">
      <t>ヨテイ</t>
    </rPh>
    <rPh sb="8" eb="10">
      <t>バアイ</t>
    </rPh>
    <rPh sb="14" eb="16">
      <t>ショウサイ</t>
    </rPh>
    <phoneticPr fontId="1"/>
  </si>
  <si>
    <t>R8年度中の売却に向けて交渉中</t>
    <phoneticPr fontId="1"/>
  </si>
  <si>
    <t>他の学校
法人役員
との兼職</t>
    <phoneticPr fontId="1"/>
  </si>
  <si>
    <t>(参考）：別紙２「現金・預金内訳表」、財務計算書類、預金残高証明書</t>
    <phoneticPr fontId="1"/>
  </si>
  <si>
    <t>募集定員（推薦と一般､コース別等の内訳を含む）</t>
    <phoneticPr fontId="1"/>
  </si>
  <si>
    <t>(参考）：各評価結果書、公表した書面</t>
    <phoneticPr fontId="1"/>
  </si>
  <si>
    <r>
      <rPr>
        <b/>
        <u/>
        <sz val="12"/>
        <color rgb="FFFF0000"/>
        <rFont val="ＭＳ Ｐゴシック"/>
        <family val="3"/>
        <charset val="128"/>
      </rPr>
      <t>別紙１</t>
    </r>
    <r>
      <rPr>
        <b/>
        <u/>
        <sz val="11"/>
        <color rgb="FFFF0000"/>
        <rFont val="ＭＳ Ｐゴシック"/>
        <family val="3"/>
        <charset val="128"/>
      </rPr>
      <t>「役員・評議員名簿」</t>
    </r>
    <phoneticPr fontId="1"/>
  </si>
  <si>
    <r>
      <rPr>
        <b/>
        <u/>
        <sz val="12"/>
        <color rgb="FFFF0000"/>
        <rFont val="ＭＳ Ｐゴシック"/>
        <family val="3"/>
        <charset val="128"/>
      </rPr>
      <t>別紙１</t>
    </r>
    <r>
      <rPr>
        <b/>
        <u/>
        <sz val="11"/>
        <color rgb="FFFF0000"/>
        <rFont val="ＭＳ Ｐゴシック"/>
        <family val="3"/>
        <charset val="128"/>
      </rPr>
      <t>参考</t>
    </r>
    <phoneticPr fontId="1"/>
  </si>
  <si>
    <t>　　　御準備をお願いします。</t>
    <phoneticPr fontId="1"/>
  </si>
  <si>
    <t>非常勤の場合の勤務日数</t>
    <rPh sb="7" eb="9">
      <t>キンム</t>
    </rPh>
    <rPh sb="9" eb="11">
      <t>ニッスウ</t>
    </rPh>
    <phoneticPr fontId="1"/>
  </si>
  <si>
    <t>1養護（助）教諭</t>
  </si>
  <si>
    <t>イ　労働条件の書面（FAX・メールを含む）での明示の状況</t>
    <phoneticPr fontId="1"/>
  </si>
  <si>
    <t>万円以上</t>
    <rPh sb="0" eb="1">
      <t>マン</t>
    </rPh>
    <rPh sb="1" eb="2">
      <t>エン</t>
    </rPh>
    <rPh sb="2" eb="4">
      <t>イジョウ</t>
    </rPh>
    <phoneticPr fontId="1"/>
  </si>
  <si>
    <t>㊟１：身長：　２０歳以上を除くことができる。</t>
    <phoneticPr fontId="1"/>
  </si>
  <si>
    <t>㊟３：胃の疾病及び異常の有無：　４０歳未満を除くことができる。</t>
    <phoneticPr fontId="1"/>
  </si>
  <si>
    <t>㊟４：貧血、肝機能、血中脂質、血糖、心電図：　３５歳未満及び３６歳以上４０歳未満を除くことができる。</t>
    <phoneticPr fontId="1"/>
  </si>
  <si>
    <t>健康状況の確認状況</t>
    <rPh sb="0" eb="2">
      <t>ケンコウ</t>
    </rPh>
    <rPh sb="2" eb="4">
      <t>ジョウキョウ</t>
    </rPh>
    <rPh sb="5" eb="9">
      <t>カクニンジョウキョウ</t>
    </rPh>
    <phoneticPr fontId="1"/>
  </si>
  <si>
    <t>(参考）：学校薬剤師又は委託業者からの検査結果報告書、学校薬剤師による検査省略許可の書面</t>
    <phoneticPr fontId="1"/>
  </si>
  <si>
    <t>は、周囲の環境に変化がない限り、以後の検査を省略することができる。</t>
    <phoneticPr fontId="1"/>
  </si>
  <si>
    <t>1健康カード等で実施している</t>
  </si>
  <si>
    <t>1点検表</t>
  </si>
  <si>
    <t>1管轄の警察署に届出済み</t>
  </si>
  <si>
    <t>2給食会社等の給食を利用⇒下欄に入力</t>
  </si>
  <si>
    <t>「③実施予定」が「2なし」の場合は、下欄に理由を入力してください。</t>
    <rPh sb="24" eb="26">
      <t>ニュウリョク</t>
    </rPh>
    <phoneticPr fontId="1"/>
  </si>
  <si>
    <t>⑤　実施状況</t>
    <rPh sb="2" eb="4">
      <t>ジッシ</t>
    </rPh>
    <rPh sb="4" eb="6">
      <t>ジョウキョウ</t>
    </rPh>
    <phoneticPr fontId="1"/>
  </si>
  <si>
    <t>⑥　実施時期</t>
    <rPh sb="2" eb="6">
      <t>ジッシジキ</t>
    </rPh>
    <phoneticPr fontId="1"/>
  </si>
  <si>
    <t>⑦　実施予定</t>
    <phoneticPr fontId="1"/>
  </si>
  <si>
    <t>⑧　実施予定時期</t>
    <phoneticPr fontId="1"/>
  </si>
  <si>
    <t>「⑦実施予定」が「2なし」の場合は、下欄に理由を入力してください。</t>
    <rPh sb="24" eb="26">
      <t>ニュウリョク</t>
    </rPh>
    <phoneticPr fontId="1"/>
  </si>
  <si>
    <t>⑨　耐震化計画の策定</t>
    <phoneticPr fontId="1"/>
  </si>
  <si>
    <t>「⑨　耐震化計画の策定」が「2未策定」の場合は、下欄に理由を入力してください。</t>
    <rPh sb="15" eb="18">
      <t>ミサクテイ</t>
    </rPh>
    <rPh sb="30" eb="32">
      <t>ニュウリョク</t>
    </rPh>
    <phoneticPr fontId="1"/>
  </si>
  <si>
    <r>
      <t>　ウ　耐震化計画の策定状況について　</t>
    </r>
    <r>
      <rPr>
        <sz val="11"/>
        <color theme="1"/>
        <rFont val="ＭＳ Ｐゴシック"/>
        <family val="3"/>
        <charset val="128"/>
      </rPr>
      <t>（「イ　⑤実施時期」で未実施を選択した場合に入力してください。）</t>
    </r>
    <rPh sb="23" eb="27">
      <t>ジッシジキ</t>
    </rPh>
    <rPh sb="40" eb="42">
      <t>ニュウリョク</t>
    </rPh>
    <phoneticPr fontId="1"/>
  </si>
  <si>
    <t>別紙１　参考　（①～③）</t>
    <rPh sb="0" eb="2">
      <t>ベッシ</t>
    </rPh>
    <rPh sb="4" eb="6">
      <t>サンコウ</t>
    </rPh>
    <phoneticPr fontId="1"/>
  </si>
  <si>
    <r>
      <rPr>
        <b/>
        <sz val="14"/>
        <color rgb="FFFF0000"/>
        <rFont val="ＭＳ 明朝"/>
        <family val="1"/>
        <charset val="128"/>
      </rPr>
      <t>B</t>
    </r>
    <r>
      <rPr>
        <sz val="11"/>
        <rFont val="ＭＳ 明朝"/>
        <family val="1"/>
        <charset val="128"/>
      </rPr>
      <t>　小　計</t>
    </r>
    <rPh sb="2" eb="3">
      <t>ショウ</t>
    </rPh>
    <rPh sb="4" eb="5">
      <t>ケイ</t>
    </rPh>
    <phoneticPr fontId="20"/>
  </si>
  <si>
    <t>※当座預金の場合、年度末に小切手を振り出したものが３月３１日までに引き落とされないことがあります。</t>
    <rPh sb="17" eb="18">
      <t>フ</t>
    </rPh>
    <rPh sb="19" eb="20">
      <t>ダ</t>
    </rPh>
    <phoneticPr fontId="1"/>
  </si>
  <si>
    <t>　　この場合、当該額を「実際の保有額」の「当座預金等の修正」で修正してください。</t>
    <rPh sb="4" eb="6">
      <t>バアイ</t>
    </rPh>
    <rPh sb="7" eb="10">
      <t>トウガイガク</t>
    </rPh>
    <rPh sb="12" eb="14">
      <t>ジッサイ</t>
    </rPh>
    <rPh sb="15" eb="18">
      <t>ホユウガク</t>
    </rPh>
    <rPh sb="31" eb="33">
      <t>シュウセイ</t>
    </rPh>
    <phoneticPr fontId="1"/>
  </si>
  <si>
    <t xml:space="preserve">  　第１ 学校法人の管理運営　 ５ 法人の会計  （８）有価証券の保有状況</t>
    <phoneticPr fontId="1"/>
  </si>
  <si>
    <r>
      <t>（５）面接指導実施状況について（</t>
    </r>
    <r>
      <rPr>
        <b/>
        <u/>
        <sz val="11"/>
        <rFont val="ＭＳ Ｐゴシック"/>
        <family val="3"/>
        <charset val="128"/>
      </rPr>
      <t>通信制高校・通信制課程のみ</t>
    </r>
    <r>
      <rPr>
        <b/>
        <sz val="11"/>
        <rFont val="ＭＳ Ｐゴシック"/>
        <family val="3"/>
        <charset val="128"/>
      </rPr>
      <t>）</t>
    </r>
    <phoneticPr fontId="1"/>
  </si>
  <si>
    <t>【後略】</t>
    <rPh sb="0" eb="4">
      <t>&lt;コウリャク&gt;</t>
    </rPh>
    <phoneticPr fontId="1"/>
  </si>
  <si>
    <t>学校教育法　【抜粋】</t>
    <phoneticPr fontId="1"/>
  </si>
  <si>
    <t>第四十二条</t>
  </si>
  <si>
    <t>学校教育法施行規則　【抜粋】</t>
    <phoneticPr fontId="1"/>
  </si>
  <si>
    <t>第六十六条</t>
    <phoneticPr fontId="1"/>
  </si>
  <si>
    <t>前項の評価を行うに当たつては、小学校は、その実情に応じ、適切な項目を設定して行うものとする。</t>
  </si>
  <si>
    <t>第六十七条</t>
    <phoneticPr fontId="1"/>
  </si>
  <si>
    <t>第六十八条</t>
    <phoneticPr fontId="1"/>
  </si>
  <si>
    <t>小学校は、第六十六条第一項の規定による評価の結果及び前条の規定により評価を行つた場合はその結果を、当該小学校の設置者に報告するものとする。</t>
    <phoneticPr fontId="1"/>
  </si>
  <si>
    <t>文部科学省</t>
    <rPh sb="0" eb="5">
      <t>モンブカガクショウ</t>
    </rPh>
    <phoneticPr fontId="1"/>
  </si>
  <si>
    <t>学校保健安全法施行規則　【抜粋】</t>
    <phoneticPr fontId="1"/>
  </si>
  <si>
    <t>昭和三十三年文部省令第十八号</t>
  </si>
  <si>
    <t>（自動車を運行する場合の所在の確認）</t>
  </si>
  <si>
    <t>第二十九条の二　</t>
  </si>
  <si>
    <t>右記のリンク</t>
    <rPh sb="0" eb="2">
      <t>ウキ</t>
    </rPh>
    <phoneticPr fontId="1"/>
  </si>
  <si>
    <t>参考資料　【第４「２　学校保健計画、学校安全計画及び危険等発生時対処要領」分野】</t>
    <rPh sb="0" eb="4">
      <t>サンコウシリョウ</t>
    </rPh>
    <rPh sb="6" eb="7">
      <t>ダイ</t>
    </rPh>
    <rPh sb="37" eb="39">
      <t>ブンヤ</t>
    </rPh>
    <phoneticPr fontId="1"/>
  </si>
  <si>
    <t>学校保健安全法　【抜粋】</t>
    <phoneticPr fontId="1"/>
  </si>
  <si>
    <t>昭和三十三年法律第五十六号</t>
  </si>
  <si>
    <t>（学校医、学校歯科医及び学校薬剤師）</t>
  </si>
  <si>
    <t>第二十三条</t>
  </si>
  <si>
    <t>学校には、学校医を置くものとする。</t>
  </si>
  <si>
    <t>大学以外の学校には、学校歯科医及び学校薬剤師を置くものとする。</t>
  </si>
  <si>
    <t>学校医、学校歯科医及び学校薬剤師は、それぞれ医師、歯科医師又は薬剤師のうちから、任命し、又は委嘱する。</t>
  </si>
  <si>
    <t>学校医、学校歯科医及び学校薬剤師は、学校における保健管理に関する専門的事項に関し、技術及び指導に従事する。</t>
  </si>
  <si>
    <t>学校医、学校歯科医及び学校薬剤師の職務執行の準則は、文部科学省令で定める。</t>
  </si>
  <si>
    <t>（学校保健計画の策定等）</t>
  </si>
  <si>
    <t>第五条</t>
  </si>
  <si>
    <t>学校においては、児童生徒等及び職員の心身の健康の保持増進を図るため、児童生徒等及び職員の健康診断、環境衛生検査、児童生徒等に対する指導その他保健に関する事項について計画を策定し、これを実施しなければならない。</t>
  </si>
  <si>
    <t>（学校安全計画の策定等）</t>
  </si>
  <si>
    <t>第二十七条</t>
  </si>
  <si>
    <t>学校においては、児童生徒等の安全の確保を図るため、当該学校の施設及び設備の安全点検、児童生徒等に対する通学を含めた学校生活その他の日常生活における安全に関する指導、職員の研修その他学校における安全に関する事項について計画を策定し、これを実施しなければならない。</t>
  </si>
  <si>
    <t>（危険等発生時対処要領の作成等）</t>
  </si>
  <si>
    <t>第二十九条</t>
  </si>
  <si>
    <t>学校においては、児童生徒等の安全の確保を図るため、当該学校の実情に応じて、危険等発生時において当該学校の職員がとるべき措置の具体的内容及び手順を定めた対処要領（次項において「危険等発生時対処要領」という。）を作成するものとする。</t>
  </si>
  <si>
    <t>校長は、危険等発生時対処要領の職員に対する周知、訓練の実施その他の危険等発生時において職員が適切に対処するために必要な措置を講ずるものとする。</t>
  </si>
  <si>
    <t>（学校医の職務執行の準則）</t>
  </si>
  <si>
    <t>第二十二条　</t>
  </si>
  <si>
    <t>学校医の職務執行の準則は、次の各号に掲げるとおりとする。</t>
  </si>
  <si>
    <t>一</t>
    <phoneticPr fontId="1"/>
  </si>
  <si>
    <t>学校保健計画及び学校安全計画の立案に参与すること。</t>
  </si>
  <si>
    <t>二</t>
    <phoneticPr fontId="1"/>
  </si>
  <si>
    <t>学校の環境衛生の維持及び改善に関し、学校薬剤師と協力して、必要な指導及び助言を行うこと。</t>
  </si>
  <si>
    <t>【以下略】</t>
    <rPh sb="1" eb="4">
      <t>イカリャク</t>
    </rPh>
    <phoneticPr fontId="1"/>
  </si>
  <si>
    <t>学校医は、前項の職務に従事したときは、その状況の概要を学校医執務記録簿に記入して校長に提出するものとする。</t>
  </si>
  <si>
    <t>（学校歯科医の職務執行の準則）</t>
  </si>
  <si>
    <t>第二十三条　</t>
  </si>
  <si>
    <t>学校歯科医の職務執行の準則は、次の各号に掲げるとおりとする。</t>
  </si>
  <si>
    <t>学校歯科医は、前項の職務に従事したときは、その状況の概要を学校歯科医執務記録簿に記入して校長に提出するものとする。</t>
  </si>
  <si>
    <t>（学校薬剤師の職務執行の準則）</t>
  </si>
  <si>
    <t>第二十四条　</t>
  </si>
  <si>
    <t>学校薬剤師の職務執行の準則は、次の各号に掲げるとおりとする。</t>
  </si>
  <si>
    <t>第一条の環境衛生検査に従事すること。</t>
  </si>
  <si>
    <t>学校薬剤師は、前項の職務に従事したときは、その状況の概要を学校薬剤師執務記録簿に記入して校長に提出するものとする。</t>
  </si>
  <si>
    <t>（児童生徒等の健康診断）</t>
  </si>
  <si>
    <t>第十三条</t>
  </si>
  <si>
    <t>学校においては、毎学年定期に、児童生徒等（通信による教育を受ける学生を除く。）の健康診断を行わなければならない。</t>
  </si>
  <si>
    <t>学校においては、必要があるときは、臨時に、児童生徒等の健康診断を行うものとする。</t>
  </si>
  <si>
    <t>第十四条</t>
  </si>
  <si>
    <t>学校においては、前条の健康診断の結果に基づき、疾病の予防処置を行い、又は治療を指示し、並びに運動及び作業を軽減する等適切な措置をとらなければならない。</t>
  </si>
  <si>
    <t>（時期）</t>
  </si>
  <si>
    <t>第五条　</t>
  </si>
  <si>
    <r>
      <t>法第十三条第一項の</t>
    </r>
    <r>
      <rPr>
        <u/>
        <sz val="11"/>
        <color theme="1"/>
        <rFont val="ＭＳ Ｐゴシック"/>
        <family val="3"/>
        <charset val="128"/>
      </rPr>
      <t>健康診断は、毎学年、六月三十日までに行う</t>
    </r>
    <r>
      <rPr>
        <sz val="11"/>
        <color theme="1"/>
        <rFont val="ＭＳ Ｐゴシック"/>
        <family val="3"/>
        <charset val="128"/>
      </rPr>
      <t>ものとする。ただし、疾病その他やむを得ない事由によつて</t>
    </r>
    <r>
      <rPr>
        <u/>
        <sz val="11"/>
        <color theme="1"/>
        <rFont val="ＭＳ Ｐゴシック"/>
        <family val="3"/>
        <charset val="128"/>
      </rPr>
      <t>当該期日に健康診断を受けることのできなかつた者に対しては、その事由のなくなつた後すみやかに健康診断を行う</t>
    </r>
    <r>
      <rPr>
        <sz val="11"/>
        <color theme="1"/>
        <rFont val="ＭＳ Ｐゴシック"/>
        <family val="3"/>
        <charset val="128"/>
      </rPr>
      <t>ものとする。　【後略】</t>
    </r>
    <rPh sb="115" eb="119">
      <t>&lt;コウリャク&gt;</t>
    </rPh>
    <phoneticPr fontId="1"/>
  </si>
  <si>
    <t>（事後措置）</t>
  </si>
  <si>
    <t>第九条　</t>
  </si>
  <si>
    <r>
      <t>学校においては、法第十三条第一項の健康診断を行つたときは、</t>
    </r>
    <r>
      <rPr>
        <u/>
        <sz val="11"/>
        <color theme="1"/>
        <rFont val="ＭＳ Ｐゴシック"/>
        <family val="3"/>
        <charset val="128"/>
      </rPr>
      <t>二十一日以内にその結果を幼児、児童又は生徒にあつては当該幼児、児童又は生徒及びその保護者</t>
    </r>
    <r>
      <rPr>
        <sz val="11"/>
        <color theme="1"/>
        <rFont val="ＭＳ Ｐゴシック"/>
        <family val="3"/>
        <charset val="128"/>
      </rPr>
      <t>（学校教育法（昭和二十二年法律第二十六号）第十六条に規定する保護者をいう。）</t>
    </r>
    <r>
      <rPr>
        <u/>
        <sz val="11"/>
        <color theme="1"/>
        <rFont val="ＭＳ Ｐゴシック"/>
        <family val="3"/>
        <charset val="128"/>
      </rPr>
      <t>に、</t>
    </r>
    <r>
      <rPr>
        <sz val="11"/>
        <color theme="1"/>
        <rFont val="ＭＳ Ｐゴシック"/>
        <family val="3"/>
        <charset val="128"/>
      </rPr>
      <t>学生にあつては当該学生に</t>
    </r>
    <r>
      <rPr>
        <u/>
        <sz val="11"/>
        <color theme="1"/>
        <rFont val="ＭＳ Ｐゴシック"/>
        <family val="3"/>
        <charset val="128"/>
      </rPr>
      <t>通知するとともに、次の各号に定める基準により、法第十四条の措置</t>
    </r>
    <r>
      <rPr>
        <sz val="11"/>
        <color theme="1"/>
        <rFont val="ＭＳ Ｐゴシック"/>
        <family val="3"/>
        <charset val="128"/>
      </rPr>
      <t>をとらなければならない。</t>
    </r>
    <phoneticPr fontId="1"/>
  </si>
  <si>
    <t>疾病の予防処置を行うこと。</t>
  </si>
  <si>
    <t>必要な医療を受けるよう指示すること。</t>
  </si>
  <si>
    <t>三</t>
    <phoneticPr fontId="1"/>
  </si>
  <si>
    <t>必要な検査、予防接種等を受けるよう指示すること。</t>
  </si>
  <si>
    <t>四</t>
    <phoneticPr fontId="1"/>
  </si>
  <si>
    <t>療養のため必要な期間学校において学習しないよう指導すること。</t>
  </si>
  <si>
    <t>五</t>
    <phoneticPr fontId="1"/>
  </si>
  <si>
    <t>特別支援学級への編入について指導及び助言を行うこと。</t>
  </si>
  <si>
    <t>六</t>
    <phoneticPr fontId="1"/>
  </si>
  <si>
    <t>学習又は運動・作業の軽減、停止、変更等を行うこと。</t>
  </si>
  <si>
    <t>七</t>
    <phoneticPr fontId="1"/>
  </si>
  <si>
    <t>修学旅行、対外運動競技等への参加を制限すること。</t>
  </si>
  <si>
    <t>八</t>
    <phoneticPr fontId="1"/>
  </si>
  <si>
    <t>机又は腰掛の調整、座席の変更及び学級の編制の適正を図ること。</t>
  </si>
  <si>
    <t>九</t>
    <phoneticPr fontId="1"/>
  </si>
  <si>
    <t>その他発育、健康状態等に応じて適当な保健指導を行うこと。</t>
  </si>
  <si>
    <t>前項の場合において、結核の有無の検査の結果に基づく措置については、当該健康診断に当たつた学校医その他の医師が別表第一に定める生活規正の面及び医療の面の区分を組み合わせて決定する指導区分に基づいて、とるものとする。</t>
  </si>
  <si>
    <t>参考資料　【第４「４　教職員の健康診断」分野】</t>
    <rPh sb="0" eb="4">
      <t>サンコウシリョウ</t>
    </rPh>
    <rPh sb="6" eb="7">
      <t>ダイ</t>
    </rPh>
    <rPh sb="21" eb="23">
      <t>ブンヤ</t>
    </rPh>
    <phoneticPr fontId="1"/>
  </si>
  <si>
    <t>（職員の健康診断）</t>
  </si>
  <si>
    <t>第十五条</t>
    <rPh sb="2" eb="3">
      <t>ゴ</t>
    </rPh>
    <phoneticPr fontId="1"/>
  </si>
  <si>
    <t>学校の設置者は、必要があるときは、臨時に、学校の職員の健康診断を行うものとする。</t>
  </si>
  <si>
    <t>第十六条</t>
    <rPh sb="2" eb="3">
      <t>ロク</t>
    </rPh>
    <phoneticPr fontId="1"/>
  </si>
  <si>
    <t>学校の設置者は、前条の健康診断の結果に基づき、治療を指示し、及び勤務を軽減する等適切な措置をとらなければならない。</t>
  </si>
  <si>
    <t>（健康診断の方法及び技術的基準等）</t>
  </si>
  <si>
    <t>第十七条</t>
  </si>
  <si>
    <t>健康診断の方法及び技術的基準については、文部科学省令で定める。</t>
  </si>
  <si>
    <t>第十二条　</t>
  </si>
  <si>
    <r>
      <t>法第十五条第一項の健康診断の時期については、第五条の規定を準用する。この場合において、</t>
    </r>
    <r>
      <rPr>
        <u/>
        <sz val="11"/>
        <color theme="1"/>
        <rFont val="ＭＳ Ｐゴシック"/>
        <family val="3"/>
        <charset val="128"/>
      </rPr>
      <t>同条第一項中「六月三十日までに」とあるのは、「学校の設置者が定める適切な時期に」と読み替える</t>
    </r>
    <r>
      <rPr>
        <sz val="11"/>
        <color theme="1"/>
        <rFont val="ＭＳ Ｐゴシック"/>
        <family val="3"/>
        <charset val="128"/>
      </rPr>
      <t>ものとする。</t>
    </r>
    <phoneticPr fontId="1"/>
  </si>
  <si>
    <t>（検査の項目）</t>
  </si>
  <si>
    <t>第十三条　</t>
  </si>
  <si>
    <t>妊娠中の女性職員においては、前項第六号に掲げる検査の項目を除くものとする。</t>
  </si>
  <si>
    <t>第十六条　</t>
  </si>
  <si>
    <t>法第十五条第一項の健康診断に当たつた医師は、健康に異常があると認めた職員については、検査の結果を総合し、かつ、その職員の職務内容及び勤務の強度を考慮して、別表第二に定める生活規正の面及び医療の面の区分を組み合わせて指導区分を決定するものとする。</t>
  </si>
  <si>
    <t>　学校の設置者は、前項の規定により医師が行つた指導区分に基づき、次の基準により、法第十六条の措置をとらなければならない。</t>
  </si>
  <si>
    <t>「Ａ」　休暇又は休職等の方法で療養のため必要な期間勤務させないこと。</t>
  </si>
  <si>
    <t>「Ｂ」　勤務場所又は職務の変更、休暇による勤務時間の短縮等の方法で勤務を軽減し、かつ、深夜勤務、超過勤務、休日勤務
　　　　及び宿日直勤務をさせないこと。</t>
    <phoneticPr fontId="1"/>
  </si>
  <si>
    <t>「Ｃ」　超過勤務、休日勤務及び宿日直勤務をさせないか又はこれらの勤務を制限すること。</t>
  </si>
  <si>
    <t>「Ｄ」　勤務に制限を加えないこと。</t>
  </si>
  <si>
    <t>「１」　必要な医療を受けるよう指示すること。</t>
  </si>
  <si>
    <t>「２」　必要な検査、予防接種等を受けるよう指示すること。</t>
  </si>
  <si>
    <t>「３」　医療又は検査等の措置を必要としないこと。</t>
  </si>
  <si>
    <t>昭和四十七年労働省令第三十二号　令和7年1月1日 施行</t>
    <phoneticPr fontId="1"/>
  </si>
  <si>
    <t>（雇入時の健康診断）</t>
  </si>
  <si>
    <t>第四十三条</t>
  </si>
  <si>
    <t>参考資料　【第４「５　環境衛生検査」分野】</t>
    <rPh sb="0" eb="4">
      <t>サンコウシリョウ</t>
    </rPh>
    <rPh sb="6" eb="7">
      <t>ダイ</t>
    </rPh>
    <rPh sb="18" eb="20">
      <t>ブンヤ</t>
    </rPh>
    <phoneticPr fontId="1"/>
  </si>
  <si>
    <t>（学校環境衛生基準）</t>
  </si>
  <si>
    <t>第六条</t>
  </si>
  <si>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3"/>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3"/>
        <charset val="128"/>
      </rPr>
      <t>ものとする。</t>
    </r>
    <phoneticPr fontId="1"/>
  </si>
  <si>
    <t>学校の設置者は、学校環境衛生基準に照らしてその設置する学校の適切な環境の維持に努めなければならない。</t>
  </si>
  <si>
    <t>校長は、学校環境衛生基準に照らし、学校の環境衛生に関し適正を欠く事項があると認めた場合には、遅滞なく、その改善のために必要な措置を講じ、又は当該措置を講ずることができないときは、当該学校の設置者に対し、その旨を申し出るものとする。</t>
  </si>
  <si>
    <t>（環境衛生検査）</t>
  </si>
  <si>
    <t>第一条　</t>
  </si>
  <si>
    <t>学校保健安全法（昭和三十三年法律第五十六号。以下「法」という。）第五条の環境衛生検査は、他の法令に基づくもののほか、毎学年定期に、法第六条に規定する学校環境衛生基準に基づき行わなければならない。</t>
  </si>
  <si>
    <t>学校環境衛生管理マニュアル_「学校環境衛生基準」の理論と実践［平成30年度改訂版］　【抜粋】</t>
    <rPh sb="42" eb="46">
      <t>&lt;バッスイ&gt;</t>
    </rPh>
    <phoneticPr fontId="1"/>
  </si>
  <si>
    <t>第Ⅱ章第１_1</t>
    <rPh sb="0" eb="1">
      <t>ダイ</t>
    </rPh>
    <rPh sb="2" eb="3">
      <t>ショウ</t>
    </rPh>
    <rPh sb="3" eb="4">
      <t>ダイ</t>
    </rPh>
    <phoneticPr fontId="1"/>
  </si>
  <si>
    <t>教室等の環境（換気、保温、採光、照明、騒音等の環境をいう。以下同じ。）に係る学校環境衛生基準は、次表の左欄に掲げる検査項目ごとに、同表の右欄のとおりとする。(p21)　</t>
    <phoneticPr fontId="1"/>
  </si>
  <si>
    <t>第Ⅱ章第１_2</t>
    <phoneticPr fontId="1"/>
  </si>
  <si>
    <r>
      <t>1 の学校環境衛生基準の達成状況を調査するため、次表の左欄に掲げる検査項目ごとに、同表の右欄に掲げる方法又はこれと同等以上の方法により、</t>
    </r>
    <r>
      <rPr>
        <u/>
        <sz val="11"/>
        <color theme="1"/>
        <rFont val="ＭＳ Ｐゴシック"/>
        <family val="3"/>
        <charset val="128"/>
      </rPr>
      <t>検査項目①～⑦及び⑩～⑫については、毎学年2 回</t>
    </r>
    <r>
      <rPr>
        <sz val="11"/>
        <color theme="1"/>
        <rFont val="ＭＳ Ｐゴシック"/>
        <family val="2"/>
        <charset val="128"/>
      </rPr>
      <t>、</t>
    </r>
    <r>
      <rPr>
        <u/>
        <sz val="11"/>
        <color theme="1"/>
        <rFont val="ＭＳ Ｐゴシック"/>
        <family val="3"/>
        <charset val="128"/>
      </rPr>
      <t>検査項目⑧及び⑨については、毎学年1 回定期に検査を行う</t>
    </r>
    <r>
      <rPr>
        <sz val="11"/>
        <color theme="1"/>
        <rFont val="ＭＳ Ｐゴシック"/>
        <family val="2"/>
        <charset val="128"/>
      </rPr>
      <t>ものとする。(p22)　＜検査方法等は省略＞</t>
    </r>
    <rPh sb="134" eb="136">
      <t>ケンサ</t>
    </rPh>
    <rPh sb="136" eb="138">
      <t>ホウホウ</t>
    </rPh>
    <rPh sb="138" eb="139">
      <t>トウ</t>
    </rPh>
    <rPh sb="140" eb="142">
      <t>ショウリャク</t>
    </rPh>
    <phoneticPr fontId="1"/>
  </si>
  <si>
    <t>換気及び保温等</t>
    <rPh sb="0" eb="2">
      <t>カンキ</t>
    </rPh>
    <rPh sb="2" eb="3">
      <t>オヨ</t>
    </rPh>
    <rPh sb="4" eb="6">
      <t>ホオン</t>
    </rPh>
    <rPh sb="6" eb="7">
      <t>トウ</t>
    </rPh>
    <phoneticPr fontId="1"/>
  </si>
  <si>
    <t>採光及び照明</t>
    <phoneticPr fontId="1"/>
  </si>
  <si>
    <t>⑩照度：
　　　ア 　教室及びそれに準ずる場所の照度の下限値は、300 lx（ルクス）とする。また、教室及び黒板の照度は、500 lx 以上である
　　　　　ことが望ましい。
　　　イ 　教室及び黒板のそれぞれの最大照度と最小照度の比は、20：1 を超えないこと。また、10：1 を超えないことが望ましい。
　　　【以下省略】
⑪まぶしさ：
　　　ア 　児童生徒等から見て、黒板の外側15 ゜以内の範囲に輝きの強い光源（昼光の場合は窓）がないこと。
　　　イ 　見え方を妨害するような光沢が、黒板面及び机上面にないこと。
　　　ウ 　見え方を妨害するような電灯や明るい窓等が、テレビ及びコンピュータ等の画面に映じていないこと。</t>
    <rPh sb="1" eb="3">
      <t>ショウド</t>
    </rPh>
    <rPh sb="157" eb="163">
      <t>&lt;イカショウリャク&gt;</t>
    </rPh>
    <phoneticPr fontId="1"/>
  </si>
  <si>
    <t>騒音</t>
    <rPh sb="0" eb="2">
      <t>ソウオン</t>
    </rPh>
    <phoneticPr fontId="1"/>
  </si>
  <si>
    <t>⑫騒音レベル：　教室内の等価騒音レベルは、窓を閉じているときはLAeq 50 dB（デシベル）以下、窓を開けているときは
　　　　　　　　　　　LAeq 55 dB 以下であることが望ましい。</t>
    <rPh sb="1" eb="3">
      <t>ソウオン</t>
    </rPh>
    <phoneticPr fontId="1"/>
  </si>
  <si>
    <t>備考</t>
    <rPh sb="0" eb="2">
      <t>ビコウ</t>
    </rPh>
    <phoneticPr fontId="1"/>
  </si>
  <si>
    <t>・検査項目④については、検査の結果が著しく基準値を下回る場合には、以後教室等の環境に変化が認められない限り、
　次回からの検査を省略することができる。
・検査項目⑥及び⑦については、教室等において燃焼器具を使用していない場合に限り、検査を省略することができる。
・検査項目⑧ウ～カについては、必要と認める場合に検査を行う。
・検査項目⑧については、児童生徒等がいない教室等において、30分以上換気の後5 時間以上密閉してから採取し、ホルムアルデヒド
　にあっては高速液体クロマトグラフ法により、トルエン、キシレン、パラジクロロベンゼン、エチルベンゼン、スチレンにあっては
　ガスクロマトグラフ−質量分析法により測定した場合に限り、その結果が著しく基準値を下回る場合には、以後教室等の環境に変化が
　認められない限り、次回からの検査を省略することができる。
・検査項目⑨については、保健室の寝具、カーペット敷の教室等において検査を行う。
・検査項目⑫において、測定結果が著しく基準値を下回る場合には、以後教室等の内外の環境に変化が認められない限り、次回から
　の検査を省略することができる。</t>
    <phoneticPr fontId="1"/>
  </si>
  <si>
    <r>
      <t>文部科学省</t>
    </r>
    <r>
      <rPr>
        <u/>
        <sz val="11"/>
        <color theme="1"/>
        <rFont val="ＭＳ Ｐゴシック"/>
        <family val="3"/>
        <charset val="128"/>
      </rPr>
      <t>「学校環境衛生管理マニュアル　「学校環境衛生基準」の理論と実践」</t>
    </r>
    <r>
      <rPr>
        <sz val="11"/>
        <color theme="1"/>
        <rFont val="ＭＳ Ｐゴシック"/>
        <family val="3"/>
        <charset val="128"/>
      </rPr>
      <t>へのリンク（「学校環境衛生基準」を含む）</t>
    </r>
    <rPh sb="0" eb="5">
      <t>モンブカガクショウ</t>
    </rPh>
    <rPh sb="54" eb="55">
      <t>フク</t>
    </rPh>
    <phoneticPr fontId="1"/>
  </si>
  <si>
    <t>参考資料　【第４「５　（７）水泳プールに係る学校環境衛生基準」分野】</t>
    <rPh sb="0" eb="4">
      <t>サンコウシリョウ</t>
    </rPh>
    <rPh sb="6" eb="7">
      <t>ダイ</t>
    </rPh>
    <rPh sb="31" eb="33">
      <t>ブンヤ</t>
    </rPh>
    <phoneticPr fontId="1"/>
  </si>
  <si>
    <t>第Ⅱ章第４_1 　水泳プールに係る学校環境衛生基準は、次表の左欄に掲げる検査項目ごとに、同表の右欄のとおりとする。(p120)　</t>
    <rPh sb="0" eb="1">
      <t>ダイ</t>
    </rPh>
    <rPh sb="2" eb="3">
      <t>ショウ</t>
    </rPh>
    <rPh sb="3" eb="4">
      <t>ダイ</t>
    </rPh>
    <rPh sb="9" eb="11">
      <t>スイエイ</t>
    </rPh>
    <rPh sb="15" eb="16">
      <t>カカワ</t>
    </rPh>
    <rPh sb="17" eb="19">
      <t>ガッコウ</t>
    </rPh>
    <rPh sb="19" eb="21">
      <t>カンキョウ</t>
    </rPh>
    <rPh sb="21" eb="23">
      <t>エイセイ</t>
    </rPh>
    <rPh sb="23" eb="25">
      <t>キジュン</t>
    </rPh>
    <rPh sb="27" eb="29">
      <t>ジヒョウ</t>
    </rPh>
    <rPh sb="30" eb="32">
      <t>サラン</t>
    </rPh>
    <rPh sb="33" eb="34">
      <t>カカ</t>
    </rPh>
    <rPh sb="36" eb="38">
      <t>ケンサ</t>
    </rPh>
    <rPh sb="38" eb="40">
      <t>コウモク</t>
    </rPh>
    <rPh sb="44" eb="46">
      <t>ドウヒョウ</t>
    </rPh>
    <rPh sb="47" eb="49">
      <t>ウラン</t>
    </rPh>
    <phoneticPr fontId="1"/>
  </si>
  <si>
    <t>水質</t>
    <rPh sb="0" eb="2">
      <t>スイシツ</t>
    </rPh>
    <phoneticPr fontId="1"/>
  </si>
  <si>
    <t>①遊離残留塩素：　0.4 mg/L 以上であること。また、1.0 mg/L 以下であることが望ましい。
②ＰＨ値：　5.8 以上8.6 以下であること。
③大腸菌：　検出されないこと。
④一般細菌：　1 mL 中200 コロニー以下であること。
⑤有機物等（過マンガン酸カリウム消費量）：　12 mg/L 以下であること。
⑥濁度：　2度以下であること。
⑦総トリハロメタン：　0.2 mg/L 以下であることが望ましい。
⑧循環ろ過装置の処理水：　循環ろ過装置の出口における濁度は、0.5 度以下であること。また、0.1 度以下であることが望ましい。</t>
    <phoneticPr fontId="1"/>
  </si>
  <si>
    <t>施設・設備の衛生状態</t>
  </si>
  <si>
    <t>⑨プール本体の衛生状況等：
　　　ア 　プール水は、定期的に全換水するとともに、清掃が行われていること。
　　　イ 　水位調整槽又は還水槽を設ける場合は、点検及び清掃を定期的に行うこと。</t>
    <phoneticPr fontId="1"/>
  </si>
  <si>
    <t>⑩浄化設備及びその管理状況：
　　　ア 　循環浄化式の場合は、ろ材の種類、ろ過装置の容量及びその運転時間が、プール容積及び利用者数に比して十分であり、
　　　　　　その管理が確実に行われていること。
　　　イ 　オゾン処理設備又は紫外線処理設備を設ける場合は、その管理が確実に行われていること。</t>
    <phoneticPr fontId="1"/>
  </si>
  <si>
    <t>⑪消毒設備及びその管理状況：
　　　ア 　塩素剤の種類は、次亜塩素酸ナトリウム液、次亜塩素酸カルシウム又は塩素化イソシアヌル酸のいずれかであること。
　　　イ 　塩素剤の注入が連続注入式である場合は、その管理が確実に行われていること。</t>
    <phoneticPr fontId="1"/>
  </si>
  <si>
    <t>⑫屋内プール：
　　　ア．空気中の二酸化炭素：1500 ppm 以下が望ましい。
　　　イ．空気中の塩素ガス：0.5 ppm 以下が望ましい。
　　　ウ．水平面照度：200 lx 以上が望ましい。</t>
    <phoneticPr fontId="1"/>
  </si>
  <si>
    <t>・検査項目⑦については、プール水を1 週間に1 回以上全換水する場合は、検査を省略することができる。
・検査項目⑨については、浄化設備がない場合には、汚染を防止するため、1週間に1回以上換水し、換水時に清掃が行われていること。
　この場合、腰洗い槽を設置することが望ましい。
　また、プール水等を排水する際には、事前に残留塩素を低濃度にし、その確認を行う等、適切な処理が行われていること。</t>
    <phoneticPr fontId="1"/>
  </si>
  <si>
    <t>第Ⅱ章第５_４⑽　プール水等(p160)</t>
    <rPh sb="0" eb="1">
      <t>ダイ</t>
    </rPh>
    <rPh sb="2" eb="3">
      <t>ショウ</t>
    </rPh>
    <rPh sb="3" eb="4">
      <t>ダイ</t>
    </rPh>
    <rPh sb="12" eb="13">
      <t>ミズ</t>
    </rPh>
    <rPh sb="13" eb="14">
      <t>トウ</t>
    </rPh>
    <phoneticPr fontId="1"/>
  </si>
  <si>
    <r>
      <t>基準
ア　水中に危険物や異常なものがないこと。
イ 　</t>
    </r>
    <r>
      <rPr>
        <u/>
        <sz val="11"/>
        <color theme="1"/>
        <rFont val="ＭＳ Ｐゴシック"/>
        <family val="3"/>
        <charset val="128"/>
      </rPr>
      <t>遊離残留塩素は、プールの使用前及び使用中1 時間ごとに1 回以上測定</t>
    </r>
    <r>
      <rPr>
        <sz val="11"/>
        <color theme="1"/>
        <rFont val="ＭＳ Ｐゴシック"/>
        <family val="2"/>
        <charset val="128"/>
      </rPr>
      <t>し、その濃度は、どの部分でも0.4 mg/L 以上保持されて
　　　いること。また、遊離残留塩素は1.0 mg/L 以下が望ましい。
ウ 　</t>
    </r>
    <r>
      <rPr>
        <u/>
        <sz val="11"/>
        <color theme="1"/>
        <rFont val="ＭＳ Ｐゴシック"/>
        <family val="3"/>
        <charset val="128"/>
      </rPr>
      <t>pH 値は、プールの使用前に1 回測定</t>
    </r>
    <r>
      <rPr>
        <sz val="11"/>
        <color theme="1"/>
        <rFont val="ＭＳ Ｐゴシック"/>
        <family val="2"/>
        <charset val="128"/>
      </rPr>
      <t>し、pH 値が基準値程度に保たれていることを確認すること。
エ 　透明度に常に留意し、プール水は、水中で3 m 離れた位置からプールの壁面が明確に見える程度に保たれていること。</t>
    </r>
    <rPh sb="0" eb="2">
      <t>キジュン</t>
    </rPh>
    <phoneticPr fontId="1"/>
  </si>
  <si>
    <t>プール水の日常点検の検査項目は、遊離残留塩素、pH 値及び透明度である。
プール使用前にプール水の水質が基準に適合していても、一時に多くの児童生徒等が利用することから、プール使用日は毎時間点検を実施することが必要である。　【以下省略】</t>
    <rPh sb="111" eb="117">
      <t>&lt;イカショウリャク&gt;</t>
    </rPh>
    <phoneticPr fontId="1"/>
  </si>
  <si>
    <r>
      <rPr>
        <b/>
        <sz val="12"/>
        <color theme="1"/>
        <rFont val="ＭＳ Ｐゴシック"/>
        <family val="3"/>
        <charset val="128"/>
      </rPr>
      <t>参考資料　【第４「５（８）</t>
    </r>
    <r>
      <rPr>
        <b/>
        <sz val="10"/>
        <color theme="1"/>
        <rFont val="ＭＳ Ｐゴシック"/>
        <family val="3"/>
        <charset val="128"/>
      </rPr>
      <t>学校の清潔、ネズミ、衛生害虫等及び教室等の備品の管理」</t>
    </r>
    <r>
      <rPr>
        <b/>
        <sz val="11"/>
        <color theme="1"/>
        <rFont val="ＭＳ Ｐゴシック"/>
        <family val="3"/>
        <charset val="128"/>
      </rPr>
      <t>、「</t>
    </r>
    <r>
      <rPr>
        <b/>
        <sz val="12"/>
        <color theme="1"/>
        <rFont val="ＭＳ Ｐゴシック"/>
        <family val="3"/>
        <charset val="128"/>
      </rPr>
      <t>６（１）</t>
    </r>
    <r>
      <rPr>
        <b/>
        <sz val="10"/>
        <color theme="1"/>
        <rFont val="ＭＳ Ｐゴシック"/>
        <family val="3"/>
        <charset val="128"/>
      </rPr>
      <t>園の施設、園具等の安全点検の実施状況」</t>
    </r>
    <r>
      <rPr>
        <b/>
        <sz val="11"/>
        <color theme="1"/>
        <rFont val="ＭＳ Ｐゴシック"/>
        <family val="3"/>
        <charset val="128"/>
      </rPr>
      <t>分野】</t>
    </r>
    <rPh sb="0" eb="4">
      <t>サンコウシリョウ</t>
    </rPh>
    <rPh sb="6" eb="7">
      <t>ダイ</t>
    </rPh>
    <rPh sb="65" eb="67">
      <t>ブンヤ</t>
    </rPh>
    <phoneticPr fontId="1"/>
  </si>
  <si>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2"/>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2"/>
        <charset val="128"/>
      </rPr>
      <t>ものとする。</t>
    </r>
    <phoneticPr fontId="1"/>
  </si>
  <si>
    <r>
      <t>学校保健安全法（昭和三十三年法律第五十六号。以下「法」という。）第五条の</t>
    </r>
    <r>
      <rPr>
        <u/>
        <sz val="11"/>
        <color theme="1"/>
        <rFont val="ＭＳ Ｐゴシック"/>
        <family val="3"/>
        <charset val="128"/>
      </rPr>
      <t>環境衛生検査は</t>
    </r>
    <r>
      <rPr>
        <sz val="11"/>
        <color theme="1"/>
        <rFont val="ＭＳ Ｐゴシック"/>
        <family val="2"/>
        <charset val="128"/>
      </rPr>
      <t>、他の法令に基づくもののほか、</t>
    </r>
    <r>
      <rPr>
        <u/>
        <sz val="11"/>
        <color theme="1"/>
        <rFont val="ＭＳ Ｐゴシック"/>
        <family val="3"/>
        <charset val="128"/>
      </rPr>
      <t>毎学年定期に、法第六条に規定する学校環境衛生基準に基づき行わなければならない。</t>
    </r>
    <phoneticPr fontId="1"/>
  </si>
  <si>
    <t>（日常における環境衛生）</t>
  </si>
  <si>
    <t>第二条　</t>
  </si>
  <si>
    <r>
      <t>学校においては、前条の</t>
    </r>
    <r>
      <rPr>
        <u/>
        <sz val="11"/>
        <color theme="1"/>
        <rFont val="ＭＳ Ｐゴシック"/>
        <family val="3"/>
        <charset val="128"/>
      </rPr>
      <t>環境衛生検査のほか、日常的な点検</t>
    </r>
    <r>
      <rPr>
        <sz val="11"/>
        <color theme="1"/>
        <rFont val="ＭＳ Ｐゴシック"/>
        <family val="2"/>
        <charset val="128"/>
      </rPr>
      <t>を行い、環境衛生の維持又は改善を図らなければならない。</t>
    </r>
    <phoneticPr fontId="1"/>
  </si>
  <si>
    <t>（安全点検）</t>
  </si>
  <si>
    <t>第二十八条　</t>
  </si>
  <si>
    <r>
      <t>法第二十七条の</t>
    </r>
    <r>
      <rPr>
        <u/>
        <sz val="11"/>
        <color theme="1"/>
        <rFont val="ＭＳ Ｐゴシック"/>
        <family val="3"/>
        <charset val="128"/>
      </rPr>
      <t>安全点検は</t>
    </r>
    <r>
      <rPr>
        <sz val="11"/>
        <color theme="1"/>
        <rFont val="ＭＳ Ｐゴシック"/>
        <family val="2"/>
        <charset val="128"/>
      </rPr>
      <t>、他の法令に基づくもののほか、</t>
    </r>
    <r>
      <rPr>
        <u/>
        <sz val="11"/>
        <color theme="1"/>
        <rFont val="ＭＳ Ｐゴシック"/>
        <family val="3"/>
        <charset val="128"/>
      </rPr>
      <t>毎学期一回以上、児童生徒等が通常使用する施設及び設備の異常の有無について系統的に行わなければならない</t>
    </r>
    <r>
      <rPr>
        <sz val="11"/>
        <color theme="1"/>
        <rFont val="ＭＳ Ｐゴシック"/>
        <family val="2"/>
        <charset val="128"/>
      </rPr>
      <t>。</t>
    </r>
    <phoneticPr fontId="1"/>
  </si>
  <si>
    <t>学校においては、必要があるときは、臨時に、安全点検を行うものとする。</t>
  </si>
  <si>
    <t>（日常における環境の安全）</t>
  </si>
  <si>
    <t>第二十九条　</t>
  </si>
  <si>
    <r>
      <t>学校においては、前条の安全点検のほか、</t>
    </r>
    <r>
      <rPr>
        <u/>
        <sz val="11"/>
        <color theme="1"/>
        <rFont val="ＭＳ Ｐゴシック"/>
        <family val="3"/>
        <charset val="128"/>
      </rPr>
      <t>設備等について日常的な点検</t>
    </r>
    <r>
      <rPr>
        <sz val="11"/>
        <color theme="1"/>
        <rFont val="ＭＳ Ｐゴシック"/>
        <family val="2"/>
        <charset val="128"/>
      </rPr>
      <t>を行い、環境の安全の確保を図らなければならない。</t>
    </r>
    <phoneticPr fontId="1"/>
  </si>
  <si>
    <t>第Ⅰ章４（２）⑤日常点検(p13)</t>
    <rPh sb="0" eb="1">
      <t>ダイ</t>
    </rPh>
    <rPh sb="2" eb="3">
      <t>ショウ</t>
    </rPh>
    <rPh sb="8" eb="12">
      <t>ニチジョウテンケン</t>
    </rPh>
    <phoneticPr fontId="1"/>
  </si>
  <si>
    <r>
      <t>各教室の環境については学級担任の役割にするなど、校務分掌等に基づき教職員の役割を明確にして実施する</t>
    </r>
    <r>
      <rPr>
        <sz val="9"/>
        <color theme="1"/>
        <rFont val="ＭＳ Ｐゴシック"/>
        <family val="3"/>
        <charset val="128"/>
      </rPr>
      <t>（p20「②日常点検」参照）</t>
    </r>
    <r>
      <rPr>
        <sz val="11"/>
        <color theme="1"/>
        <rFont val="ＭＳ Ｐゴシック"/>
        <family val="2"/>
        <charset val="128"/>
      </rPr>
      <t>。
関係教職員等： 学級担任、教科担任、園長・校長・学長、副園長・副校長・教頭等、養護教諭、栄養教諭（学校栄養職員）等</t>
    </r>
    <phoneticPr fontId="1"/>
  </si>
  <si>
    <t>第Ⅰ章５（２）⑤日常点検(p20)</t>
    <rPh sb="2" eb="3">
      <t>ショウ</t>
    </rPh>
    <rPh sb="8" eb="12">
      <t>ニチジョウテンケン</t>
    </rPh>
    <phoneticPr fontId="1"/>
  </si>
  <si>
    <t>　日常点検は、点検すべき事項について、毎授業日の授業開始時、授業中、又は授業終了時等において、主として官能法によりその環境を点検し、その点検結果を定期検査や臨時検査に活用したり、必要に応じて事後措置を講じたりするためのものである。各教室の環境については学級担任の役割とするなど、校務分掌等に基づき教職員の役割を明確にした上で、確実に実施する必要がある。
　学校環境衛生活動は、身の回りの環境がどのように維持されているかを知る保健教育の一環として、児童生徒等が学校環境衛生活動を行うことも考えられる。</t>
    <phoneticPr fontId="1"/>
  </si>
  <si>
    <t>第Ⅱ章第3_１学校の清潔(p106)</t>
    <rPh sb="0" eb="1">
      <t>ダイ</t>
    </rPh>
    <rPh sb="2" eb="3">
      <t>ショウ</t>
    </rPh>
    <rPh sb="3" eb="4">
      <t>ダイ</t>
    </rPh>
    <rPh sb="7" eb="9">
      <t>ガッコウ</t>
    </rPh>
    <rPh sb="10" eb="12">
      <t>セイケツ</t>
    </rPh>
    <phoneticPr fontId="1"/>
  </si>
  <si>
    <t>(1)</t>
    <phoneticPr fontId="1"/>
  </si>
  <si>
    <t>大掃除の実施</t>
    <rPh sb="0" eb="3">
      <t>オオソウジ</t>
    </rPh>
    <rPh sb="4" eb="6">
      <t>ジッシ</t>
    </rPh>
    <phoneticPr fontId="1"/>
  </si>
  <si>
    <t>基準： 大掃除は、定期に行われていること。</t>
    <rPh sb="0" eb="2">
      <t>キジュン</t>
    </rPh>
    <phoneticPr fontId="1"/>
  </si>
  <si>
    <t>①　検査回数：　毎学年3 回定期に行うが、大掃除の実施時期については学校行事等を考慮した上、学校で計画立案し、実施する。</t>
    <phoneticPr fontId="1"/>
  </si>
  <si>
    <t>②　検査方法：　清掃記録等により大掃除の実施状況を確認する。</t>
    <phoneticPr fontId="1"/>
  </si>
  <si>
    <t>(2)</t>
    <phoneticPr fontId="1"/>
  </si>
  <si>
    <t>雨水の排水溝等</t>
  </si>
  <si>
    <t>基準： 屋上等の雨水排水溝に、泥や砂等が堆積していないこと。また、雨水配水管の末端は、砂や泥等により管径が縮小していないこと。</t>
    <rPh sb="0" eb="2">
      <t>キジュン</t>
    </rPh>
    <phoneticPr fontId="1"/>
  </si>
  <si>
    <t>①　検査回数：　毎学年1 回定期に行うが、どの時期が適切かは地域の特性を考慮した上、学校で計画立案し、実施する。</t>
    <phoneticPr fontId="1"/>
  </si>
  <si>
    <t>②　検査場所：　屋上や校庭の側溝等の雨水排水溝について検査を行う。</t>
    <phoneticPr fontId="1"/>
  </si>
  <si>
    <t>③　検査方法： 目視により排水状況を確認する。</t>
    <phoneticPr fontId="1"/>
  </si>
  <si>
    <t>⑷</t>
  </si>
  <si>
    <t>ネズミ、衛生害虫等</t>
    <phoneticPr fontId="1"/>
  </si>
  <si>
    <t>基準： 校舎、校地内にネズミ、衛生害虫等の生息が認められないこと。</t>
    <rPh sb="0" eb="2">
      <t>キジュン</t>
    </rPh>
    <phoneticPr fontId="1"/>
  </si>
  <si>
    <t>①　検査回数：　毎学年1 回定期に行うが、どの時期が適切かは地域の特性を考慮した上、学校で計画立案し、実施する。
　季節や環境条件次第で急速に繁殖するものが多いことから、対象生物の習性をよく知った上で検査時期、検査事項を決めて行う必要がある。　【以下省略】</t>
    <rPh sb="122" eb="128">
      <t>&lt;イカショウリャク&gt;</t>
    </rPh>
    <phoneticPr fontId="1"/>
  </si>
  <si>
    <t>②　検査場所及び検査方法：　ネズミ、衛生害虫等の生態に応じてその発生の有無を調べる。</t>
    <phoneticPr fontId="1"/>
  </si>
  <si>
    <t>⑸</t>
  </si>
  <si>
    <t>黒板面の色彩</t>
    <phoneticPr fontId="1"/>
  </si>
  <si>
    <t>基準：ア　無彩色の黒板面の色彩は、明度が3 を超えないこと。
　　　　イ　有彩色の黒板面の色彩は、明度及び彩度が4 を超えないこと。</t>
    <rPh sb="0" eb="2">
      <t>キジュン</t>
    </rPh>
    <phoneticPr fontId="1"/>
  </si>
  <si>
    <t>方法： 明度、彩度の検査は、黒板検査用色票を用いて行う。</t>
    <rPh sb="0" eb="2">
      <t>ホウホウ</t>
    </rPh>
    <phoneticPr fontId="1"/>
  </si>
  <si>
    <t>①　検査回数：　毎学年1 回定期に行う。</t>
    <phoneticPr fontId="1"/>
  </si>
  <si>
    <t>②　検査場所：　各階1 以上の教室等を選び検査を行う。</t>
    <phoneticPr fontId="1"/>
  </si>
  <si>
    <t>③　検査方法：　明度、彩度の検査は、清潔な黒板拭きで黒板面からチョークの粉をよく拭き取った後に、図Ⅱ− 3− 1 に示す9 か所
　　　　で黒板検査用色票又は簡易版黒板検査用色票を用いて検査をする。</t>
    <phoneticPr fontId="1"/>
  </si>
  <si>
    <r>
      <t>文部科学省</t>
    </r>
    <r>
      <rPr>
        <u/>
        <sz val="11"/>
        <color theme="1"/>
        <rFont val="ＭＳ Ｐゴシック"/>
        <family val="3"/>
        <charset val="128"/>
      </rPr>
      <t>「学校における安全点検要領」</t>
    </r>
    <r>
      <rPr>
        <sz val="11"/>
        <color theme="1"/>
        <rFont val="ＭＳ Ｐゴシック"/>
        <family val="3"/>
        <charset val="128"/>
      </rPr>
      <t>へのリンク</t>
    </r>
    <rPh sb="0" eb="5">
      <t>モンブカガクショウ</t>
    </rPh>
    <phoneticPr fontId="1"/>
  </si>
  <si>
    <r>
      <t>ア　換気、温度、相対湿度、浮遊粉じん、気流、一酸化炭素、二酸化窒素（</t>
    </r>
    <r>
      <rPr>
        <b/>
        <sz val="11"/>
        <color theme="1"/>
        <rFont val="ＭＳ Ｐゴシック"/>
        <family val="3"/>
        <charset val="128"/>
      </rPr>
      <t>年度２回</t>
    </r>
    <r>
      <rPr>
        <sz val="11"/>
        <color theme="1"/>
        <rFont val="ＭＳ Ｐゴシック"/>
        <family val="3"/>
        <charset val="128"/>
      </rPr>
      <t>）</t>
    </r>
    <phoneticPr fontId="1"/>
  </si>
  <si>
    <t>下回った場合は、教室等の環境に変化がない限り、以後の検査を省略することができる。</t>
    <phoneticPr fontId="1"/>
  </si>
  <si>
    <t>７学校給食の食品衛生　（１）ウ　給食設備を有し、自校給食を行っている</t>
    <rPh sb="1" eb="5">
      <t>ガッコウキュウショク</t>
    </rPh>
    <rPh sb="6" eb="8">
      <t>ショクヒン</t>
    </rPh>
    <rPh sb="8" eb="10">
      <t>エイセイ</t>
    </rPh>
    <rPh sb="25" eb="26">
      <t>コウ</t>
    </rPh>
    <phoneticPr fontId="1"/>
  </si>
  <si>
    <r>
      <t>役　員　・　評　議　員　名　簿　　</t>
    </r>
    <r>
      <rPr>
        <b/>
        <sz val="24"/>
        <color theme="1"/>
        <rFont val="ＭＳ Ｐゴシック"/>
        <family val="3"/>
        <charset val="128"/>
      </rPr>
      <t>（特別利害関係等確認表）</t>
    </r>
    <rPh sb="24" eb="25">
      <t>トウ</t>
    </rPh>
    <rPh sb="25" eb="28">
      <t>カクニンヒョウ</t>
    </rPh>
    <phoneticPr fontId="1"/>
  </si>
  <si>
    <t>特別利害関係者数と適格性（経過措置期間）</t>
    <rPh sb="0" eb="2">
      <t>トクベツ</t>
    </rPh>
    <rPh sb="2" eb="4">
      <t>リガイ</t>
    </rPh>
    <rPh sb="4" eb="6">
      <t>カンケイ</t>
    </rPh>
    <rPh sb="6" eb="7">
      <t>シャ</t>
    </rPh>
    <rPh sb="7" eb="8">
      <t>スウ</t>
    </rPh>
    <rPh sb="9" eb="12">
      <t>テキカクセイ</t>
    </rPh>
    <rPh sb="13" eb="19">
      <t>ケイカソチキカン</t>
    </rPh>
    <phoneticPr fontId="1"/>
  </si>
  <si>
    <t>理事９</t>
    <rPh sb="0" eb="2">
      <t>リジ</t>
    </rPh>
    <phoneticPr fontId="1"/>
  </si>
  <si>
    <t>理事１０</t>
    <rPh sb="0" eb="2">
      <t>リジ</t>
    </rPh>
    <phoneticPr fontId="1"/>
  </si>
  <si>
    <t>評議員１１</t>
    <rPh sb="0" eb="3">
      <t>ヒョウギイン</t>
    </rPh>
    <phoneticPr fontId="1"/>
  </si>
  <si>
    <t>評議員１２</t>
    <rPh sb="0" eb="3">
      <t>ヒョウギイン</t>
    </rPh>
    <phoneticPr fontId="1"/>
  </si>
  <si>
    <t>評議員１３</t>
    <rPh sb="0" eb="3">
      <t>ヒョウギイン</t>
    </rPh>
    <phoneticPr fontId="1"/>
  </si>
  <si>
    <t>評議員１４</t>
    <rPh sb="0" eb="3">
      <t>ヒョウギイン</t>
    </rPh>
    <phoneticPr fontId="1"/>
  </si>
  <si>
    <t>評議員１５</t>
    <rPh sb="0" eb="3">
      <t>ヒョウギイン</t>
    </rPh>
    <phoneticPr fontId="1"/>
  </si>
  <si>
    <t>理事</t>
    <rPh sb="0" eb="2">
      <t>リジ</t>
    </rPh>
    <phoneticPr fontId="1"/>
  </si>
  <si>
    <t>監事</t>
    <rPh sb="0" eb="2">
      <t>カンジ</t>
    </rPh>
    <phoneticPr fontId="1"/>
  </si>
  <si>
    <t>評議員</t>
    <rPh sb="0" eb="3">
      <t>ヒョウギイン</t>
    </rPh>
    <phoneticPr fontId="1"/>
  </si>
  <si>
    <t>他理事と特別利害関係のある理事_≦1/3</t>
    <rPh sb="0" eb="1">
      <t>ホカ</t>
    </rPh>
    <rPh sb="1" eb="3">
      <t>リジ</t>
    </rPh>
    <rPh sb="4" eb="6">
      <t>トクベツ</t>
    </rPh>
    <rPh sb="6" eb="8">
      <t>リガイ</t>
    </rPh>
    <rPh sb="8" eb="10">
      <t>カンケイ</t>
    </rPh>
    <rPh sb="13" eb="15">
      <t>リジ</t>
    </rPh>
    <phoneticPr fontId="1"/>
  </si>
  <si>
    <t>人数</t>
    <rPh sb="0" eb="2">
      <t>ニンズウ</t>
    </rPh>
    <phoneticPr fontId="1"/>
  </si>
  <si>
    <t>総数</t>
    <rPh sb="0" eb="2">
      <t>ソウスウ</t>
    </rPh>
    <phoneticPr fontId="1"/>
  </si>
  <si>
    <t>W/T</t>
    <phoneticPr fontId="1"/>
  </si>
  <si>
    <t>判定</t>
    <rPh sb="0" eb="2">
      <t>ハンテイ</t>
    </rPh>
    <phoneticPr fontId="1"/>
  </si>
  <si>
    <t>理事又は
理事会が
選任した
評議員
には〇印</t>
    <phoneticPr fontId="1"/>
  </si>
  <si>
    <t>全対象</t>
    <rPh sb="0" eb="3">
      <t>ゼンタイショウ</t>
    </rPh>
    <phoneticPr fontId="1"/>
  </si>
  <si>
    <t>いずれかと特別利害関係の評議員_≦1/3</t>
    <rPh sb="12" eb="15">
      <t>ヒョウギイン</t>
    </rPh>
    <phoneticPr fontId="1"/>
  </si>
  <si>
    <t>職員評議員比率_≦1/3</t>
    <rPh sb="0" eb="2">
      <t>ショクイン</t>
    </rPh>
    <rPh sb="2" eb="5">
      <t>ヒョウギイン</t>
    </rPh>
    <rPh sb="5" eb="7">
      <t>ヒリツ</t>
    </rPh>
    <phoneticPr fontId="1"/>
  </si>
  <si>
    <t>理事・理事会選任の評議員比率_≦1/2</t>
    <rPh sb="0" eb="2">
      <t>リジ</t>
    </rPh>
    <rPh sb="3" eb="6">
      <t>リジカイ</t>
    </rPh>
    <rPh sb="6" eb="8">
      <t>センニン</t>
    </rPh>
    <rPh sb="9" eb="12">
      <t>ヒョウギイン</t>
    </rPh>
    <rPh sb="12" eb="14">
      <t>ヒリツ</t>
    </rPh>
    <phoneticPr fontId="1"/>
  </si>
  <si>
    <t>評議員１０</t>
  </si>
  <si>
    <t>評議員１１</t>
  </si>
  <si>
    <t>評議員１２</t>
  </si>
  <si>
    <t>評議員１３</t>
  </si>
  <si>
    <t>評議員１４</t>
  </si>
  <si>
    <t>評議員１５</t>
  </si>
  <si>
    <r>
      <t>【記入例】　理事１の方と理事３の方が「特別利害関係者</t>
    </r>
    <r>
      <rPr>
        <sz val="14"/>
        <color rgb="FFFF0000"/>
        <rFont val="ＭＳ Ｐゴシック"/>
        <family val="3"/>
        <charset val="128"/>
      </rPr>
      <t>（※）</t>
    </r>
    <r>
      <rPr>
        <sz val="14"/>
        <color theme="1"/>
        <rFont val="ＭＳ Ｐゴシック"/>
        <family val="3"/>
        <charset val="128"/>
      </rPr>
      <t>」に該当する場合は、「理事１　氏名」の行と「理事３」の列が交差するマスに〇印を入力してください。</t>
    </r>
    <rPh sb="68" eb="70">
      <t>ニュウリョク</t>
    </rPh>
    <phoneticPr fontId="1"/>
  </si>
  <si>
    <r>
      <rPr>
        <b/>
        <sz val="14"/>
        <rFont val="ＭＳ Ｐゴシック"/>
        <family val="3"/>
        <charset val="128"/>
      </rPr>
      <t>※「特別利害関係」とは</t>
    </r>
    <r>
      <rPr>
        <b/>
        <sz val="12"/>
        <rFont val="ＭＳ Ｐゴシック"/>
        <family val="3"/>
        <charset val="128"/>
      </rPr>
      <t xml:space="preserve">
</t>
    </r>
    <r>
      <rPr>
        <sz val="11"/>
        <rFont val="ＭＳ Ｐゴシック"/>
        <family val="3"/>
        <charset val="128"/>
      </rPr>
      <t xml:space="preserve">    （私立学校法第３１条第６項）</t>
    </r>
    <rPh sb="17" eb="22">
      <t>シリツガッコウホウ</t>
    </rPh>
    <rPh sb="22" eb="23">
      <t>ダイ</t>
    </rPh>
    <rPh sb="25" eb="26">
      <t>ジョウ</t>
    </rPh>
    <rPh sb="26" eb="27">
      <t>ダイ</t>
    </rPh>
    <rPh sb="28" eb="29">
      <t>コウ</t>
    </rPh>
    <phoneticPr fontId="1"/>
  </si>
  <si>
    <r>
      <t>　一方の者が他方の者の</t>
    </r>
    <r>
      <rPr>
        <b/>
        <u/>
        <sz val="12"/>
        <rFont val="ＭＳ Ｐゴシック"/>
        <family val="3"/>
        <charset val="128"/>
      </rPr>
      <t>配偶者</t>
    </r>
    <r>
      <rPr>
        <sz val="12"/>
        <rFont val="ＭＳ Ｐゴシック"/>
        <family val="3"/>
        <charset val="128"/>
      </rPr>
      <t>又は</t>
    </r>
    <r>
      <rPr>
        <b/>
        <u/>
        <sz val="12"/>
        <rFont val="ＭＳ Ｐゴシック"/>
        <family val="3"/>
        <charset val="128"/>
      </rPr>
      <t>三親等以内の親族</t>
    </r>
    <r>
      <rPr>
        <sz val="12"/>
        <rFont val="ＭＳ Ｐゴシック"/>
        <family val="3"/>
        <charset val="128"/>
      </rPr>
      <t>である関係その他特別な利害関係として</t>
    </r>
    <r>
      <rPr>
        <b/>
        <u/>
        <sz val="12"/>
        <rFont val="ＭＳ Ｐゴシック"/>
        <family val="3"/>
        <charset val="128"/>
      </rPr>
      <t>文部科学省令で定めるもの</t>
    </r>
    <phoneticPr fontId="1"/>
  </si>
  <si>
    <t>（私立学校法施行規則第１２条）</t>
    <rPh sb="1" eb="6">
      <t>シリツガッコウホウ</t>
    </rPh>
    <rPh sb="10" eb="11">
      <t>ダイ</t>
    </rPh>
    <rPh sb="13" eb="14">
      <t>ジョウ</t>
    </rPh>
    <phoneticPr fontId="1"/>
  </si>
  <si>
    <t>「私立学校法の改正について」（文部科学省）より</t>
    <phoneticPr fontId="1"/>
  </si>
  <si>
    <r>
      <t>私立学校法の改正に関する説明資料</t>
    </r>
    <r>
      <rPr>
        <u/>
        <sz val="9"/>
        <color rgb="FFFF0000"/>
        <rFont val="ＭＳ Ｐゴシック"/>
        <family val="3"/>
        <charset val="128"/>
      </rPr>
      <t>（文部科学省HP）</t>
    </r>
    <phoneticPr fontId="1"/>
  </si>
  <si>
    <t>　（資料表題：私立学校法の改正について）</t>
    <rPh sb="2" eb="6">
      <t>シリョウヒョウダイ</t>
    </rPh>
    <phoneticPr fontId="1"/>
  </si>
  <si>
    <t>第七十九条</t>
  </si>
  <si>
    <r>
      <t>第四十一条から第四十九条まで、第五十条第二項、</t>
    </r>
    <r>
      <rPr>
        <u/>
        <sz val="11"/>
        <color theme="1"/>
        <rFont val="ＭＳ Ｐゴシック"/>
        <family val="3"/>
        <charset val="128"/>
      </rPr>
      <t>第五十四条から第六十八条までの規定は、中学校に準用</t>
    </r>
    <r>
      <rPr>
        <sz val="11"/>
        <color theme="1"/>
        <rFont val="ＭＳ Ｐゴシック"/>
        <family val="2"/>
        <charset val="128"/>
      </rPr>
      <t>する。【後略】</t>
    </r>
    <phoneticPr fontId="2"/>
  </si>
  <si>
    <t>第百四条</t>
  </si>
  <si>
    <r>
      <t>第四十三条から第四十九条まで（第四十六条を除く。）、第五十四条、第五十六条の五、第五十七条第一項、</t>
    </r>
    <r>
      <rPr>
        <u/>
        <sz val="11"/>
        <color theme="1"/>
        <rFont val="ＭＳ Ｐゴシック"/>
        <family val="3"/>
        <charset val="128"/>
      </rPr>
      <t>第五十八条から第七十一条まで</t>
    </r>
    <r>
      <rPr>
        <sz val="11"/>
        <color theme="1"/>
        <rFont val="ＭＳ Ｐゴシック"/>
        <family val="2"/>
        <charset val="128"/>
      </rPr>
      <t>（第六十九条を除く。）及び第七十八条の二</t>
    </r>
    <r>
      <rPr>
        <u/>
        <sz val="11"/>
        <color theme="1"/>
        <rFont val="ＭＳ Ｐゴシック"/>
        <family val="3"/>
        <charset val="128"/>
      </rPr>
      <t>の規定は、高等学校に準用</t>
    </r>
    <r>
      <rPr>
        <sz val="11"/>
        <color theme="1"/>
        <rFont val="ＭＳ Ｐゴシック"/>
        <family val="2"/>
        <charset val="128"/>
      </rPr>
      <t>する。【後略】</t>
    </r>
    <phoneticPr fontId="1"/>
  </si>
  <si>
    <t>第四十九条</t>
  </si>
  <si>
    <t>第六十二条</t>
  </si>
  <si>
    <r>
      <t>第三十条第二項、第三十一条、第三十四条、第三十七条第四項から第十七項まで及び第十九項並びに</t>
    </r>
    <r>
      <rPr>
        <u/>
        <sz val="11"/>
        <color theme="1"/>
        <rFont val="ＭＳ Ｐゴシック"/>
        <family val="3"/>
        <charset val="128"/>
      </rPr>
      <t>第四十二条</t>
    </r>
    <r>
      <rPr>
        <sz val="11"/>
        <color theme="1"/>
        <rFont val="ＭＳ Ｐゴシック"/>
        <family val="2"/>
        <charset val="128"/>
      </rPr>
      <t>から第四十四条まで</t>
    </r>
    <r>
      <rPr>
        <u/>
        <sz val="11"/>
        <color theme="1"/>
        <rFont val="ＭＳ Ｐゴシック"/>
        <family val="3"/>
        <charset val="128"/>
      </rPr>
      <t>の規定は、高等学校に準用する。</t>
    </r>
    <r>
      <rPr>
        <sz val="11"/>
        <color theme="1"/>
        <rFont val="ＭＳ Ｐゴシック"/>
        <family val="2"/>
        <charset val="128"/>
      </rPr>
      <t>【後略】</t>
    </r>
    <phoneticPr fontId="1"/>
  </si>
  <si>
    <r>
      <t>第三十条第二項、第三十一条、第三十四条、第三十五条及び</t>
    </r>
    <r>
      <rPr>
        <u/>
        <sz val="11"/>
        <color theme="1"/>
        <rFont val="ＭＳ Ｐゴシック"/>
        <family val="3"/>
        <charset val="128"/>
      </rPr>
      <t>第三十七条から第四十四条までの規定は、中学校に準用</t>
    </r>
    <r>
      <rPr>
        <sz val="11"/>
        <color theme="1"/>
        <rFont val="ＭＳ Ｐゴシック"/>
        <family val="2"/>
        <charset val="128"/>
      </rPr>
      <t>する。【後略】</t>
    </r>
    <phoneticPr fontId="1"/>
  </si>
  <si>
    <t>学校評価ガイドライン　【抜粋】</t>
    <phoneticPr fontId="1"/>
  </si>
  <si>
    <t>平成28年3月22日</t>
    <rPh sb="0" eb="2">
      <t>ヘイセイ</t>
    </rPh>
    <rPh sb="4" eb="5">
      <t>ネン</t>
    </rPh>
    <rPh sb="6" eb="7">
      <t>ガツ</t>
    </rPh>
    <rPh sb="9" eb="10">
      <t>カ</t>
    </rPh>
    <phoneticPr fontId="1"/>
  </si>
  <si>
    <t>・自己評価は、学校評価の最も基本となるものであり、校長のリーダーシップの下で、 当該学校の全教職員が参加し、設定した目標や具体的計画等に照らして、その達成状況 や達成に向けた取組の適切さ等について評価を行うものである。</t>
    <phoneticPr fontId="1"/>
  </si>
  <si>
    <t>・学校関係者評価は、保護者、学校評議員、地域住民、青少年健全育成関係団体の関係 者、接続する学校（小学校に接続する中学校など）の教職員その他の学校関係者などに より構成された委員会等が、その学校の教育活動の観察や意見交換等を通じて、自己評 価の結果について評価することを基本として行うものである。
・教職員による自己評価と保護者等による学校関係者評価は、学校運営の改善を図る上で不可欠のものとして、有機的・一体的に位置付けるべきものである。</t>
    <phoneticPr fontId="1"/>
  </si>
  <si>
    <t>・第三者評価は、学校とその設置者が実施者となり、学校運営に関する外部の専門家を 中心とした評価者により、自己評価や学校関係者評価の実施状況も踏まえつつ、教育活 動その他の学校運営の状況について、専門的視点から評価を行うものである。
・第三者評価は、実施者の責任の下で、第三者評価が必要であると判断した場合に行う ものであり、法令上、実施義務や実施の努力義務を課すものではない。</t>
    <phoneticPr fontId="1"/>
  </si>
  <si>
    <r>
      <t>小学校は、当該小学校の教育活動その他の学校運営の状況について、</t>
    </r>
    <r>
      <rPr>
        <u/>
        <sz val="11"/>
        <color theme="1"/>
        <rFont val="ＭＳ Ｐゴシック"/>
        <family val="3"/>
        <charset val="128"/>
      </rPr>
      <t>自ら評価を行い、その結果を公表</t>
    </r>
    <r>
      <rPr>
        <sz val="11"/>
        <color theme="1"/>
        <rFont val="ＭＳ Ｐゴシック"/>
        <family val="2"/>
        <charset val="128"/>
      </rPr>
      <t>するものとする。</t>
    </r>
    <phoneticPr fontId="1"/>
  </si>
  <si>
    <r>
      <t>小学校は、前条第一項の規定による評価の結果を踏まえた</t>
    </r>
    <r>
      <rPr>
        <u/>
        <sz val="11"/>
        <color theme="1"/>
        <rFont val="ＭＳ Ｐゴシック"/>
        <family val="3"/>
        <charset val="128"/>
      </rPr>
      <t>当該小学校の児童の保護者その他の当該小学校の関係者</t>
    </r>
    <r>
      <rPr>
        <sz val="11"/>
        <color theme="1"/>
        <rFont val="ＭＳ Ｐゴシック"/>
        <family val="2"/>
        <charset val="128"/>
      </rPr>
      <t>（当該小学校の職員を除く。）</t>
    </r>
    <r>
      <rPr>
        <u/>
        <sz val="11"/>
        <color theme="1"/>
        <rFont val="ＭＳ Ｐゴシック"/>
        <family val="3"/>
        <charset val="128"/>
      </rPr>
      <t>による評価を行い、その結果を公表するよう努める</t>
    </r>
    <r>
      <rPr>
        <sz val="11"/>
        <color theme="1"/>
        <rFont val="ＭＳ Ｐゴシック"/>
        <family val="2"/>
        <charset val="128"/>
      </rPr>
      <t>ものとする。</t>
    </r>
    <phoneticPr fontId="1"/>
  </si>
  <si>
    <r>
      <t>職場におけるハラスメントの防止のために</t>
    </r>
    <r>
      <rPr>
        <u/>
        <sz val="9"/>
        <color rgb="FFFF0000"/>
        <rFont val="ＭＳ Ｐゴシック"/>
        <family val="3"/>
        <charset val="128"/>
      </rPr>
      <t>（厚生労働省HP）</t>
    </r>
    <rPh sb="20" eb="25">
      <t>コウセイロウドウショウ</t>
    </rPh>
    <phoneticPr fontId="1"/>
  </si>
  <si>
    <r>
      <t>学校においては、児童生徒等の通学、校外における学習のための移動その他の児童生徒等の移動のために自動車を運行するときは、</t>
    </r>
    <r>
      <rPr>
        <u/>
        <sz val="11"/>
        <color theme="1"/>
        <rFont val="ＭＳ Ｐゴシック"/>
        <family val="3"/>
        <charset val="128"/>
      </rPr>
      <t>児童生徒等の乗車及び降車の際に、点呼その他の児童生徒等の所在を確実に把握することができる方法により、児童生徒等の所在を確認</t>
    </r>
    <r>
      <rPr>
        <sz val="11"/>
        <color theme="1"/>
        <rFont val="ＭＳ Ｐゴシック"/>
        <family val="2"/>
        <charset val="128"/>
      </rPr>
      <t>しなければならない。</t>
    </r>
    <phoneticPr fontId="1"/>
  </si>
  <si>
    <t>幼稚園及び特別支援学校においては、通学を目的とした自動車（運転者席及びこれと並列の座席並びにこれらより一つ後方に備えられた前向きの座席以外の座席を有しないものその他利用の態様を勘案してこれと同程度に児童生徒等の見落としのおそれが少ないと認められるものを除く。）を運行するときは、当該自動車にブザーその他の車内の児童生徒等の見落としを防止する装置を備え、これを用いて前項に定める所在の確認（児童生徒等の自動車からの降車の際に限る。）を行わなければならない。</t>
    <phoneticPr fontId="1"/>
  </si>
  <si>
    <r>
      <t>学校環境衛生管理マニュアル</t>
    </r>
    <r>
      <rPr>
        <u/>
        <sz val="9"/>
        <color rgb="FFFF0000"/>
        <rFont val="ＭＳ Ｐゴシック"/>
        <family val="3"/>
        <charset val="128"/>
      </rPr>
      <t>（文部科学省HP）</t>
    </r>
    <phoneticPr fontId="1"/>
  </si>
  <si>
    <t>「学校環境衛生基準」の理論と実践［平成30年度改訂版］</t>
    <phoneticPr fontId="1"/>
  </si>
  <si>
    <r>
      <t>学校施設の非構造部材の耐震化ガイドブック</t>
    </r>
    <r>
      <rPr>
        <u/>
        <sz val="9"/>
        <color rgb="FFFF0000"/>
        <rFont val="ＭＳ Ｐゴシック"/>
        <family val="3"/>
        <charset val="128"/>
      </rPr>
      <t>（文部科学省HP)</t>
    </r>
    <rPh sb="21" eb="26">
      <t>モンブカガクショウ</t>
    </rPh>
    <phoneticPr fontId="1"/>
  </si>
  <si>
    <t>　⇒チェックリストもダウンロードできます。</t>
    <phoneticPr fontId="1"/>
  </si>
  <si>
    <r>
      <t>学校教育法等</t>
    </r>
    <r>
      <rPr>
        <b/>
        <u/>
        <sz val="10"/>
        <color rgb="FFFF0000"/>
        <rFont val="ＭＳ Ｐゴシック"/>
        <family val="3"/>
        <charset val="128"/>
      </rPr>
      <t>【抜粋】</t>
    </r>
    <rPh sb="5" eb="6">
      <t>トウ</t>
    </rPh>
    <rPh sb="6" eb="10">
      <t>&lt;バッスイ&gt;</t>
    </rPh>
    <phoneticPr fontId="1"/>
  </si>
  <si>
    <r>
      <t>小学校は、文部科学大臣の定めるところにより</t>
    </r>
    <r>
      <rPr>
        <u/>
        <sz val="11"/>
        <color theme="1"/>
        <rFont val="ＭＳ Ｐゴシック"/>
        <family val="3"/>
        <charset val="128"/>
      </rPr>
      <t>当該小学校の教育活動その他の学校運営の状況について評価を行い、その結果に基づき学校運営の改善を図るため必要な措置を講ずる</t>
    </r>
    <r>
      <rPr>
        <sz val="11"/>
        <color theme="1"/>
        <rFont val="ＭＳ Ｐゴシック"/>
        <family val="2"/>
        <charset val="128"/>
      </rPr>
      <t>ことにより、その教育水準の向上に努めなければならない。</t>
    </r>
    <phoneticPr fontId="1"/>
  </si>
  <si>
    <t>参考資料　【第４「６（２）通学、校外学習等のために運行するバスの安全管理の実施状況」分野】</t>
    <rPh sb="0" eb="4">
      <t>サンコウシリョウ</t>
    </rPh>
    <rPh sb="6" eb="7">
      <t>ダイ</t>
    </rPh>
    <rPh sb="42" eb="44">
      <t>ブンヤ</t>
    </rPh>
    <phoneticPr fontId="1"/>
  </si>
  <si>
    <t>給与規程との整合</t>
    <rPh sb="0" eb="2">
      <t>キュウヨ</t>
    </rPh>
    <rPh sb="2" eb="4">
      <t>キテイ</t>
    </rPh>
    <rPh sb="6" eb="8">
      <t>セイゴウ</t>
    </rPh>
    <phoneticPr fontId="1"/>
  </si>
  <si>
    <t>卒業記念品代として</t>
    <rPh sb="0" eb="2">
      <t>ソツギョウ</t>
    </rPh>
    <rPh sb="2" eb="5">
      <t>キネンヒン</t>
    </rPh>
    <rPh sb="5" eb="6">
      <t>ダイ</t>
    </rPh>
    <phoneticPr fontId="1"/>
  </si>
  <si>
    <t>小学校は、当該小学校に関する保護者及び地域住民その他の関係者の理解を 深めるとともに、これらの者との連携及び協力の推進に資するため、当該小学校の教育活動 その他の学校運営の状況に関する情報を積極的に提供するものとする。</t>
  </si>
  <si>
    <t>学校評価の目的</t>
    <phoneticPr fontId="1"/>
  </si>
  <si>
    <t>① 各学校が、自らの教育活動その他の学校運営について、目指すべき目標を設定し、その達成状況や達成に向けた取組の適切さ等に
   ついて評価することにより、学校として組織的・継続的な改善を図ること。
② 各学校が、自己評価及び保護者など学校関係者等による評価の実施とその結果の公表・説明により、適切に説明責任を果たすと
   ともに、保護者、地域住民等から理解と参画を得て、学校・家庭・地域の連携協力による学校づくりを進めること。
③ 各学校の設置者等が、学校評価の結果に応じて、学校に対する支援や条件整備等の改善措置を講じることにより、一定水準の教育
   の質を保証し、その向上を図ること。</t>
    <phoneticPr fontId="1"/>
  </si>
  <si>
    <t>学校評価の定義及び留意点</t>
    <phoneticPr fontId="1"/>
  </si>
  <si>
    <t>（１）【自己評価】
　　　各学校の教職員が行う評価
　　</t>
    <phoneticPr fontId="1"/>
  </si>
  <si>
    <t>（２）【学校関係者評価】
　　　保護者、地域住民等の学校関係者などにより構成された評価委員会等が、自己評価の結果について評価することを基本として行う評価
　　</t>
    <phoneticPr fontId="1"/>
  </si>
  <si>
    <r>
      <t>文部科学省</t>
    </r>
    <r>
      <rPr>
        <u/>
        <sz val="11"/>
        <color theme="1"/>
        <rFont val="ＭＳ Ｐゴシック"/>
        <family val="3"/>
        <charset val="128"/>
      </rPr>
      <t>「学校評価ガイドライン（平成28年改訂）」</t>
    </r>
    <r>
      <rPr>
        <sz val="11"/>
        <color theme="1"/>
        <rFont val="ＭＳ Ｐゴシック"/>
        <family val="3"/>
        <charset val="128"/>
      </rPr>
      <t>へのリンク</t>
    </r>
    <rPh sb="0" eb="5">
      <t>モンブカガクショウ</t>
    </rPh>
    <rPh sb="22" eb="24">
      <t>カイテイ</t>
    </rPh>
    <phoneticPr fontId="1"/>
  </si>
  <si>
    <t>参考資料　【第２　「１　（４）学校評価の実施状況及びその結果の公表方法」分野】</t>
    <rPh sb="0" eb="4">
      <t>サンコウシリョウ</t>
    </rPh>
    <rPh sb="6" eb="7">
      <t>ダイブンヤ</t>
    </rPh>
    <phoneticPr fontId="1"/>
  </si>
  <si>
    <t>参考資料　【第４　「３　生徒の健康診断」分野】</t>
    <rPh sb="0" eb="4">
      <t>サンコウシリョウ</t>
    </rPh>
    <rPh sb="6" eb="7">
      <t>ダイ</t>
    </rPh>
    <rPh sb="20" eb="22">
      <t>ブンヤ</t>
    </rPh>
    <phoneticPr fontId="1"/>
  </si>
  <si>
    <t>学校保健計画及び学校安全計画の立案に参与すること。</t>
    <phoneticPr fontId="1"/>
  </si>
  <si>
    <t>法第八条の健康相談に従事すること。</t>
  </si>
  <si>
    <t>法第九条の保健指導に従事すること。</t>
  </si>
  <si>
    <t>法第十三条の健康診断に従事すること。</t>
  </si>
  <si>
    <t>法第十四条の疾病の予防処置に従事すること。</t>
  </si>
  <si>
    <t>法第二章第四節の感染症の予防に関し必要な指導及び助言を行い、並びに学校における感染症及び食中毒の予防処置に従事すること。</t>
  </si>
  <si>
    <t>校長の求めにより、救急処置に従事すること。</t>
  </si>
  <si>
    <t>市町村の教育委員会又は学校の設置者の求めにより、法第十一条の健康診断又は法第十五条第一項の健康診断に従事すること。</t>
  </si>
  <si>
    <t>十</t>
    <phoneticPr fontId="1"/>
  </si>
  <si>
    <t>前各号に掲げるもののほか、必要に応じ、学校における保健管理に関する専門的事項に関する指導に従事すること。</t>
  </si>
  <si>
    <t>学校医は、前項の職務に従事したときは、その状況の概要を学校医執務記録簿に記入して校長に提出するものとする。</t>
    <phoneticPr fontId="1"/>
  </si>
  <si>
    <t>・元のページに戻るには、①下部のタブ「調書」をクリックしてください。</t>
    <rPh sb="1" eb="2">
      <t>モト</t>
    </rPh>
    <rPh sb="7" eb="8">
      <t>モド</t>
    </rPh>
    <rPh sb="13" eb="15">
      <t>カブ</t>
    </rPh>
    <rPh sb="19" eb="21">
      <t>チョウショ</t>
    </rPh>
    <phoneticPr fontId="1"/>
  </si>
  <si>
    <t>　　　　②WEBからは、画面下部タスクバーのExcelのアイコンをクリックしてください。</t>
    <rPh sb="12" eb="14">
      <t>ガメン</t>
    </rPh>
    <rPh sb="14" eb="16">
      <t>カブ</t>
    </rPh>
    <phoneticPr fontId="1"/>
  </si>
  <si>
    <t>⇒</t>
  </si>
  <si>
    <r>
      <t>　「</t>
    </r>
    <r>
      <rPr>
        <b/>
        <sz val="11"/>
        <color theme="1"/>
        <rFont val="ＭＳ Ｐゴシック"/>
        <family val="3"/>
        <charset val="128"/>
      </rPr>
      <t>別紙５</t>
    </r>
    <r>
      <rPr>
        <sz val="11"/>
        <color theme="1"/>
        <rFont val="ＭＳ Ｐゴシック"/>
        <family val="2"/>
        <charset val="128"/>
      </rPr>
      <t>」を作成してください。</t>
    </r>
    <rPh sb="2" eb="4">
      <t>ベッシ</t>
    </rPh>
    <rPh sb="7" eb="9">
      <t>サクセイ</t>
    </rPh>
    <phoneticPr fontId="1"/>
  </si>
  <si>
    <t>学校保健安全法等【抜粋】</t>
    <rPh sb="7" eb="8">
      <t>トウ</t>
    </rPh>
    <rPh sb="8" eb="12">
      <t>&lt;バッスイ&gt;</t>
    </rPh>
    <phoneticPr fontId="1"/>
  </si>
  <si>
    <r>
      <t>　「</t>
    </r>
    <r>
      <rPr>
        <b/>
        <sz val="11"/>
        <color theme="1"/>
        <rFont val="ＭＳ Ｐゴシック"/>
        <family val="3"/>
        <charset val="128"/>
      </rPr>
      <t>別紙６</t>
    </r>
    <r>
      <rPr>
        <sz val="11"/>
        <color theme="1"/>
        <rFont val="ＭＳ Ｐゴシック"/>
        <family val="2"/>
        <charset val="128"/>
      </rPr>
      <t>」を作成してください</t>
    </r>
    <rPh sb="2" eb="4">
      <t>ベッシ</t>
    </rPh>
    <phoneticPr fontId="1"/>
  </si>
  <si>
    <r>
      <t>　「</t>
    </r>
    <r>
      <rPr>
        <b/>
        <sz val="11"/>
        <color theme="1"/>
        <rFont val="ＭＳ Ｐゴシック"/>
        <family val="3"/>
        <charset val="128"/>
      </rPr>
      <t>別紙７</t>
    </r>
    <r>
      <rPr>
        <sz val="11"/>
        <color theme="1"/>
        <rFont val="ＭＳ Ｐゴシック"/>
        <family val="2"/>
        <charset val="128"/>
      </rPr>
      <t>」を作成してください</t>
    </r>
    <rPh sb="2" eb="4">
      <t>ベッシ</t>
    </rPh>
    <phoneticPr fontId="1"/>
  </si>
  <si>
    <r>
      <t>　「</t>
    </r>
    <r>
      <rPr>
        <b/>
        <sz val="11"/>
        <color theme="1"/>
        <rFont val="ＭＳ Ｐゴシック"/>
        <family val="3"/>
        <charset val="128"/>
      </rPr>
      <t>別紙８</t>
    </r>
    <r>
      <rPr>
        <sz val="11"/>
        <color theme="1"/>
        <rFont val="ＭＳ Ｐゴシック"/>
        <family val="2"/>
        <charset val="128"/>
      </rPr>
      <t>」を作成してください</t>
    </r>
    <rPh sb="2" eb="4">
      <t>ベッシ</t>
    </rPh>
    <phoneticPr fontId="1"/>
  </si>
  <si>
    <r>
      <t>　「</t>
    </r>
    <r>
      <rPr>
        <b/>
        <sz val="11"/>
        <color theme="1"/>
        <rFont val="ＭＳ Ｐゴシック"/>
        <family val="3"/>
        <charset val="128"/>
      </rPr>
      <t>別紙９</t>
    </r>
    <r>
      <rPr>
        <sz val="11"/>
        <color theme="1"/>
        <rFont val="ＭＳ Ｐゴシック"/>
        <family val="2"/>
        <charset val="128"/>
      </rPr>
      <t>」を作成してください</t>
    </r>
    <rPh sb="2" eb="4">
      <t>ベッシ</t>
    </rPh>
    <phoneticPr fontId="1"/>
  </si>
  <si>
    <r>
      <t>　「</t>
    </r>
    <r>
      <rPr>
        <b/>
        <sz val="11"/>
        <color theme="1"/>
        <rFont val="ＭＳ Ｐゴシック"/>
        <family val="3"/>
        <charset val="128"/>
      </rPr>
      <t>別紙１０</t>
    </r>
    <r>
      <rPr>
        <sz val="11"/>
        <color theme="1"/>
        <rFont val="ＭＳ Ｐゴシック"/>
        <family val="2"/>
        <charset val="128"/>
      </rPr>
      <t>」を作成してください</t>
    </r>
    <rPh sb="2" eb="4">
      <t>ベッシ</t>
    </rPh>
    <phoneticPr fontId="1"/>
  </si>
  <si>
    <t>（学校保健安全法施行規則第29条の2）</t>
    <phoneticPr fontId="1"/>
  </si>
  <si>
    <t>ウ　運行開始前点検　（道路運送車両法第47条の2）</t>
    <phoneticPr fontId="1"/>
  </si>
  <si>
    <t>昭和二十六年法律第百八十五号</t>
  </si>
  <si>
    <t>道路運送車両法　【抜粋】</t>
    <phoneticPr fontId="1"/>
  </si>
  <si>
    <t>（日常点検整備）</t>
  </si>
  <si>
    <t>第四十七条の二</t>
  </si>
  <si>
    <t>自動車の使用者は、自動車の走行距離、運行時の状態等から判断した適切な時期に、国土交通省令で定める技術上の基準により、灯火装置の点灯、制動装置の作動その他の日常的に点検すべき事項について、目視等により自動車を点検しなければならない。</t>
    <phoneticPr fontId="1"/>
  </si>
  <si>
    <t>次条第一項第一号及び第二号に掲げる自動車の使用者又はこれらの自動車を運行する者は、前項の規定にかかわらず、一日一回、その運行の開始前において、同項の規定による点検をしなければならない。</t>
    <phoneticPr fontId="1"/>
  </si>
  <si>
    <t>自動車の使用者は、前二項の規定による点検の結果、当該自動車が保安基準に適合しなくなるおそれがある状態又は適合しない状態にあるときは、保安基準に適合しなくなるおそれをなくするため、又は保安基準に適合させるために当該自動車について必要な整備をしなければならない。</t>
    <phoneticPr fontId="1"/>
  </si>
  <si>
    <t>未収入金の内容</t>
    <rPh sb="0" eb="2">
      <t>ミシュウ</t>
    </rPh>
    <rPh sb="2" eb="4">
      <t>ニュウキン</t>
    </rPh>
    <rPh sb="5" eb="7">
      <t>ナイヨウ</t>
    </rPh>
    <phoneticPr fontId="1"/>
  </si>
  <si>
    <t>1有⇒下記２種の検査が必要・下表に入力</t>
  </si>
  <si>
    <t>1有⇒検査2種必要・下表に入力</t>
  </si>
  <si>
    <t>（１１）長期(１年を超えるもの)預り金の有無</t>
    <phoneticPr fontId="1"/>
  </si>
  <si>
    <t>学校関係者評価</t>
    <rPh sb="0" eb="2">
      <t>ガッコウ</t>
    </rPh>
    <rPh sb="2" eb="5">
      <t>カンケイシャ</t>
    </rPh>
    <rPh sb="5" eb="7">
      <t>ヒョウカ</t>
    </rPh>
    <phoneticPr fontId="1"/>
  </si>
  <si>
    <t>寄付金・学校債</t>
    <rPh sb="0" eb="2">
      <t>キフ</t>
    </rPh>
    <phoneticPr fontId="1"/>
  </si>
  <si>
    <t>○△会計事務所</t>
    <phoneticPr fontId="1"/>
  </si>
  <si>
    <t>事務長</t>
    <phoneticPr fontId="1"/>
  </si>
  <si>
    <t>　　「2養護を担当する職員」の場合、その資格</t>
    <rPh sb="15" eb="17">
      <t>バアイ</t>
    </rPh>
    <rPh sb="20" eb="22">
      <t>シカク</t>
    </rPh>
    <phoneticPr fontId="1"/>
  </si>
  <si>
    <t>㊟２：理事会の議事については、文部科学省令で定めるところにより、議事録を作成しなければならない（私立学校法第43条）。</t>
    <rPh sb="48" eb="53">
      <t>シリツガッコウホウ</t>
    </rPh>
    <rPh sb="53" eb="54">
      <t>ダイ</t>
    </rPh>
    <rPh sb="56" eb="57">
      <t>ジョウイジョウ</t>
    </rPh>
    <phoneticPr fontId="1"/>
  </si>
  <si>
    <t>その他の方法で心臓の疾病及び異常の検査を実施する必要がある。</t>
    <phoneticPr fontId="1"/>
  </si>
  <si>
    <r>
      <t>第十一条から前条までに定めるもののほか、健康診断の時期及び検査の項目その他健康診断に関し必要な事項は、前項に規定するものを除き、第十一条の健康診断に関するものについては政令で、</t>
    </r>
    <r>
      <rPr>
        <u/>
        <sz val="11"/>
        <color theme="1"/>
        <rFont val="ＭＳ Ｐゴシック"/>
        <family val="3"/>
        <charset val="128"/>
      </rPr>
      <t>第十三条</t>
    </r>
    <r>
      <rPr>
        <sz val="11"/>
        <color theme="1"/>
        <rFont val="ＭＳ Ｐゴシック"/>
        <family val="2"/>
        <charset val="128"/>
      </rPr>
      <t>及び第十五条</t>
    </r>
    <r>
      <rPr>
        <u/>
        <sz val="11"/>
        <color theme="1"/>
        <rFont val="ＭＳ Ｐゴシック"/>
        <family val="3"/>
        <charset val="128"/>
      </rPr>
      <t>の健康診断に関するものについては文部科学省令で定める。</t>
    </r>
    <phoneticPr fontId="1"/>
  </si>
  <si>
    <t>法第十三条第一項の健康診断における検査の項目は、次のとおりとする。</t>
  </si>
  <si>
    <t>身長及び体重</t>
  </si>
  <si>
    <t>栄養状態</t>
  </si>
  <si>
    <t>脊柱及び胸郭の疾病及び異常の有無並びに四肢の状態</t>
  </si>
  <si>
    <t>視力及び聴力</t>
  </si>
  <si>
    <t>眼の疾病及び異常の有無</t>
  </si>
  <si>
    <t>耳鼻咽いん頭疾患及び皮膚疾患の有無</t>
  </si>
  <si>
    <t>歯及び口腔くうの疾病及び異常の有無</t>
  </si>
  <si>
    <t>結核の有無</t>
  </si>
  <si>
    <t>心臓の疾病及び異常の有無</t>
  </si>
  <si>
    <t>尿</t>
  </si>
  <si>
    <t>その他の疾病及び異常の有無</t>
  </si>
  <si>
    <t>前項各号に掲げるもののほか、胸囲及び肺活量、背筋力、握力等の機能を、検査の項目に加えることができる。</t>
  </si>
  <si>
    <t>第一項第八号に掲げるものの検査は、次の各号に掲げる学年において行うものとする。</t>
  </si>
  <si>
    <t>第六条　</t>
  </si>
  <si>
    <t>一　</t>
  </si>
  <si>
    <t>二　</t>
  </si>
  <si>
    <t>三　</t>
  </si>
  <si>
    <t>四　</t>
  </si>
  <si>
    <t>五　</t>
  </si>
  <si>
    <t>六　</t>
  </si>
  <si>
    <t>七　</t>
  </si>
  <si>
    <t>八　</t>
  </si>
  <si>
    <t>九　</t>
  </si>
  <si>
    <t>十　</t>
  </si>
  <si>
    <t>十一　</t>
  </si>
  <si>
    <t>（一、二、四省略）高等学校（中等教育学校の後期課程及び特別支援学校の高等部を含む。以下この条、第七条第六項及び第十一条において同じ。）及び高等専門学校の第一学年</t>
    <rPh sb="1" eb="2">
      <t>イチ</t>
    </rPh>
    <rPh sb="3" eb="4">
      <t>ニ</t>
    </rPh>
    <rPh sb="5" eb="6">
      <t>シ</t>
    </rPh>
    <rPh sb="6" eb="8">
      <t>ショウリャク</t>
    </rPh>
    <phoneticPr fontId="1"/>
  </si>
  <si>
    <t>（方法及び技術的基準）</t>
  </si>
  <si>
    <t>第七条　</t>
  </si>
  <si>
    <t>法第十三条第一項の健康診断の方法及び技術的基準については、次項から第九項までに定めるもののほか、第三条の規定（同条第十号中知能に関する部分を除く。）を準用する。この場合において、同条第四号中「検査する。」とあるのは「検査する。ただし、眼鏡を使用している者の裸眼視力の検査はこれを除くことができる。」と読み替えるものとする。</t>
  </si>
  <si>
    <r>
      <t>（1～5、7,8省略）</t>
    </r>
    <r>
      <rPr>
        <u/>
        <sz val="11"/>
        <color theme="1"/>
        <rFont val="ＭＳ Ｐゴシック"/>
        <family val="3"/>
        <charset val="128"/>
      </rPr>
      <t>前条第一項第九号の心臓の疾病及び異常の有無は、心電図検査その他の臨床医学的検査によつて検査する</t>
    </r>
    <r>
      <rPr>
        <sz val="11"/>
        <color theme="1"/>
        <rFont val="ＭＳ Ｐゴシック"/>
        <family val="3"/>
        <charset val="128"/>
      </rPr>
      <t>ものとする。</t>
    </r>
    <r>
      <rPr>
        <u/>
        <sz val="11"/>
        <color theme="1"/>
        <rFont val="ＭＳ Ｐゴシック"/>
        <family val="3"/>
        <charset val="128"/>
      </rPr>
      <t>ただし、</t>
    </r>
    <r>
      <rPr>
        <sz val="11"/>
        <color theme="1"/>
        <rFont val="ＭＳ Ｐゴシック"/>
        <family val="3"/>
        <charset val="128"/>
      </rPr>
      <t>幼稚園（特別支援学校の幼稚部を含む。以下この条及び第十一条において同じ。）の全幼児、小学校の第二学年以上の児童、中学校及び</t>
    </r>
    <r>
      <rPr>
        <u/>
        <sz val="11"/>
        <color theme="1"/>
        <rFont val="ＭＳ Ｐゴシック"/>
        <family val="3"/>
        <charset val="128"/>
      </rPr>
      <t>高等学校の第二学年以上の生徒</t>
    </r>
    <r>
      <rPr>
        <sz val="11"/>
        <color theme="1"/>
        <rFont val="ＭＳ Ｐゴシック"/>
        <family val="3"/>
        <charset val="128"/>
      </rPr>
      <t>、高等専門学校の第二学年以上の学生並びに大学の全学生</t>
    </r>
    <r>
      <rPr>
        <u/>
        <sz val="11"/>
        <color theme="1"/>
        <rFont val="ＭＳ Ｐゴシック"/>
        <family val="3"/>
        <charset val="128"/>
      </rPr>
      <t>については、心電図検査を除くことができる。</t>
    </r>
    <rPh sb="8" eb="10">
      <t>ショウリャク</t>
    </rPh>
    <phoneticPr fontId="1"/>
  </si>
  <si>
    <t>（健康診断票）</t>
  </si>
  <si>
    <t>第八条　</t>
  </si>
  <si>
    <t>学校においては、法第十三条第一項の健康診断を行つたときは、児童生徒等の健康診断票を作成しなければならない。</t>
  </si>
  <si>
    <t>校長は、児童又は生徒が進学した場合においては、その作成に係る当該児童又は生徒の健康診断票を進学先の校長に送付しなければならない。</t>
  </si>
  <si>
    <t>校長は、児童生徒等が転学した場合においては、その作成に係る当該児童生徒等の健康診断票を転学先の校長、保育所の長又は認定こども園の長に送付しなければならない。</t>
  </si>
  <si>
    <r>
      <rPr>
        <u/>
        <sz val="11"/>
        <color theme="1"/>
        <rFont val="ＭＳ Ｐゴシック"/>
        <family val="3"/>
        <charset val="128"/>
      </rPr>
      <t>児童生徒等の健康診断票は、五年間保存</t>
    </r>
    <r>
      <rPr>
        <sz val="11"/>
        <color theme="1"/>
        <rFont val="ＭＳ Ｐゴシック"/>
        <family val="3"/>
        <charset val="128"/>
      </rPr>
      <t>しなければならない。ただし、第二項の規定により送付を受けた児童又は生徒の健康診断票は、当該健康診断票に係る児童又は生徒が進学前の学校を卒業した日から五年間とする。</t>
    </r>
    <phoneticPr fontId="1"/>
  </si>
  <si>
    <t>身長、体重及び腹囲</t>
  </si>
  <si>
    <t>血圧</t>
  </si>
  <si>
    <t>胃の疾病及び異常の有無</t>
  </si>
  <si>
    <t>貧血検査</t>
  </si>
  <si>
    <t>肝機能検査</t>
  </si>
  <si>
    <t>血中脂質検査</t>
  </si>
  <si>
    <t>血糖検査</t>
  </si>
  <si>
    <t>心電図検査</t>
  </si>
  <si>
    <t>十二　</t>
  </si>
  <si>
    <t>法第十五条第一項の健康診断における検査の項目は、次のとおりとする。</t>
    <phoneticPr fontId="1"/>
  </si>
  <si>
    <r>
      <t>第十一条から前条までに定めるもののほか、健康診断の時期及び検査の項目その他健康診断に関し必要な事項は、前項に規定するものを除き、第十一条の健康診断に関するものについては政令で、第十三条及び</t>
    </r>
    <r>
      <rPr>
        <u/>
        <sz val="11"/>
        <color theme="1"/>
        <rFont val="ＭＳ Ｐゴシック"/>
        <family val="3"/>
        <charset val="128"/>
      </rPr>
      <t>第十五条の健康診断に関するものについては文部科学省令で定める。</t>
    </r>
    <phoneticPr fontId="1"/>
  </si>
  <si>
    <r>
      <t>学校の設置者は、</t>
    </r>
    <r>
      <rPr>
        <u/>
        <sz val="11"/>
        <color theme="1"/>
        <rFont val="ＭＳ Ｐゴシック"/>
        <family val="3"/>
        <charset val="128"/>
      </rPr>
      <t>毎学年定期に、学校の職員の健康診断</t>
    </r>
    <r>
      <rPr>
        <sz val="11"/>
        <color theme="1"/>
        <rFont val="ＭＳ Ｐゴシック"/>
        <family val="2"/>
        <charset val="128"/>
      </rPr>
      <t>を行わなければならない。</t>
    </r>
    <phoneticPr fontId="1"/>
  </si>
  <si>
    <t>労働安全衛生規則　【抜粋】</t>
    <phoneticPr fontId="1"/>
  </si>
  <si>
    <r>
      <t>※</t>
    </r>
    <r>
      <rPr>
        <b/>
        <sz val="14"/>
        <color rgb="FFFF0000"/>
        <rFont val="ＭＳ Ｐゴシック"/>
        <family val="3"/>
        <charset val="128"/>
      </rPr>
      <t>「黄色のマス」は、必須入力</t>
    </r>
    <r>
      <rPr>
        <sz val="14"/>
        <color theme="1"/>
        <rFont val="ＭＳ Ｐゴシック"/>
        <family val="2"/>
        <charset val="128"/>
      </rPr>
      <t>です。</t>
    </r>
    <r>
      <rPr>
        <b/>
        <sz val="14"/>
        <color rgb="FFFF0000"/>
        <rFont val="ＭＳ Ｐゴシック"/>
        <family val="3"/>
        <charset val="128"/>
      </rPr>
      <t>「緑色のマス」は該当する場合に入力</t>
    </r>
    <r>
      <rPr>
        <sz val="14"/>
        <color theme="1"/>
        <rFont val="ＭＳ Ｐゴシック"/>
        <family val="2"/>
        <charset val="128"/>
      </rPr>
      <t>してください。</t>
    </r>
    <rPh sb="2" eb="4">
      <t>キイロ</t>
    </rPh>
    <rPh sb="10" eb="12">
      <t>ヒッス</t>
    </rPh>
    <rPh sb="12" eb="14">
      <t>ニュウリョク</t>
    </rPh>
    <rPh sb="18" eb="20">
      <t>ミドリイロ</t>
    </rPh>
    <rPh sb="25" eb="27">
      <t>ガイトウ</t>
    </rPh>
    <rPh sb="29" eb="31">
      <t>バアイ</t>
    </rPh>
    <rPh sb="32" eb="34">
      <t>ニュウリョク</t>
    </rPh>
    <phoneticPr fontId="1"/>
  </si>
  <si>
    <r>
      <t>※</t>
    </r>
    <r>
      <rPr>
        <b/>
        <sz val="14"/>
        <color rgb="FFFF0000"/>
        <rFont val="ＭＳ Ｐゴシック"/>
        <family val="3"/>
        <charset val="128"/>
      </rPr>
      <t>評議員</t>
    </r>
    <r>
      <rPr>
        <sz val="14"/>
        <color theme="1"/>
        <rFont val="ＭＳ Ｐゴシック"/>
        <family val="2"/>
        <charset val="128"/>
      </rPr>
      <t>については、「</t>
    </r>
    <r>
      <rPr>
        <b/>
        <sz val="14"/>
        <color rgb="FFFF0000"/>
        <rFont val="ＭＳ Ｐゴシック"/>
        <family val="3"/>
        <charset val="128"/>
      </rPr>
      <t>理事又は理事会が選任した評議員</t>
    </r>
    <r>
      <rPr>
        <sz val="14"/>
        <color theme="1"/>
        <rFont val="ＭＳ Ｐゴシック"/>
        <family val="2"/>
        <charset val="128"/>
      </rPr>
      <t>」と「</t>
    </r>
    <r>
      <rPr>
        <b/>
        <sz val="14"/>
        <color rgb="FFFF0000"/>
        <rFont val="ＭＳ Ｐゴシック"/>
        <family val="3"/>
        <charset val="128"/>
      </rPr>
      <t>職員である評議員</t>
    </r>
    <r>
      <rPr>
        <sz val="14"/>
        <color theme="1"/>
        <rFont val="ＭＳ Ｐゴシック"/>
        <family val="2"/>
        <charset val="128"/>
      </rPr>
      <t>」に該当する場合にはそれぞれ</t>
    </r>
    <r>
      <rPr>
        <b/>
        <sz val="14"/>
        <color rgb="FFFF0000"/>
        <rFont val="ＭＳ Ｐゴシック"/>
        <family val="3"/>
        <charset val="128"/>
      </rPr>
      <t>○印</t>
    </r>
    <r>
      <rPr>
        <sz val="14"/>
        <rFont val="ＭＳ Ｐゴシック"/>
        <family val="3"/>
        <charset val="128"/>
      </rPr>
      <t>を入力</t>
    </r>
    <r>
      <rPr>
        <sz val="14"/>
        <color theme="1"/>
        <rFont val="ＭＳ Ｐゴシック"/>
        <family val="2"/>
        <charset val="128"/>
      </rPr>
      <t>してください。</t>
    </r>
    <rPh sb="1" eb="4">
      <t>ヒョウギイン</t>
    </rPh>
    <rPh sb="11" eb="14">
      <t>リジマタ</t>
    </rPh>
    <rPh sb="15" eb="18">
      <t>リジカイ</t>
    </rPh>
    <rPh sb="19" eb="21">
      <t>センニン</t>
    </rPh>
    <rPh sb="23" eb="26">
      <t>ヒョウギイン</t>
    </rPh>
    <rPh sb="29" eb="31">
      <t>ショクイン</t>
    </rPh>
    <rPh sb="34" eb="37">
      <t>ヒョウギイン</t>
    </rPh>
    <rPh sb="39" eb="41">
      <t>ガイトウ</t>
    </rPh>
    <rPh sb="43" eb="45">
      <t>バアイ</t>
    </rPh>
    <rPh sb="52" eb="53">
      <t>シルシ</t>
    </rPh>
    <rPh sb="54" eb="56">
      <t>ニュウリョク</t>
    </rPh>
    <phoneticPr fontId="1"/>
  </si>
  <si>
    <r>
      <t>職員</t>
    </r>
    <r>
      <rPr>
        <sz val="9"/>
        <rFont val="ＭＳ Ｐゴシック"/>
        <family val="3"/>
        <charset val="128"/>
      </rPr>
      <t>である</t>
    </r>
    <r>
      <rPr>
        <sz val="11"/>
        <rFont val="ＭＳ Ｐゴシック"/>
        <family val="3"/>
        <charset val="128"/>
      </rPr>
      <t xml:space="preserve">
評議員
には〇印</t>
    </r>
    <rPh sb="0" eb="2">
      <t>ショクイン</t>
    </rPh>
    <phoneticPr fontId="1"/>
  </si>
  <si>
    <t>自動的に相対する灰色網掛け部分（「理事３　氏名」の行と「理事１」の列が交差するマス）も〇印が表示されます。</t>
    <rPh sb="4" eb="6">
      <t>アイタイ</t>
    </rPh>
    <rPh sb="8" eb="12">
      <t>ハイイロアミカ</t>
    </rPh>
    <rPh sb="13" eb="15">
      <t>ブブン</t>
    </rPh>
    <rPh sb="46" eb="48">
      <t>ヒョウジ</t>
    </rPh>
    <phoneticPr fontId="1"/>
  </si>
  <si>
    <t>（６）評議員の構成の制限</t>
    <phoneticPr fontId="1"/>
  </si>
  <si>
    <t>ア　職員である者の割合</t>
    <phoneticPr fontId="1"/>
  </si>
  <si>
    <r>
      <t xml:space="preserve">評議員総数　 </t>
    </r>
    <r>
      <rPr>
        <sz val="8"/>
        <rFont val="ＭＳ Ｐゴシック"/>
        <family val="3"/>
        <charset val="128"/>
      </rPr>
      <t>（「（５）現在の評議員の選任状況」の表から引用）</t>
    </r>
    <rPh sb="3" eb="5">
      <t>ソウスウ</t>
    </rPh>
    <rPh sb="12" eb="14">
      <t>ゲンザイ</t>
    </rPh>
    <rPh sb="15" eb="18">
      <t>ヒョウギイン</t>
    </rPh>
    <rPh sb="19" eb="21">
      <t>センニン</t>
    </rPh>
    <rPh sb="21" eb="23">
      <t>ジョウキョウ</t>
    </rPh>
    <rPh sb="25" eb="26">
      <t>ヒョウ</t>
    </rPh>
    <rPh sb="28" eb="30">
      <t>インヨウ</t>
    </rPh>
    <phoneticPr fontId="1"/>
  </si>
  <si>
    <t>評議員のうち職員である者の人数の割合</t>
    <phoneticPr fontId="1"/>
  </si>
  <si>
    <t>イ　理事会又は理事が選任した評議員の割合</t>
    <rPh sb="14" eb="17">
      <t>ヒョウギイン</t>
    </rPh>
    <rPh sb="18" eb="20">
      <t>ワリアイ</t>
    </rPh>
    <phoneticPr fontId="1"/>
  </si>
  <si>
    <t>評議員のうち理事会又は理事が選任した者の人数</t>
    <phoneticPr fontId="1"/>
  </si>
  <si>
    <t>評議員のうち理事会又は理事が選任した人数の割合</t>
    <phoneticPr fontId="1"/>
  </si>
  <si>
    <t>㊟：理事選任機関は、理事を選任するときは、あらかじめ、評議員会の意見を聴かなければならない（私立学校法第３０条第２項）。</t>
    <phoneticPr fontId="1"/>
  </si>
  <si>
    <t>㊟：校長理事も任期満了の都度、改めて選任が必要。</t>
    <rPh sb="2" eb="4">
      <t>コウチョウ</t>
    </rPh>
    <phoneticPr fontId="1"/>
  </si>
  <si>
    <t>　　・子の看護休暇の名称を「子の看護等休暇」に変更する。</t>
    <rPh sb="3" eb="4">
      <t>コ</t>
    </rPh>
    <rPh sb="5" eb="9">
      <t>カンゴキュウカ</t>
    </rPh>
    <rPh sb="10" eb="12">
      <t>メイショウ</t>
    </rPh>
    <rPh sb="14" eb="15">
      <t>コ</t>
    </rPh>
    <rPh sb="16" eb="18">
      <t>カンゴ</t>
    </rPh>
    <rPh sb="18" eb="19">
      <t>トウ</t>
    </rPh>
    <rPh sb="19" eb="21">
      <t>キュウカ</t>
    </rPh>
    <rPh sb="23" eb="25">
      <t>ヘンコウ</t>
    </rPh>
    <phoneticPr fontId="1"/>
  </si>
  <si>
    <t>　　・小学校3年生修了まで（改正前は小学校就学の始期に達するまで）の子について、子の看護等休暇を取得できる。</t>
    <rPh sb="3" eb="6">
      <t>ショウガッコウ</t>
    </rPh>
    <rPh sb="7" eb="9">
      <t>ネンセイ</t>
    </rPh>
    <rPh sb="9" eb="11">
      <t>シュウリョウ</t>
    </rPh>
    <rPh sb="14" eb="17">
      <t>カイセイマエ</t>
    </rPh>
    <rPh sb="34" eb="35">
      <t>コ</t>
    </rPh>
    <rPh sb="40" eb="41">
      <t>コ</t>
    </rPh>
    <rPh sb="42" eb="44">
      <t>カンゴ</t>
    </rPh>
    <rPh sb="44" eb="45">
      <t>トウ</t>
    </rPh>
    <rPh sb="45" eb="47">
      <t>キュウカ</t>
    </rPh>
    <rPh sb="48" eb="50">
      <t>シュトク</t>
    </rPh>
    <phoneticPr fontId="1"/>
  </si>
  <si>
    <t>　　・子の看護等休暇の取得事由として、感染症に伴う学級閉鎖等、入園（入学）式、卒園式を追加。</t>
    <rPh sb="3" eb="4">
      <t>コ</t>
    </rPh>
    <rPh sb="5" eb="7">
      <t>カンゴ</t>
    </rPh>
    <rPh sb="7" eb="8">
      <t>トウ</t>
    </rPh>
    <rPh sb="8" eb="10">
      <t>キュウカ</t>
    </rPh>
    <rPh sb="11" eb="13">
      <t>シュトク</t>
    </rPh>
    <rPh sb="13" eb="15">
      <t>ジユウ</t>
    </rPh>
    <rPh sb="19" eb="22">
      <t>カンセンショウ</t>
    </rPh>
    <rPh sb="23" eb="24">
      <t>トモナ</t>
    </rPh>
    <rPh sb="25" eb="27">
      <t>ガッキュウ</t>
    </rPh>
    <rPh sb="27" eb="29">
      <t>ヘイサ</t>
    </rPh>
    <rPh sb="29" eb="30">
      <t>トウ</t>
    </rPh>
    <rPh sb="31" eb="32">
      <t>ハイ</t>
    </rPh>
    <rPh sb="32" eb="33">
      <t>エン</t>
    </rPh>
    <rPh sb="34" eb="36">
      <t>ニュウガク</t>
    </rPh>
    <rPh sb="37" eb="38">
      <t>シキ</t>
    </rPh>
    <rPh sb="39" eb="41">
      <t>ソツエン</t>
    </rPh>
    <rPh sb="41" eb="42">
      <t>シキ</t>
    </rPh>
    <rPh sb="43" eb="45">
      <t>ツイカ</t>
    </rPh>
    <phoneticPr fontId="1"/>
  </si>
  <si>
    <t>　　・労使協定により対象から除外できる労働者から、「継続雇用期間６か月未満の労働者」を撤廃。</t>
    <rPh sb="3" eb="5">
      <t>ロウシ</t>
    </rPh>
    <rPh sb="5" eb="7">
      <t>キョウテイ</t>
    </rPh>
    <rPh sb="10" eb="12">
      <t>タイショウ</t>
    </rPh>
    <rPh sb="14" eb="16">
      <t>ジョガイ</t>
    </rPh>
    <rPh sb="19" eb="22">
      <t>ロウドウシャ</t>
    </rPh>
    <rPh sb="26" eb="28">
      <t>ケイゾク</t>
    </rPh>
    <rPh sb="28" eb="30">
      <t>コヨウ</t>
    </rPh>
    <rPh sb="30" eb="32">
      <t>キカン</t>
    </rPh>
    <rPh sb="34" eb="35">
      <t>ゲツ</t>
    </rPh>
    <rPh sb="35" eb="37">
      <t>ミマン</t>
    </rPh>
    <rPh sb="38" eb="41">
      <t>ロウドウシャ</t>
    </rPh>
    <rPh sb="43" eb="45">
      <t>テッパイ</t>
    </rPh>
    <phoneticPr fontId="1"/>
  </si>
  <si>
    <t>　　・所定外労働の制限（残業免除）の対象を小学校就学前（改正前は3歳未満）の子を養育する労働者とする。</t>
    <rPh sb="3" eb="5">
      <t>ショテイ</t>
    </rPh>
    <rPh sb="5" eb="6">
      <t>ガイ</t>
    </rPh>
    <rPh sb="6" eb="8">
      <t>ロウドウ</t>
    </rPh>
    <rPh sb="9" eb="11">
      <t>セイゲン</t>
    </rPh>
    <rPh sb="12" eb="14">
      <t>ザンギョウ</t>
    </rPh>
    <rPh sb="14" eb="16">
      <t>メンジョ</t>
    </rPh>
    <rPh sb="18" eb="20">
      <t>タイショウ</t>
    </rPh>
    <rPh sb="21" eb="24">
      <t>ショウガッコウ</t>
    </rPh>
    <rPh sb="24" eb="27">
      <t>シュウガクマエ</t>
    </rPh>
    <rPh sb="28" eb="31">
      <t>カイセイマエ</t>
    </rPh>
    <rPh sb="33" eb="36">
      <t>サイミマン</t>
    </rPh>
    <rPh sb="38" eb="39">
      <t>コ</t>
    </rPh>
    <rPh sb="40" eb="42">
      <t>ヨウイク</t>
    </rPh>
    <rPh sb="44" eb="47">
      <t>ロウドウシャ</t>
    </rPh>
    <phoneticPr fontId="1"/>
  </si>
  <si>
    <t>アルコールチェック</t>
    <phoneticPr fontId="1"/>
  </si>
  <si>
    <t>(参考）：運転日報</t>
    <rPh sb="5" eb="9">
      <t>ウンテンニッポウ</t>
    </rPh>
    <phoneticPr fontId="1"/>
  </si>
  <si>
    <t>エ　バス運転前後のアルコールチェックの実施状況</t>
    <rPh sb="1" eb="2">
      <t>エン</t>
    </rPh>
    <rPh sb="3" eb="7">
      <t>ウンテンゼンゴ</t>
    </rPh>
    <rPh sb="18" eb="20">
      <t>ジッシ</t>
    </rPh>
    <rPh sb="20" eb="22">
      <t>ジョウキョウ</t>
    </rPh>
    <phoneticPr fontId="1"/>
  </si>
  <si>
    <t>道路交通法施行規則　【抜粋】</t>
    <phoneticPr fontId="1"/>
  </si>
  <si>
    <t>昭和三十五年総理府令第六十号</t>
  </si>
  <si>
    <t>（安全運転管理者の業務）</t>
  </si>
  <si>
    <t>第九条の十</t>
  </si>
  <si>
    <t>法第七十四条の三第二項の内閣府令で定める業務は、次に掲げるとおりとする。</t>
  </si>
  <si>
    <t>【前略】</t>
    <rPh sb="0" eb="4">
      <t>&lt;ゼンリャク&gt;</t>
    </rPh>
    <phoneticPr fontId="1"/>
  </si>
  <si>
    <t>運転しようとする運転者及び運転を終了した運転者に対し、酒気帯びの有無について、当該運転者の状態を目視等で確認するほか、アルコール検知器（呼気に含まれるアルコールを検知する機器であつて、国家公安委員会が定めるものをいう。次号において同じ。）を用いて確認を行うこと。</t>
    <phoneticPr fontId="1"/>
  </si>
  <si>
    <t>前号の規定による確認の内容を記録し、及びその記録を一年間保存し、並びにアルコール検知器を常時有効に保持すること。</t>
    <phoneticPr fontId="1"/>
  </si>
  <si>
    <t>【後略】</t>
    <rPh sb="1" eb="3">
      <t>コウリャク</t>
    </rPh>
    <phoneticPr fontId="1"/>
  </si>
  <si>
    <t>六</t>
    <rPh sb="0" eb="1">
      <t>ロク</t>
    </rPh>
    <phoneticPr fontId="1"/>
  </si>
  <si>
    <t>七</t>
    <rPh sb="0" eb="1">
      <t>ナナ</t>
    </rPh>
    <phoneticPr fontId="1"/>
  </si>
  <si>
    <t>項</t>
    <rPh sb="0" eb="1">
      <t>コウ</t>
    </rPh>
    <phoneticPr fontId="1"/>
  </si>
  <si>
    <t>学校環境衛生管理マニュアル【抜粋】</t>
    <rPh sb="13" eb="17">
      <t>&lt;バッスイ&gt;</t>
    </rPh>
    <phoneticPr fontId="1"/>
  </si>
  <si>
    <t>学校保健安全法施行規則等【抜粋】</t>
    <rPh sb="11" eb="12">
      <t>トウ</t>
    </rPh>
    <rPh sb="12" eb="16">
      <t>&lt;バッスイ&gt;</t>
    </rPh>
    <phoneticPr fontId="1"/>
  </si>
  <si>
    <t>（ア）育児休業を取得しやすい雇用環境の整備</t>
  </si>
  <si>
    <t>育児休業・産後パパ育休に関する研修の実施</t>
  </si>
  <si>
    <t>育児休業・産後パパ育休に関する相談体制の整備（相談窓口設置）</t>
  </si>
  <si>
    <t>教職員の育児休業・産後パパ育休取得事例の収集・提供</t>
  </si>
  <si>
    <t>教職員へ育児休業・産後パパ育休制度と育児休業取得促進に関する方針の周知</t>
  </si>
  <si>
    <t>(参考）：産前産後休業、育児休業について定めたもの(就業規則、育児休業規程など）、育児休業・産後パパ育休研修等の資料</t>
    <phoneticPr fontId="1"/>
  </si>
  <si>
    <r>
      <t>㊟：育児休業と産後パパ育休の申出が円滑に行われるようにするため、</t>
    </r>
    <r>
      <rPr>
        <u/>
        <sz val="10"/>
        <color theme="1"/>
        <rFont val="ＭＳ Ｐゴシック"/>
        <family val="3"/>
        <charset val="128"/>
      </rPr>
      <t>上記のいずれかの措置を講じることが必要</t>
    </r>
    <r>
      <rPr>
        <sz val="10"/>
        <color theme="1"/>
        <rFont val="ＭＳ Ｐゴシック"/>
        <family val="3"/>
        <charset val="128"/>
      </rPr>
      <t>（令和4年</t>
    </r>
    <phoneticPr fontId="1"/>
  </si>
  <si>
    <t>　　4月施行）。　　　※複数の措置を講じることが望ましいとされている。</t>
    <phoneticPr fontId="1"/>
  </si>
  <si>
    <t>（イ）妊娠・出産（本人または配偶者）の申し出をした教職員への個別の周知・意向確認の措置</t>
  </si>
  <si>
    <t>個別周知・意向確認</t>
  </si>
  <si>
    <t>「3飲料水に供していない井戸水等」の場合⇒</t>
    <rPh sb="15" eb="16">
      <t>トウ</t>
    </rPh>
    <rPh sb="18" eb="20">
      <t>バアイ</t>
    </rPh>
    <phoneticPr fontId="1"/>
  </si>
  <si>
    <r>
      <t>「</t>
    </r>
    <r>
      <rPr>
        <b/>
        <sz val="11"/>
        <color theme="1"/>
        <rFont val="ＭＳ Ｐゴシック"/>
        <family val="3"/>
        <charset val="128"/>
      </rPr>
      <t>別紙７（イ）</t>
    </r>
    <r>
      <rPr>
        <sz val="11"/>
        <color theme="1"/>
        <rFont val="ＭＳ Ｐゴシック"/>
        <family val="2"/>
        <charset val="128"/>
      </rPr>
      <t>」を作成してください</t>
    </r>
    <rPh sb="1" eb="3">
      <t>ベッシ</t>
    </rPh>
    <phoneticPr fontId="1"/>
  </si>
  <si>
    <t>別紙７（イ）</t>
    <phoneticPr fontId="1"/>
  </si>
  <si>
    <t>⇒　下記の全項目に入力</t>
    <rPh sb="9" eb="11">
      <t>ニュウリョク</t>
    </rPh>
    <phoneticPr fontId="1"/>
  </si>
  <si>
    <t>　　使用している場合の水質検査</t>
    <phoneticPr fontId="1"/>
  </si>
  <si>
    <t>回/年</t>
    <rPh sb="0" eb="1">
      <t>カイ</t>
    </rPh>
    <rPh sb="2" eb="3">
      <t>ネン</t>
    </rPh>
    <phoneticPr fontId="1"/>
  </si>
  <si>
    <t xml:space="preserve"> 「3給食設備を有し、自校給食」の場合</t>
    <rPh sb="12" eb="13">
      <t>コウ</t>
    </rPh>
    <rPh sb="13" eb="15">
      <t>キュウショク</t>
    </rPh>
    <rPh sb="17" eb="19">
      <t>バアイ</t>
    </rPh>
    <phoneticPr fontId="1"/>
  </si>
  <si>
    <t>㊟２：校長理事も、任期が満了した場合は、改めて理事選任機関で選任しなければならない。</t>
    <rPh sb="3" eb="5">
      <t>コウチョウ</t>
    </rPh>
    <phoneticPr fontId="1"/>
  </si>
  <si>
    <t>(参考）：契約書等、理事会議事録（特別代理人選任通知書）、元帳</t>
    <rPh sb="8" eb="9">
      <t>トウ</t>
    </rPh>
    <phoneticPr fontId="1"/>
  </si>
  <si>
    <t>役職名</t>
    <rPh sb="0" eb="3">
      <t>ヤクショクメイ</t>
    </rPh>
    <phoneticPr fontId="1"/>
  </si>
  <si>
    <t>記載の有無</t>
    <phoneticPr fontId="1"/>
  </si>
  <si>
    <t>校舎改築のため</t>
    <rPh sb="0" eb="2">
      <t>コウシャ</t>
    </rPh>
    <rPh sb="2" eb="4">
      <t>カイチク</t>
    </rPh>
    <phoneticPr fontId="1"/>
  </si>
  <si>
    <t>変更「有」の場合の明細</t>
    <rPh sb="0" eb="2">
      <t>ヘンコウ</t>
    </rPh>
    <rPh sb="3" eb="4">
      <t>ユウ</t>
    </rPh>
    <rPh sb="6" eb="8">
      <t>バアイ</t>
    </rPh>
    <rPh sb="9" eb="11">
      <t>メイサイ</t>
    </rPh>
    <phoneticPr fontId="1"/>
  </si>
  <si>
    <t>建築確認の時期</t>
    <rPh sb="0" eb="4">
      <t>ケンチクカクニン</t>
    </rPh>
    <rPh sb="5" eb="7">
      <t>ジキ</t>
    </rPh>
    <phoneticPr fontId="1"/>
  </si>
  <si>
    <t>（参考）：非構造部材の耐震点検、劣化点検は、「学校施設の非構造部材の耐震化ガイドブック（平成27年度3月改訂版）」</t>
    <phoneticPr fontId="1"/>
  </si>
  <si>
    <t xml:space="preserve"> (２）学校が行う非構造部材の耐震点検・劣化点検実施状況</t>
    <rPh sb="7" eb="8">
      <t>オコナ</t>
    </rPh>
    <phoneticPr fontId="1"/>
  </si>
  <si>
    <t>(参考)：法人登記簿謄本、現在事項全部証明書、寄附行為、登記完了届の控え（学事課で収受したもの）　</t>
    <rPh sb="28" eb="33">
      <t>トウキカンリョウトドケ</t>
    </rPh>
    <rPh sb="34" eb="35">
      <t>ヒカ</t>
    </rPh>
    <rPh sb="37" eb="40">
      <t>ガクジカ</t>
    </rPh>
    <rPh sb="41" eb="43">
      <t>シュウジュ</t>
    </rPh>
    <phoneticPr fontId="1"/>
  </si>
  <si>
    <t>　　代表者変更登記は、選任の日から２週間以内に行う。</t>
    <rPh sb="5" eb="7">
      <t>ヘンコウ</t>
    </rPh>
    <phoneticPr fontId="1"/>
  </si>
  <si>
    <t>㊟２：令和７年度の私立学校法改正に伴う寄附行為変更は必須。</t>
    <rPh sb="19" eb="21">
      <t>キフ</t>
    </rPh>
    <phoneticPr fontId="1"/>
  </si>
  <si>
    <t>(参考）：寄附行為、役員名簿、就任承諾書、履歴書、宣誓書、役員等の就退任届の控え（学事課で収受したもの）、</t>
    <rPh sb="31" eb="32">
      <t>トウ</t>
    </rPh>
    <rPh sb="38" eb="39">
      <t>ヒカ</t>
    </rPh>
    <rPh sb="41" eb="44">
      <t>ガクジカ</t>
    </rPh>
    <rPh sb="45" eb="47">
      <t>シュウジュ</t>
    </rPh>
    <phoneticPr fontId="1"/>
  </si>
  <si>
    <t>㊟１：外部理事については、最初の選任時に法人の役職員でない理事を１人以上含む必要がある。</t>
    <rPh sb="3" eb="5">
      <t>ガイブ</t>
    </rPh>
    <rPh sb="5" eb="7">
      <t>リジ</t>
    </rPh>
    <rPh sb="13" eb="15">
      <t>サイショ</t>
    </rPh>
    <rPh sb="16" eb="18">
      <t>センニン</t>
    </rPh>
    <rPh sb="18" eb="19">
      <t>ジ</t>
    </rPh>
    <rPh sb="20" eb="22">
      <t>ホウジン</t>
    </rPh>
    <rPh sb="23" eb="26">
      <t>ヤクショクイン</t>
    </rPh>
    <rPh sb="29" eb="31">
      <t>リジ</t>
    </rPh>
    <rPh sb="33" eb="34">
      <t>ニン</t>
    </rPh>
    <rPh sb="34" eb="36">
      <t>イジョウ</t>
    </rPh>
    <rPh sb="36" eb="37">
      <t>フク</t>
    </rPh>
    <rPh sb="38" eb="40">
      <t>ヒツヨウ</t>
    </rPh>
    <phoneticPr fontId="1"/>
  </si>
  <si>
    <t>㊟３：履歴書は、役員選任の都度作成し、新たに作成した最新のものを法人で保管しておく必要がある。</t>
    <rPh sb="8" eb="10">
      <t>ヤクイン</t>
    </rPh>
    <rPh sb="15" eb="17">
      <t>サクセイ</t>
    </rPh>
    <phoneticPr fontId="1"/>
  </si>
  <si>
    <t>設置している場合は、寄附行為の根拠規定、選任及び登記の年月日</t>
    <rPh sb="20" eb="22">
      <t>センニン</t>
    </rPh>
    <phoneticPr fontId="1"/>
  </si>
  <si>
    <t>（参考）：寄附行為、役員名簿、法人登記簿謄本、現在事項全部証明書、登記完了届の控え（学事課で収受したもの）、</t>
    <rPh sb="39" eb="40">
      <t>ヒカ</t>
    </rPh>
    <rPh sb="42" eb="45">
      <t>ガクジカ</t>
    </rPh>
    <rPh sb="46" eb="48">
      <t>シュウジュ</t>
    </rPh>
    <phoneticPr fontId="1"/>
  </si>
  <si>
    <t>　　　　選任したときの理事会議事録</t>
    <rPh sb="13" eb="14">
      <t>カイ</t>
    </rPh>
    <phoneticPr fontId="1"/>
  </si>
  <si>
    <t>（４）理事が監事選任の議案を提出する場合の監事の過半数の同意</t>
    <phoneticPr fontId="1"/>
  </si>
  <si>
    <t>㊟：理事が監事選任の議案を提出する場合、過半数の監事の同意が必要（私学法第４９条）。</t>
    <rPh sb="17" eb="19">
      <t>バアイ</t>
    </rPh>
    <rPh sb="20" eb="23">
      <t>カハンスウ</t>
    </rPh>
    <rPh sb="33" eb="35">
      <t>シガク</t>
    </rPh>
    <rPh sb="35" eb="36">
      <t>ホウ</t>
    </rPh>
    <phoneticPr fontId="1"/>
  </si>
  <si>
    <t>(参考）：寄附行為、評議員名簿、就任承諾書、履歴書、宣誓書、役員等の就退任届の控え（学事課で収受したもの）、</t>
    <rPh sb="10" eb="15">
      <t>ヒョウギインメイボ</t>
    </rPh>
    <rPh sb="22" eb="25">
      <t>リレキショ</t>
    </rPh>
    <rPh sb="39" eb="40">
      <t>ヒカ</t>
    </rPh>
    <rPh sb="42" eb="45">
      <t>ガクジカ</t>
    </rPh>
    <rPh sb="46" eb="48">
      <t>シュウジュ</t>
    </rPh>
    <phoneticPr fontId="1"/>
  </si>
  <si>
    <t>　　　理事会・評議員会の議事録等</t>
    <phoneticPr fontId="1"/>
  </si>
  <si>
    <t>㊟２：履歴書は、評議員の選任の都度作成し、新たに作成した最新のものを法人で保管しておく必要がある。</t>
    <rPh sb="3" eb="6">
      <t>リレキショ</t>
    </rPh>
    <rPh sb="8" eb="11">
      <t>ヒョウギイン</t>
    </rPh>
    <rPh sb="12" eb="14">
      <t>センニン</t>
    </rPh>
    <rPh sb="15" eb="17">
      <t>ツド</t>
    </rPh>
    <rPh sb="17" eb="19">
      <t>サクセイ</t>
    </rPh>
    <rPh sb="21" eb="22">
      <t>アラ</t>
    </rPh>
    <rPh sb="24" eb="26">
      <t>サクセイ</t>
    </rPh>
    <rPh sb="28" eb="30">
      <t>サイシン</t>
    </rPh>
    <rPh sb="34" eb="36">
      <t>ホウジン</t>
    </rPh>
    <rPh sb="37" eb="39">
      <t>ホカン</t>
    </rPh>
    <rPh sb="43" eb="45">
      <t>ヒツヨウ</t>
    </rPh>
    <phoneticPr fontId="1"/>
  </si>
  <si>
    <t>（参考）評議員の選任をした際の理事会・評議員会の議事録等</t>
    <phoneticPr fontId="1"/>
  </si>
  <si>
    <t>1私立学校法及び寄附行為の定めに合っている</t>
  </si>
  <si>
    <t>（９）会計監査人の選任状況</t>
    <rPh sb="3" eb="8">
      <t>カイケイカンサニン</t>
    </rPh>
    <rPh sb="9" eb="13">
      <t>センニンジョウキョウ</t>
    </rPh>
    <phoneticPr fontId="1"/>
  </si>
  <si>
    <t>設置義務</t>
    <rPh sb="0" eb="4">
      <t>セッチギム</t>
    </rPh>
    <phoneticPr fontId="1"/>
  </si>
  <si>
    <t>定数</t>
    <rPh sb="0" eb="2">
      <t>テイスウ</t>
    </rPh>
    <phoneticPr fontId="1"/>
  </si>
  <si>
    <t>会計監査人</t>
    <rPh sb="0" eb="5">
      <t>カイケイカンサニン</t>
    </rPh>
    <phoneticPr fontId="1"/>
  </si>
  <si>
    <t>※設置義務がなく、任意設置していない場合の定数と実員は「0」と記入してください。</t>
    <rPh sb="1" eb="5">
      <t>セッチギム</t>
    </rPh>
    <rPh sb="9" eb="13">
      <t>ニンイセッチ</t>
    </rPh>
    <rPh sb="21" eb="23">
      <t>テイスウ</t>
    </rPh>
    <rPh sb="24" eb="26">
      <t>ジツイン</t>
    </rPh>
    <phoneticPr fontId="1"/>
  </si>
  <si>
    <t>（参考）寄附行為、就任承諾書、履歴書、宣誓書、役員等の就退任届の控え、会計監査人の選任をした際の評議員会の議事録</t>
    <rPh sb="4" eb="8">
      <t>キフコウイ</t>
    </rPh>
    <rPh sb="35" eb="40">
      <t>カイケイカンサニン</t>
    </rPh>
    <rPh sb="41" eb="43">
      <t>センニン</t>
    </rPh>
    <phoneticPr fontId="1"/>
  </si>
  <si>
    <t>㊟：(1)収入10億円又は負債20億円以上かつ(2)3以上の都道府県において学校教育活動を行っている又は広域通信制</t>
    <rPh sb="5" eb="7">
      <t>シュウニュウ</t>
    </rPh>
    <rPh sb="9" eb="11">
      <t>オクエン</t>
    </rPh>
    <rPh sb="11" eb="12">
      <t>マタ</t>
    </rPh>
    <rPh sb="13" eb="15">
      <t>フサイ</t>
    </rPh>
    <rPh sb="17" eb="19">
      <t>オクエン</t>
    </rPh>
    <rPh sb="19" eb="21">
      <t>イジョウ</t>
    </rPh>
    <rPh sb="27" eb="29">
      <t>イジョウ</t>
    </rPh>
    <rPh sb="30" eb="34">
      <t>トドウフケン</t>
    </rPh>
    <rPh sb="38" eb="44">
      <t>ガッコウキョウイクカツドウ</t>
    </rPh>
    <rPh sb="45" eb="46">
      <t>オコナ</t>
    </rPh>
    <rPh sb="50" eb="51">
      <t>マタ</t>
    </rPh>
    <rPh sb="52" eb="57">
      <t>コウイキツウシンセイ</t>
    </rPh>
    <phoneticPr fontId="1"/>
  </si>
  <si>
    <t>　　高等学校を設置している知事所轄学校法人には、会計監査人の設置義務がある。（私学法第144条）</t>
    <rPh sb="39" eb="41">
      <t>シガク</t>
    </rPh>
    <rPh sb="41" eb="42">
      <t>ホウ</t>
    </rPh>
    <rPh sb="42" eb="43">
      <t>ダイ</t>
    </rPh>
    <rPh sb="46" eb="47">
      <t>ジョウ</t>
    </rPh>
    <phoneticPr fontId="1"/>
  </si>
  <si>
    <t>(参考）：理事会議事録</t>
    <phoneticPr fontId="1"/>
  </si>
  <si>
    <t>8報酬等の支給基準の策定等</t>
  </si>
  <si>
    <t>出席した理事及び監事等の氏名</t>
    <rPh sb="10" eb="11">
      <t>トウ</t>
    </rPh>
    <phoneticPr fontId="1"/>
  </si>
  <si>
    <t>出席した評議員、理事、監事等の氏名</t>
    <rPh sb="4" eb="7">
      <t>ヒョウギイン</t>
    </rPh>
    <rPh sb="8" eb="10">
      <t>リジ</t>
    </rPh>
    <rPh sb="13" eb="14">
      <t>トウ</t>
    </rPh>
    <phoneticPr fontId="1"/>
  </si>
  <si>
    <t>(参考）：評議員会議事録</t>
    <phoneticPr fontId="1"/>
  </si>
  <si>
    <t>ウ　理事選任機関が評議員会ではない場合、選任の前に行うべき評議員会の意見の聴取</t>
    <rPh sb="20" eb="22">
      <t>センニン</t>
    </rPh>
    <rPh sb="37" eb="39">
      <t>チョウシュ</t>
    </rPh>
    <phoneticPr fontId="1"/>
  </si>
  <si>
    <t>（参考）評議員会の議事録、理事選任機関の理事選任に係る記録など</t>
    <phoneticPr fontId="1"/>
  </si>
  <si>
    <t>(参考）：監事監査報告書</t>
    <phoneticPr fontId="1"/>
  </si>
  <si>
    <t>㊟：理事長等による職務報告は、年度内に４月を超える間隔で２回以上（大臣所轄学校法人等の場合は年４回以上）必要。</t>
    <rPh sb="15" eb="18">
      <t>ネンドナイ</t>
    </rPh>
    <rPh sb="20" eb="21">
      <t>ツキ</t>
    </rPh>
    <rPh sb="22" eb="23">
      <t>コ</t>
    </rPh>
    <rPh sb="25" eb="27">
      <t>カンカク</t>
    </rPh>
    <rPh sb="52" eb="54">
      <t>ヒツヨウ</t>
    </rPh>
    <phoneticPr fontId="1"/>
  </si>
  <si>
    <t>1 毎月</t>
  </si>
  <si>
    <r>
      <t>②　理事会・評議員会出席報酬の支給状況（令和</t>
    </r>
    <r>
      <rPr>
        <sz val="10"/>
        <color rgb="FFFF0000"/>
        <rFont val="ＭＳ Ｐゴシック"/>
        <family val="3"/>
        <charset val="128"/>
      </rPr>
      <t>６</t>
    </r>
    <r>
      <rPr>
        <sz val="10"/>
        <rFont val="ＭＳ Ｐゴシック"/>
        <family val="3"/>
        <charset val="128"/>
      </rPr>
      <t>年度分）</t>
    </r>
    <phoneticPr fontId="1"/>
  </si>
  <si>
    <r>
      <rPr>
        <b/>
        <sz val="11"/>
        <color theme="1"/>
        <rFont val="ＭＳ Ｐゴシック"/>
        <family val="3"/>
        <charset val="128"/>
      </rPr>
      <t>別紙</t>
    </r>
    <r>
      <rPr>
        <b/>
        <sz val="11"/>
        <rFont val="ＭＳ Ｐゴシック"/>
        <family val="3"/>
        <charset val="128"/>
      </rPr>
      <t>２</t>
    </r>
    <r>
      <rPr>
        <b/>
        <sz val="11"/>
        <color theme="1"/>
        <rFont val="ＭＳ Ｐゴシック"/>
        <family val="3"/>
        <charset val="128"/>
      </rPr>
      <t>を作成</t>
    </r>
    <r>
      <rPr>
        <sz val="11"/>
        <color theme="1"/>
        <rFont val="ＭＳ Ｐゴシック"/>
        <family val="2"/>
        <charset val="128"/>
      </rPr>
      <t>してください</t>
    </r>
    <phoneticPr fontId="1"/>
  </si>
  <si>
    <t>　〇〇銀行</t>
    <rPh sb="3" eb="5">
      <t>ギンコウ</t>
    </rPh>
    <phoneticPr fontId="1"/>
  </si>
  <si>
    <t>㊟：育児休業・産後パパ育休に関する制度、申し出先、育児休業給付及び教職員が育児休業・産後パパ育休期間について</t>
    <phoneticPr fontId="1"/>
  </si>
  <si>
    <t>　　負担すべき社会保険料の取扱いについて、周知と取得意向の確認を個別に行うことが必要(令和4年4月施行）。</t>
    <phoneticPr fontId="1"/>
  </si>
  <si>
    <t>※：介護離職防止のための雇用環境整備及び個別の周知・意向確認等の実施が必要（令和７年４月施行）</t>
    <rPh sb="2" eb="4">
      <t>カイゴ</t>
    </rPh>
    <rPh sb="4" eb="6">
      <t>リショク</t>
    </rPh>
    <rPh sb="6" eb="8">
      <t>ボウシ</t>
    </rPh>
    <rPh sb="12" eb="14">
      <t>コヨウ</t>
    </rPh>
    <rPh sb="14" eb="16">
      <t>カンキョウ</t>
    </rPh>
    <rPh sb="16" eb="18">
      <t>セイビ</t>
    </rPh>
    <rPh sb="18" eb="19">
      <t>オヨ</t>
    </rPh>
    <rPh sb="20" eb="22">
      <t>コベツ</t>
    </rPh>
    <rPh sb="23" eb="25">
      <t>シュウチ</t>
    </rPh>
    <rPh sb="26" eb="28">
      <t>イコウ</t>
    </rPh>
    <rPh sb="28" eb="30">
      <t>カクニン</t>
    </rPh>
    <rPh sb="30" eb="31">
      <t>トウ</t>
    </rPh>
    <rPh sb="32" eb="34">
      <t>ジッシ</t>
    </rPh>
    <rPh sb="35" eb="37">
      <t>ヒツヨウ</t>
    </rPh>
    <phoneticPr fontId="1"/>
  </si>
  <si>
    <t>　　であることに留意してください。（検査調書添付の厚生労働省リーフレット参照）</t>
    <rPh sb="18" eb="22">
      <t>ケンサチョウショ</t>
    </rPh>
    <rPh sb="22" eb="24">
      <t>テンプ</t>
    </rPh>
    <rPh sb="25" eb="30">
      <t>コウセイロウドウショウ</t>
    </rPh>
    <rPh sb="36" eb="38">
      <t>サンショウ</t>
    </rPh>
    <phoneticPr fontId="1"/>
  </si>
  <si>
    <r>
      <t>使用料（令和</t>
    </r>
    <r>
      <rPr>
        <sz val="10"/>
        <color rgb="FFFF0000"/>
        <rFont val="ＭＳ Ｐゴシック"/>
        <family val="3"/>
        <charset val="128"/>
      </rPr>
      <t>６</t>
    </r>
    <r>
      <rPr>
        <sz val="10"/>
        <color theme="1"/>
        <rFont val="ＭＳ Ｐゴシック"/>
        <family val="2"/>
        <charset val="128"/>
      </rPr>
      <t xml:space="preserve">年度）
</t>
    </r>
    <r>
      <rPr>
        <sz val="10"/>
        <color theme="1"/>
        <rFont val="ＭＳ Ｐゴシック"/>
        <family val="3"/>
        <charset val="128"/>
      </rPr>
      <t>（月額及び無償など）</t>
    </r>
    <rPh sb="0" eb="3">
      <t>シヨウリョウ</t>
    </rPh>
    <rPh sb="4" eb="6">
      <t>レイワ</t>
    </rPh>
    <rPh sb="7" eb="9">
      <t>ネンド</t>
    </rPh>
    <rPh sb="12" eb="14">
      <t>ゲツガク</t>
    </rPh>
    <rPh sb="14" eb="15">
      <t>オヨ</t>
    </rPh>
    <rPh sb="16" eb="18">
      <t>ムショウ</t>
    </rPh>
    <phoneticPr fontId="1"/>
  </si>
  <si>
    <r>
      <t>㊟：個人等から借用している校地、畑及び駐車場等については、</t>
    </r>
    <r>
      <rPr>
        <u/>
        <sz val="10"/>
        <color theme="1"/>
        <rFont val="ＭＳ Ｐゴシック"/>
        <family val="3"/>
        <charset val="128"/>
      </rPr>
      <t>無償であっても、契約書の作成は必要</t>
    </r>
    <r>
      <rPr>
        <sz val="10"/>
        <color theme="1"/>
        <rFont val="ＭＳ Ｐゴシック"/>
        <family val="3"/>
        <charset val="128"/>
      </rPr>
      <t>であり、</t>
    </r>
    <rPh sb="13" eb="14">
      <t>コウ</t>
    </rPh>
    <phoneticPr fontId="1"/>
  </si>
  <si>
    <t>事故等発生時の学校の免責についての契約書記載</t>
    <rPh sb="0" eb="2">
      <t>ジコ</t>
    </rPh>
    <rPh sb="2" eb="3">
      <t>トウ</t>
    </rPh>
    <rPh sb="3" eb="5">
      <t>ハッセイ</t>
    </rPh>
    <rPh sb="5" eb="6">
      <t>ジ</t>
    </rPh>
    <rPh sb="7" eb="9">
      <t>ガッコウ</t>
    </rPh>
    <rPh sb="10" eb="12">
      <t>メンセキ</t>
    </rPh>
    <rPh sb="17" eb="22">
      <t>ケイヤクショキサイ</t>
    </rPh>
    <phoneticPr fontId="1"/>
  </si>
  <si>
    <r>
      <t>（４）雇入時健康診断の実施状況（令和</t>
    </r>
    <r>
      <rPr>
        <b/>
        <sz val="11"/>
        <color rgb="FFFF0000"/>
        <rFont val="ＭＳ Ｐゴシック"/>
        <family val="3"/>
        <charset val="128"/>
      </rPr>
      <t>７</t>
    </r>
    <r>
      <rPr>
        <b/>
        <sz val="11"/>
        <color theme="1"/>
        <rFont val="ＭＳ Ｐゴシック"/>
        <family val="3"/>
        <charset val="128"/>
      </rPr>
      <t>年度）</t>
    </r>
    <phoneticPr fontId="1"/>
  </si>
  <si>
    <t>②Ｐｈ値</t>
    <phoneticPr fontId="1"/>
  </si>
  <si>
    <t>㊟ プール管理日誌には、遊離残留塩素とPｈ値の記録が必要。</t>
    <rPh sb="5" eb="9">
      <t>カンリニッシ</t>
    </rPh>
    <rPh sb="12" eb="14">
      <t>ユウリ</t>
    </rPh>
    <rPh sb="14" eb="18">
      <t>ザンリュウエンソ</t>
    </rPh>
    <rPh sb="21" eb="22">
      <t>チ</t>
    </rPh>
    <rPh sb="23" eb="25">
      <t>キロク</t>
    </rPh>
    <rPh sb="26" eb="28">
      <t>ヒツヨウ</t>
    </rPh>
    <phoneticPr fontId="1"/>
  </si>
  <si>
    <t>2日誌</t>
  </si>
  <si>
    <t>　　学校職員等が実施する防災上の点検を言う。</t>
    <rPh sb="2" eb="4">
      <t>ガッコウ</t>
    </rPh>
    <rPh sb="4" eb="6">
      <t>ショクイン</t>
    </rPh>
    <rPh sb="6" eb="7">
      <t>トウ</t>
    </rPh>
    <rPh sb="8" eb="10">
      <t>ジッシ</t>
    </rPh>
    <rPh sb="12" eb="15">
      <t>ボウサイジョウ</t>
    </rPh>
    <rPh sb="16" eb="18">
      <t>テンケン</t>
    </rPh>
    <rPh sb="19" eb="20">
      <t>イ</t>
    </rPh>
    <phoneticPr fontId="1"/>
  </si>
  <si>
    <t>　　障害物品が置かれていないか、ラジオやメガホン等の防災備品は常に整備されて保管されているかなど</t>
    <rPh sb="2" eb="4">
      <t>ショウガイ</t>
    </rPh>
    <rPh sb="5" eb="6">
      <t>ヒン</t>
    </rPh>
    <rPh sb="7" eb="8">
      <t>オ</t>
    </rPh>
    <rPh sb="24" eb="25">
      <t>トウ</t>
    </rPh>
    <rPh sb="26" eb="30">
      <t>ボウサイビヒン</t>
    </rPh>
    <rPh sb="31" eb="32">
      <t>ツネ</t>
    </rPh>
    <rPh sb="33" eb="35">
      <t>セイビ</t>
    </rPh>
    <rPh sb="38" eb="40">
      <t>ホカン</t>
    </rPh>
    <phoneticPr fontId="1"/>
  </si>
  <si>
    <t>㊟ ：令和5年12月より安全運転管理者によるアルコール検知器を用いた運転前後のアルコールチェックが義務化されている。</t>
    <rPh sb="3" eb="5">
      <t>レイワ</t>
    </rPh>
    <rPh sb="6" eb="7">
      <t>ネン</t>
    </rPh>
    <rPh sb="9" eb="10">
      <t>ガツ</t>
    </rPh>
    <rPh sb="12" eb="19">
      <t>アンゼンウンテンカンリシャ</t>
    </rPh>
    <rPh sb="34" eb="38">
      <t>ウンテンゼンゴ</t>
    </rPh>
    <rPh sb="49" eb="52">
      <t>ギムカ</t>
    </rPh>
    <phoneticPr fontId="1"/>
  </si>
  <si>
    <t>※訓練実施が予定の場合、実施予定の訓練は「1実施」を、そうでない場合は「未実施」を入力してください。</t>
    <rPh sb="1" eb="3">
      <t>クンレン</t>
    </rPh>
    <rPh sb="3" eb="5">
      <t>ジッシ</t>
    </rPh>
    <rPh sb="6" eb="8">
      <t>ヨテイ</t>
    </rPh>
    <rPh sb="9" eb="11">
      <t>バアイ</t>
    </rPh>
    <rPh sb="12" eb="14">
      <t>ジッシ</t>
    </rPh>
    <rPh sb="14" eb="16">
      <t>ヨテイ</t>
    </rPh>
    <rPh sb="17" eb="19">
      <t>クンレン</t>
    </rPh>
    <rPh sb="22" eb="24">
      <t>ジッシ</t>
    </rPh>
    <rPh sb="32" eb="34">
      <t>バアイ</t>
    </rPh>
    <rPh sb="36" eb="39">
      <t>ミジッシ</t>
    </rPh>
    <rPh sb="41" eb="43">
      <t>ニュウリョク</t>
    </rPh>
    <phoneticPr fontId="1"/>
  </si>
  <si>
    <t>対象加入
生徒数</t>
    <rPh sb="0" eb="2">
      <t>タイショウ</t>
    </rPh>
    <rPh sb="2" eb="4">
      <t>カニュウ</t>
    </rPh>
    <rPh sb="5" eb="7">
      <t>セイト</t>
    </rPh>
    <rPh sb="7" eb="8">
      <t>スウ</t>
    </rPh>
    <phoneticPr fontId="1"/>
  </si>
  <si>
    <t>家具等の耐震性点検（年 1 回程度実施）</t>
    <phoneticPr fontId="1"/>
  </si>
  <si>
    <t>非構造部材の劣化点検（毎学期１回程度実施）</t>
    <phoneticPr fontId="1"/>
  </si>
  <si>
    <r>
      <t>※「</t>
    </r>
    <r>
      <rPr>
        <b/>
        <sz val="14"/>
        <color rgb="FFFF0000"/>
        <rFont val="ＭＳ Ｐゴシック"/>
        <family val="3"/>
        <charset val="128"/>
      </rPr>
      <t>特別利害関係者（※）</t>
    </r>
    <r>
      <rPr>
        <sz val="14"/>
        <color theme="1"/>
        <rFont val="ＭＳ Ｐゴシック"/>
        <family val="3"/>
        <charset val="128"/>
      </rPr>
      <t>」に該当する場合は、その</t>
    </r>
    <r>
      <rPr>
        <b/>
        <sz val="14"/>
        <color rgb="FFFF0000"/>
        <rFont val="ＭＳ Ｐゴシック"/>
        <family val="3"/>
        <charset val="128"/>
      </rPr>
      <t>２人の役員・評議員等の行と列が交差する赤枠内のマス（白色）に〇印</t>
    </r>
    <r>
      <rPr>
        <sz val="14"/>
        <color theme="1"/>
        <rFont val="ＭＳ Ｐゴシック"/>
        <family val="3"/>
        <charset val="128"/>
      </rPr>
      <t>を入力してください。　（相対する灰色マス(入力不可)には自動的に○印が反映されます。）</t>
    </r>
    <rPh sb="25" eb="26">
      <t>ニン</t>
    </rPh>
    <rPh sb="27" eb="29">
      <t>ヤクイン</t>
    </rPh>
    <rPh sb="30" eb="33">
      <t>ヒョウギイン</t>
    </rPh>
    <rPh sb="33" eb="34">
      <t>トウ</t>
    </rPh>
    <rPh sb="43" eb="46">
      <t>アカワクナイ</t>
    </rPh>
    <rPh sb="50" eb="52">
      <t>ハクショク</t>
    </rPh>
    <rPh sb="57" eb="59">
      <t>ニュウリョク</t>
    </rPh>
    <rPh sb="68" eb="70">
      <t>アイタイ</t>
    </rPh>
    <rPh sb="72" eb="74">
      <t>ハイイロ</t>
    </rPh>
    <rPh sb="77" eb="81">
      <t>ニュウリョクフカ</t>
    </rPh>
    <rPh sb="84" eb="87">
      <t>ジドウテキ</t>
    </rPh>
    <rPh sb="92" eb="94">
      <t>ハンエイ</t>
    </rPh>
    <phoneticPr fontId="1"/>
  </si>
  <si>
    <t>㊟２：別のシートに、「別紙１参考」があります。特別利害関係者に係る資料ですので、御確認ください。</t>
    <rPh sb="40" eb="41">
      <t>ゴ</t>
    </rPh>
    <phoneticPr fontId="1"/>
  </si>
  <si>
    <t>基準処理能力
（ 生徒定数 ＋ 教職員数 ）×０．２５）</t>
    <rPh sb="9" eb="11">
      <t>セイト</t>
    </rPh>
    <phoneticPr fontId="1"/>
  </si>
  <si>
    <t>3自ら使用している⇒「イ、ウ、エ、オ」に入力</t>
  </si>
  <si>
    <t>㊟：「主な執行内容」欄には、各支出科目において学校支出の中で代表的な費目を記載すればよい。</t>
    <rPh sb="23" eb="25">
      <t>ガッコウ</t>
    </rPh>
    <phoneticPr fontId="1"/>
  </si>
  <si>
    <t>検査調書作成者</t>
    <phoneticPr fontId="1"/>
  </si>
  <si>
    <t>検査当日の説明者</t>
    <phoneticPr fontId="1"/>
  </si>
  <si>
    <t>学校法人名</t>
    <rPh sb="0" eb="2">
      <t>ガッコウ</t>
    </rPh>
    <rPh sb="2" eb="4">
      <t>ホウジン</t>
    </rPh>
    <rPh sb="4" eb="5">
      <t>ナ</t>
    </rPh>
    <phoneticPr fontId="1"/>
  </si>
  <si>
    <t>議題（選任の対象）</t>
    <rPh sb="0" eb="2">
      <t>ギダイ</t>
    </rPh>
    <rPh sb="3" eb="5">
      <t>センニン</t>
    </rPh>
    <rPh sb="6" eb="8">
      <t>タイショウ</t>
    </rPh>
    <phoneticPr fontId="1"/>
  </si>
  <si>
    <t>経理規程の一部改正が必要な場合がある。</t>
    <rPh sb="13" eb="15">
      <t>バアイ</t>
    </rPh>
    <phoneticPr fontId="1"/>
  </si>
  <si>
    <t>役員等報酬規程</t>
    <rPh sb="0" eb="2">
      <t>ヤクイン</t>
    </rPh>
    <rPh sb="2" eb="3">
      <t>トウ</t>
    </rPh>
    <rPh sb="3" eb="5">
      <t>ホウシュウ</t>
    </rPh>
    <rPh sb="5" eb="7">
      <t>キテイ</t>
    </rPh>
    <phoneticPr fontId="1"/>
  </si>
  <si>
    <t>最終行</t>
    <rPh sb="0" eb="3">
      <t>サイシュウギョウ</t>
    </rPh>
    <phoneticPr fontId="1"/>
  </si>
  <si>
    <t>選択肢</t>
    <rPh sb="0" eb="3">
      <t>センタクシ</t>
    </rPh>
    <phoneticPr fontId="1"/>
  </si>
  <si>
    <t>1有 or 2なし</t>
  </si>
  <si>
    <t>1設置している⇒下表に入力 or 2設置していない</t>
  </si>
  <si>
    <t>1提出した⇒下のマスに入力 or 2提出していない</t>
  </si>
  <si>
    <t>1過半数の同意有 or 2過半数の同意なし</t>
  </si>
  <si>
    <t>1私立学校法及び寄附行為の定めに合っている or 2私立学校法又は寄附行為の定めに合っていない</t>
  </si>
  <si>
    <t>1 設置義務がある or 2 設置義務がない</t>
  </si>
  <si>
    <t>1記載有 or 2記載なし</t>
  </si>
  <si>
    <t>1記載有 or 2記載なし or 3非該当（利害関係人含まれない）</t>
  </si>
  <si>
    <t>1評議員会 or 2評議員会以外</t>
  </si>
  <si>
    <t>1聴取した⇒下に日付を入力 or 2聴取しなかった</t>
  </si>
  <si>
    <t>1設置している⇒下記に理由を入力 or 2設置していない</t>
  </si>
  <si>
    <t>1大臣所轄法人等であるため or 2大臣所轄法人等ではないが、任意に設置したため</t>
  </si>
  <si>
    <t>1記載有 or 2記載無 or 3非該当（開催予定）</t>
  </si>
  <si>
    <t>1 毎月 or 2 四半期 or 3 年度</t>
  </si>
  <si>
    <t>1有⇒下表に入力 or 2なし</t>
  </si>
  <si>
    <t>1作成している or 2作成していない</t>
  </si>
  <si>
    <t>1有⇒下に入力 or 2なし</t>
  </si>
  <si>
    <t>1ある⇒下のマスに入力してください or 2ない or 3検討中</t>
  </si>
  <si>
    <t>1保有している（元本保証有）⇒別紙３作成 or 2保有している（元本保証なし）⇒別紙３作成＆（９）入力 or 3保有していない</t>
  </si>
  <si>
    <t>1規程有 or 2規程なし</t>
  </si>
  <si>
    <t>1承認有 or 2承認なし</t>
  </si>
  <si>
    <t>1有 or 2なし or 3該当なし</t>
  </si>
  <si>
    <t>1満たしている or 2満たしていない⇒右に不足人数、その理由を入力</t>
  </si>
  <si>
    <t>1適合 or 2不適合⇒右に不足人数、その理由を入力</t>
  </si>
  <si>
    <t>1常勤 or 2非常勤⇒下に入力</t>
  </si>
  <si>
    <t>1養護（助）教諭 or 2養護を担当する職員⇒下に入力 or 3置いていない</t>
  </si>
  <si>
    <t>1いる or 2いない</t>
  </si>
  <si>
    <t>1いる or 2いない or 3該当なし</t>
  </si>
  <si>
    <t>1配置している⇒Aに入力 or 2配置していない⇒Bに入力</t>
  </si>
  <si>
    <t>1作成有⇒下の「届出有無」と「周知方法」に入力 or 2作成なし</t>
  </si>
  <si>
    <t>1届出有⇒下の届出日に入力 or 2届出なし or 3届出義務なし</t>
  </si>
  <si>
    <t>1配布 or 2掲示・備え付け⇒Aに入力 or 3その他⇒Bに入力</t>
  </si>
  <si>
    <t>1作成有⇒下に入力 or 2作成なし</t>
  </si>
  <si>
    <t>1実施している or 2実施していない or 3令和４年度以降事例なし</t>
  </si>
  <si>
    <t>1作成有 or 2作成なし</t>
  </si>
  <si>
    <t>1整合 or 2不整合</t>
  </si>
  <si>
    <t>1一致 or 2不一致</t>
  </si>
  <si>
    <t>1整合 or 2不整合 or 3該当なし⇒右に理由を入力</t>
  </si>
  <si>
    <t>1規定している or 2規定していない</t>
  </si>
  <si>
    <t>1交付している⇒下のマスに入力 or 2交付していない or 3該当する職員がいない</t>
  </si>
  <si>
    <t>1雇用契約書 or 2雇用通知書（辞令を含む） or 3労働条件通知書等労働条件のわかるもの or 4賃金規程 or 5その他⇒下のマスに入力</t>
  </si>
  <si>
    <t>1免許状原本の提示を求めて確認している or 2免許状の写しを提出させている or 3確認を行っていない or 4該当する教員がいない</t>
  </si>
  <si>
    <t>1加入している or 2加入していない or 3該当なし</t>
  </si>
  <si>
    <t>1実施している or 2実施していない</t>
  </si>
  <si>
    <t>1全て登記済み or 2一部（全て）未登記</t>
  </si>
  <si>
    <t>1全て登記済み or 2一部（全て）未登記 or 3該当なし</t>
  </si>
  <si>
    <t>1設定有⇒下の明細に入力 or 2設定なし</t>
  </si>
  <si>
    <t>1有⇒下の明細に入力 or 2変更なし</t>
  </si>
  <si>
    <t>1現金出納簿有 or 2現金出納簿なし or 3仕訳伝票で代替</t>
  </si>
  <si>
    <t>1該当あり⇒下欄に入力 or 2該当なし</t>
  </si>
  <si>
    <t>1収納済み or 2未収</t>
  </si>
  <si>
    <t>1支払済み or 2未払</t>
  </si>
  <si>
    <t>令和 or 平成 or 昭和</t>
  </si>
  <si>
    <t>1有 or 2無</t>
  </si>
  <si>
    <t>1通知している or 2通知していない</t>
  </si>
  <si>
    <t>1講じている or 2講じていない</t>
  </si>
  <si>
    <t>1実施 or 2未実施</t>
  </si>
  <si>
    <t>1確認（健康診断書の写しを保管） or 2確認（その他） or 3未確認 or 4該当なし</t>
  </si>
  <si>
    <t>1有⇒下記２種の検査が必要・下表に入力 or 2なし⇒下表の入力不要</t>
  </si>
  <si>
    <t>1有⇒検査2種必要・下表に入力 or 2なし⇒下表の入力不要</t>
  </si>
  <si>
    <t>1上水道（直結給水） or 2上水道（貯水槽経由）⇒別紙６を作成 or 3井戸水等⇒別紙７を作成</t>
  </si>
  <si>
    <t>1利用している⇒別紙８を作成 or 2利用していない</t>
  </si>
  <si>
    <t>1放流式水洗便所 or 2浄化槽式水洗便所⇒別紙９を作成 or 3くみ取り式便所</t>
  </si>
  <si>
    <t>1有⇒右に入力 or 2なし</t>
  </si>
  <si>
    <t>1健康カード等で実施している or 2本人の自己申告により実施している or 3実施していない</t>
  </si>
  <si>
    <t>1プール管理日誌を作成している or 2作成していない</t>
  </si>
  <si>
    <t>1点検表 or 2日誌 or 3記録なし</t>
  </si>
  <si>
    <t>1実施している（下欄に入力） or 2黒板なし or 3実施していない</t>
  </si>
  <si>
    <t>1記録なし or 2点検表 or 3日誌</t>
  </si>
  <si>
    <t>1実施（点検表で記録） or 2実施（日誌で記録） or 3実施（点検表と日誌で記録） or 4実施（記録なし） or 5未実施</t>
  </si>
  <si>
    <t>1使用していない or 2運行全般について包括的に外部業者に委託している⇒「オ」に入力 or 3自ら使用している⇒「イ、ウ、エ、オ」に入力</t>
  </si>
  <si>
    <t>1管轄の警察署に届出済み or 2選任しているが管轄の警察署には届け出ていない or 3選任していない or 4選任対象外（使用する自動車は乗車定員10人以下）⇒下のマスに入力</t>
  </si>
  <si>
    <t>1有⇒右と下欄に入力 or 2なし</t>
  </si>
  <si>
    <t>1実施していない or 2給食会社等の給食を利用⇒下欄に入力 or 3給食設備を有し自校給食を行っている⇒「別紙１０」を作成</t>
  </si>
  <si>
    <t>1加入（下表に入力） or 2未加入</t>
  </si>
  <si>
    <t>1昭和５６年６月１日以降に建築確認を受けた校舎のみである or 2昭和５６年５月３１日以前に建築確認を受けた校舎がある　　　⇒下記「調査項目」（赤点線枠内）に入力</t>
  </si>
  <si>
    <t>1実施済⇒②に入力 or 2未実施⇒③に入力</t>
  </si>
  <si>
    <t>1有⇒④に入力 or 2なし⇒下欄に理由を入力</t>
  </si>
  <si>
    <t>1実施済⇒⑥に入力 or 2未実施⇒⑦と下記「ウ」に入力</t>
  </si>
  <si>
    <t>1有⇒⑧に入力 or 2なし⇒下欄に理由を入力</t>
  </si>
  <si>
    <t>1策定済 or 2未策定⇒下欄に理由を入力</t>
  </si>
  <si>
    <t>1実施した⇒年月を入力 or 2実施していない</t>
  </si>
  <si>
    <t>【実施】1実施有 or 2実施なし　／　【公表】1公表有 or 2公表なし　／　【公表方法】1掲示 or 2印刷物の配布 or 3インターネット⇒右マスにURL or 4その他⇒右マスに詳細</t>
    <rPh sb="1" eb="3">
      <t>ジッシ</t>
    </rPh>
    <rPh sb="21" eb="23">
      <t>コウヒョウ</t>
    </rPh>
    <rPh sb="41" eb="45">
      <t>コウヒョウホウホウ</t>
    </rPh>
    <phoneticPr fontId="1"/>
  </si>
  <si>
    <t>【実施】1実施 or 2未実施　／　【記録】1記録有 or 2記録なし</t>
    <rPh sb="1" eb="3">
      <t>ジッシ</t>
    </rPh>
    <rPh sb="19" eb="21">
      <t>キロク</t>
    </rPh>
    <phoneticPr fontId="1"/>
  </si>
  <si>
    <t>入力例</t>
    <rPh sb="0" eb="3">
      <t>ニュウリョクレイ</t>
    </rPh>
    <phoneticPr fontId="1"/>
  </si>
  <si>
    <t>開催日は年（和暦）月日の順に、時刻は時、分の順に入力してください。</t>
    <rPh sb="0" eb="3">
      <t>カイサイビ</t>
    </rPh>
    <rPh sb="6" eb="8">
      <t>ワレキ</t>
    </rPh>
    <rPh sb="15" eb="17">
      <t>ジコク</t>
    </rPh>
    <rPh sb="18" eb="19">
      <t>ジ</t>
    </rPh>
    <rPh sb="20" eb="21">
      <t>ブン</t>
    </rPh>
    <rPh sb="22" eb="23">
      <t>ジュン</t>
    </rPh>
    <phoneticPr fontId="1"/>
  </si>
  <si>
    <r>
      <t xml:space="preserve">借入年月日
</t>
    </r>
    <r>
      <rPr>
        <sz val="7"/>
        <color theme="1"/>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</si>
  <si>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t>実施期日（和暦）</t>
    <rPh sb="0" eb="4">
      <t>ジッシキジツ</t>
    </rPh>
    <rPh sb="5" eb="7">
      <t>ワレキ</t>
    </rPh>
    <phoneticPr fontId="1"/>
  </si>
  <si>
    <t>作成年月日（和暦）</t>
    <rPh sb="0" eb="5">
      <t>サクセイネンガッピ</t>
    </rPh>
    <rPh sb="6" eb="8">
      <t>ワレキ</t>
    </rPh>
    <phoneticPr fontId="1"/>
  </si>
  <si>
    <t>※それぞれ検査実施日の「年（和暦）」、「月」、「日」、を入力してください。</t>
    <rPh sb="5" eb="7">
      <t>ケンサ</t>
    </rPh>
    <rPh sb="7" eb="10">
      <t>ジッシビ</t>
    </rPh>
    <rPh sb="12" eb="13">
      <t>ネン</t>
    </rPh>
    <rPh sb="14" eb="16">
      <t>ワレキ</t>
    </rPh>
    <rPh sb="20" eb="21">
      <t>ツキ</t>
    </rPh>
    <rPh sb="24" eb="25">
      <t>ヒ</t>
    </rPh>
    <rPh sb="28" eb="30">
      <t>ニュウリョク</t>
    </rPh>
    <phoneticPr fontId="1"/>
  </si>
  <si>
    <t>実施年月日（和暦）</t>
    <rPh sb="0" eb="1">
      <t>ジツ</t>
    </rPh>
    <rPh sb="1" eb="2">
      <t>シ</t>
    </rPh>
    <rPh sb="2" eb="3">
      <t>トシ</t>
    </rPh>
    <rPh sb="3" eb="4">
      <t>ツキ</t>
    </rPh>
    <rPh sb="4" eb="5">
      <t>ヒ</t>
    </rPh>
    <rPh sb="6" eb="8">
      <t>ワレキ</t>
    </rPh>
    <phoneticPr fontId="1"/>
  </si>
  <si>
    <t>日</t>
    <rPh sb="0" eb="1">
      <t>ニチ</t>
    </rPh>
    <phoneticPr fontId="1"/>
  </si>
  <si>
    <t>実施（予定）年月日（和暦）</t>
    <rPh sb="6" eb="7">
      <t>ネン</t>
    </rPh>
    <rPh sb="10" eb="12">
      <t>ワレキ</t>
    </rPh>
    <phoneticPr fontId="1"/>
  </si>
  <si>
    <t>調書備考欄（調書の回答欄が不足する場合などに、以下に回答欄を貼り付けるなどして回答を御入力ください。）</t>
    <rPh sb="0" eb="2">
      <t>チョウショ</t>
    </rPh>
    <rPh sb="2" eb="5">
      <t>ビコウラン</t>
    </rPh>
    <rPh sb="6" eb="8">
      <t>チョウショ</t>
    </rPh>
    <rPh sb="9" eb="12">
      <t>カイトウラン</t>
    </rPh>
    <rPh sb="13" eb="15">
      <t>フソク</t>
    </rPh>
    <rPh sb="17" eb="19">
      <t>バアイ</t>
    </rPh>
    <rPh sb="23" eb="25">
      <t>イカ</t>
    </rPh>
    <rPh sb="26" eb="29">
      <t>カイトウラン</t>
    </rPh>
    <rPh sb="30" eb="31">
      <t>ハ</t>
    </rPh>
    <rPh sb="32" eb="33">
      <t>ツ</t>
    </rPh>
    <rPh sb="39" eb="41">
      <t>カイトウ</t>
    </rPh>
    <rPh sb="42" eb="43">
      <t>ゴ</t>
    </rPh>
    <rPh sb="43" eb="45">
      <t>ニュウリョク</t>
    </rPh>
    <phoneticPr fontId="1"/>
  </si>
  <si>
    <t>開催日5</t>
    <rPh sb="0" eb="3">
      <t>カイサイビ</t>
    </rPh>
    <phoneticPr fontId="1"/>
  </si>
  <si>
    <t>開催日6</t>
    <rPh sb="0" eb="3">
      <t>カイサイビ</t>
    </rPh>
    <phoneticPr fontId="1"/>
  </si>
  <si>
    <t>⑯</t>
    <phoneticPr fontId="1"/>
  </si>
  <si>
    <t>⑰</t>
    <phoneticPr fontId="1"/>
  </si>
  <si>
    <t>⑱</t>
    <phoneticPr fontId="1"/>
  </si>
  <si>
    <t>⑲</t>
    <phoneticPr fontId="1"/>
  </si>
  <si>
    <t>※印の欄は記入しないでください。</t>
    <phoneticPr fontId="1"/>
  </si>
  <si>
    <t>【台帳】1有 or 2なし　／　【増減整理】1適（漏れなし） or 2否（漏れ有） or 3該当なし　／　【減価償却明細表】1有 or 2なし　／　【償却費の算出】1適 or 2否</t>
    <rPh sb="1" eb="3">
      <t>ダイチョウ</t>
    </rPh>
    <rPh sb="17" eb="21">
      <t>ゾウゲンセイリ</t>
    </rPh>
    <rPh sb="54" eb="58">
      <t>ゲンカショウキャク</t>
    </rPh>
    <rPh sb="58" eb="61">
      <t>メイサイヒョウ</t>
    </rPh>
    <rPh sb="75" eb="78">
      <t>ショウキャクヒ</t>
    </rPh>
    <rPh sb="79" eb="81">
      <t>サンシュツ</t>
    </rPh>
    <phoneticPr fontId="1"/>
  </si>
  <si>
    <t>【借入年月日】令和 or 平成 or 昭和　／　【借入金台帳】1有 or 2なし　／　【契約書】1有 or 2なし</t>
    <rPh sb="1" eb="6">
      <t>カリイレネンガッピ</t>
    </rPh>
    <rPh sb="25" eb="30">
      <t>カリイレキンダイチョウ</t>
    </rPh>
    <rPh sb="44" eb="47">
      <t>ケイヤクショ</t>
    </rPh>
    <phoneticPr fontId="1"/>
  </si>
  <si>
    <t>【資格】1専修 or 2一種（高校以外） or 3教育関係職10年以上 or 4教育関係職5年以上識見 or 5同等資格者　／　【就任年月日】令和 or 平成 or 昭和</t>
    <rPh sb="1" eb="3">
      <t>シカク</t>
    </rPh>
    <rPh sb="65" eb="70">
      <t>シュウニンネンガッピ</t>
    </rPh>
    <phoneticPr fontId="1"/>
  </si>
  <si>
    <t>【契約書】1有 or 2なし　／　【財産目録】1記載有 or 2記載なし</t>
    <rPh sb="1" eb="5">
      <t>ケイヤクショ｣</t>
    </rPh>
    <rPh sb="18" eb="22">
      <t>ザイサンモクロク</t>
    </rPh>
    <phoneticPr fontId="1"/>
  </si>
  <si>
    <t>【契約書】1有 or 2なし　／　【免責の記載】1記載有 or 2記載なし　／　【学校法人会計への計上】1有 or 2なし</t>
    <rPh sb="1" eb="5">
      <t>ケイヤクショ｣</t>
    </rPh>
    <rPh sb="18" eb="20">
      <t>メンセキ</t>
    </rPh>
    <rPh sb="21" eb="23">
      <t>キサイ</t>
    </rPh>
    <rPh sb="41" eb="47">
      <t>ガッコウホウジンカイケイ</t>
    </rPh>
    <rPh sb="49" eb="51">
      <t>ケイジョウ</t>
    </rPh>
    <phoneticPr fontId="1"/>
  </si>
  <si>
    <t>【台帳】1作成有 or 2作成なし　／　【元帳】1一致 or 2不一致　／　【減免額・減免理由】1記入有 or 2記入なし　／　【規程等との整合】1整合 or 2不整合</t>
    <rPh sb="1" eb="3">
      <t>ダイチョウ</t>
    </rPh>
    <rPh sb="21" eb="23">
      <t>モトチョウ</t>
    </rPh>
    <rPh sb="39" eb="42">
      <t>ゲンメンガク</t>
    </rPh>
    <rPh sb="43" eb="47">
      <t>ゲンメンリユウ</t>
    </rPh>
    <rPh sb="65" eb="68">
      <t>キテイトウ</t>
    </rPh>
    <rPh sb="70" eb="72">
      <t>セイゴウ</t>
    </rPh>
    <phoneticPr fontId="1"/>
  </si>
  <si>
    <t>【寄付受入】1有⇒右の２マスに入力 or 2受入なし　／　【寄付申込書】1有 or 2なし</t>
    <rPh sb="1" eb="6">
      <t>キフウケイレ｣</t>
    </rPh>
    <rPh sb="30" eb="35">
      <t>キフモウシコミショ</t>
    </rPh>
    <phoneticPr fontId="1"/>
  </si>
  <si>
    <t>【委嘱年月日】令和 or 平成 or 昭和　／　【委嘱状】1有 or 2なし　／　【執務記録簿】1有 or 2なし</t>
    <rPh sb="1" eb="6">
      <t>イショクネンガッピ</t>
    </rPh>
    <rPh sb="25" eb="28">
      <t>イショクジョウ</t>
    </rPh>
    <rPh sb="42" eb="47">
      <t>シツムキロクボ</t>
    </rPh>
    <phoneticPr fontId="1"/>
  </si>
  <si>
    <t>【実施の有無】1実施（右欄に入力） or 2未実施　／　【実施の頻度】1毎日 or 2その他（下欄に入力）　／　【記録の方法】1点検表 or 2日誌 or 3記録なし</t>
    <rPh sb="1" eb="3">
      <t>ジッシ</t>
    </rPh>
    <rPh sb="4" eb="6">
      <t>ウム</t>
    </rPh>
    <rPh sb="29" eb="31">
      <t>ジッシ</t>
    </rPh>
    <rPh sb="32" eb="34">
      <t>ヒンド</t>
    </rPh>
    <rPh sb="57" eb="59">
      <t>キロク</t>
    </rPh>
    <rPh sb="60" eb="62">
      <t>ホウホウ</t>
    </rPh>
    <phoneticPr fontId="1"/>
  </si>
  <si>
    <t>【保健室】1保健室あり or 2未設置　／　【保健衛生用具】1常備されている or 2常備されていない</t>
    <rPh sb="1" eb="4">
      <t>ホケンシツ</t>
    </rPh>
    <rPh sb="23" eb="29">
      <t>ホケンエイセイヨウグ</t>
    </rPh>
    <phoneticPr fontId="1"/>
  </si>
  <si>
    <t>○△　□×</t>
    <phoneticPr fontId="1"/>
  </si>
  <si>
    <t>〇〇市〇〇　△-□-×</t>
    <phoneticPr fontId="1"/>
  </si>
  <si>
    <t>〇〇〇-△△△-□□□□</t>
    <phoneticPr fontId="1"/>
  </si>
  <si>
    <t>令和６年度資産総額</t>
    <phoneticPr fontId="1"/>
  </si>
  <si>
    <r>
      <t>㊟：資産総額変更登記は、</t>
    </r>
    <r>
      <rPr>
        <u/>
        <sz val="10"/>
        <rFont val="ＭＳ Ｐゴシック"/>
        <family val="3"/>
        <charset val="128"/>
      </rPr>
      <t>決算理事会及び決算評議員会での議決後、寄附行為に定める期限内、</t>
    </r>
    <phoneticPr fontId="1"/>
  </si>
  <si>
    <t>（２）現行寄附行為に係る県の認可(変更認可)状況</t>
    <phoneticPr fontId="1"/>
  </si>
  <si>
    <t>(参考)：寄附行為、寄附行為（変更）認可書、認可申請書控え</t>
    <rPh sb="22" eb="27">
      <t>ニンカシンセイショ</t>
    </rPh>
    <rPh sb="27" eb="28">
      <t>ヒカ</t>
    </rPh>
    <phoneticPr fontId="1"/>
  </si>
  <si>
    <t>２　理事、監事、評議員及び会計監査人</t>
    <rPh sb="11" eb="12">
      <t>オヨ</t>
    </rPh>
    <rPh sb="13" eb="18">
      <t>カイケイカンサニン</t>
    </rPh>
    <phoneticPr fontId="1"/>
  </si>
  <si>
    <t>（２）現在の役員の選任状況</t>
    <phoneticPr fontId="1"/>
  </si>
  <si>
    <r>
      <t xml:space="preserve">任　　　　　　　期
</t>
    </r>
    <r>
      <rPr>
        <sz val="8"/>
        <rFont val="ＭＳ Ｐゴシック"/>
        <family val="3"/>
        <charset val="128"/>
      </rPr>
      <t>※年（和暦）、月、日の順に入力してください・
定時評議員会終結時の場合は年（和暦）のみ</t>
    </r>
    <rPh sb="11" eb="12">
      <t>ネン</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</si>
  <si>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t>　理事選任機関の議事録、理事会・評議員会議事録</t>
    <phoneticPr fontId="1"/>
  </si>
  <si>
    <r>
      <t xml:space="preserve">任　　　　　　　期
</t>
    </r>
    <r>
      <rPr>
        <sz val="8"/>
        <rFont val="ＭＳ Ｐゴシック"/>
        <family val="3"/>
        <charset val="128"/>
      </rPr>
      <t>※年（和暦）、月、日の順に入力してください・
定時評議員会終結時の場合は年（和暦）のみ</t>
    </r>
    <rPh sb="11" eb="12">
      <t>トシ</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</si>
  <si>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r>
      <t xml:space="preserve">評議員総数　 </t>
    </r>
    <r>
      <rPr>
        <sz val="8"/>
        <rFont val="ＭＳ Ｐゴシック"/>
        <family val="3"/>
        <charset val="128"/>
      </rPr>
      <t>（（５）現在の評議員の選任状況の表から引用）</t>
    </r>
    <rPh sb="3" eb="5">
      <t>ソウスウ</t>
    </rPh>
    <rPh sb="11" eb="13">
      <t>ゲンザイ</t>
    </rPh>
    <rPh sb="14" eb="17">
      <t>ヒョウギイン</t>
    </rPh>
    <rPh sb="18" eb="20">
      <t>センニン</t>
    </rPh>
    <rPh sb="20" eb="22">
      <t>ジョウキョウ</t>
    </rPh>
    <rPh sb="23" eb="24">
      <t>ヒョウ</t>
    </rPh>
    <rPh sb="26" eb="28">
      <t>インヨウ</t>
    </rPh>
    <phoneticPr fontId="1"/>
  </si>
  <si>
    <r>
      <rPr>
        <b/>
        <sz val="11"/>
        <rFont val="ＭＳ Ｐゴシック"/>
        <family val="3"/>
        <charset val="128"/>
      </rPr>
      <t>別紙１「役員・評議員名簿」</t>
    </r>
    <r>
      <rPr>
        <sz val="11"/>
        <rFont val="ＭＳ Ｐゴシック"/>
        <family val="3"/>
        <charset val="128"/>
      </rPr>
      <t>にすべての理事、監事及び評議員を入力してください。</t>
    </r>
    <phoneticPr fontId="1"/>
  </si>
  <si>
    <t>（８）他の学校法人の理事長を２以上兼ねている理事長（又は役員を４以上兼ねている役員）</t>
    <phoneticPr fontId="1"/>
  </si>
  <si>
    <r>
      <t>任　　期　</t>
    </r>
    <r>
      <rPr>
        <sz val="8"/>
        <rFont val="ＭＳ Ｐゴシック"/>
        <family val="3"/>
        <charset val="128"/>
      </rPr>
      <t>※年（和暦）、月、日の順</t>
    </r>
    <rPh sb="0" eb="1">
      <t>ニン</t>
    </rPh>
    <rPh sb="3" eb="4">
      <t>キ</t>
    </rPh>
    <phoneticPr fontId="1"/>
  </si>
  <si>
    <r>
      <t>任期の始期　</t>
    </r>
    <r>
      <rPr>
        <sz val="8"/>
        <rFont val="ＭＳ Ｐゴシック"/>
        <family val="3"/>
        <charset val="128"/>
      </rPr>
      <t>※最初に選任した評議員会の年（和暦）月日</t>
    </r>
    <rPh sb="0" eb="2">
      <t>ニンキ</t>
    </rPh>
    <rPh sb="3" eb="5">
      <t>シキ</t>
    </rPh>
    <rPh sb="7" eb="9">
      <t>サイショ</t>
    </rPh>
    <rPh sb="10" eb="12">
      <t>センニン</t>
    </rPh>
    <rPh sb="14" eb="18">
      <t>ヒョウギインカイ</t>
    </rPh>
    <rPh sb="19" eb="20">
      <t>トシ</t>
    </rPh>
    <rPh sb="21" eb="23">
      <t>ワレキ</t>
    </rPh>
    <rPh sb="24" eb="26">
      <t>ガッピ</t>
    </rPh>
    <phoneticPr fontId="1"/>
  </si>
  <si>
    <t>（１）理事会の開催状況及び議題並びに議事録記載内容　(令和６年度～令和７年度に既に開催した理事会)</t>
    <rPh sb="11" eb="12">
      <t>オヨ</t>
    </rPh>
    <phoneticPr fontId="1"/>
  </si>
  <si>
    <t>（２）評議員会の開催状況及び議題並びに議事録記載内容　(令和６年度～令和７年度に既に開催した評議員会)</t>
    <rPh sb="12" eb="13">
      <t>オヨ</t>
    </rPh>
    <phoneticPr fontId="1"/>
  </si>
  <si>
    <r>
      <t xml:space="preserve">職務報告を行った令和７年度の理事会
</t>
    </r>
    <r>
      <rPr>
        <sz val="10"/>
        <rFont val="ＭＳ Ｐゴシック"/>
        <family val="3"/>
        <charset val="128"/>
      </rPr>
      <t>　・回数には予定を含めてください
　・開催日は開催予定も含めて記入してください
　・開催日は年（和暦）月日の順に入力してください</t>
    </r>
    <rPh sb="0" eb="2">
      <t>ショクム</t>
    </rPh>
    <rPh sb="38" eb="41">
      <t>カイサイビ</t>
    </rPh>
    <rPh sb="42" eb="46">
      <t>カイサイヨテイ</t>
    </rPh>
    <rPh sb="47" eb="48">
      <t>フク</t>
    </rPh>
    <rPh sb="50" eb="52">
      <t>キニュウ</t>
    </rPh>
    <phoneticPr fontId="1"/>
  </si>
  <si>
    <t>３　理事会・評議員会・理事選任機関</t>
    <phoneticPr fontId="1"/>
  </si>
  <si>
    <t>2 設置義務がない</t>
  </si>
  <si>
    <t>5多額の借財</t>
  </si>
  <si>
    <t>経理規程の改正</t>
    <rPh sb="0" eb="4">
      <t>ケイリキテイ</t>
    </rPh>
    <rPh sb="5" eb="7">
      <t>カイセイ</t>
    </rPh>
    <phoneticPr fontId="1"/>
  </si>
  <si>
    <t>4多額の借財</t>
  </si>
  <si>
    <t>2評議員会以外</t>
  </si>
  <si>
    <t>（１）新会計基準(令和７年度以降適用)に基づく経理規程の作成状況</t>
    <rPh sb="3" eb="4">
      <t>シン</t>
    </rPh>
    <rPh sb="9" eb="11">
      <t>レイワ</t>
    </rPh>
    <phoneticPr fontId="1"/>
  </si>
  <si>
    <r>
      <t>㊟１：令和７年度の学校法人会計基準等の改正により、</t>
    </r>
    <r>
      <rPr>
        <u/>
        <sz val="10"/>
        <rFont val="ＭＳ Ｐゴシック"/>
        <family val="3"/>
        <charset val="128"/>
      </rPr>
      <t>学校法人が作成すべきものの変更等があった</t>
    </r>
    <r>
      <rPr>
        <sz val="10"/>
        <rFont val="ＭＳ Ｐゴシック"/>
        <family val="3"/>
        <charset val="128"/>
      </rPr>
      <t>ため、</t>
    </r>
    <rPh sb="17" eb="18">
      <t>トウ</t>
    </rPh>
    <phoneticPr fontId="1"/>
  </si>
  <si>
    <t>（４）役員等に対する報酬等の支給状況等</t>
    <rPh sb="5" eb="6">
      <t>トウ</t>
    </rPh>
    <rPh sb="12" eb="13">
      <t>トウ</t>
    </rPh>
    <phoneticPr fontId="1"/>
  </si>
  <si>
    <t>ア　役員等報酬規程（役員及び評議員に対する報酬等の支給の基準）の作成の有無</t>
    <rPh sb="12" eb="13">
      <t>オヨ</t>
    </rPh>
    <rPh sb="14" eb="17">
      <t>ヒョウギイン</t>
    </rPh>
    <phoneticPr fontId="1"/>
  </si>
  <si>
    <t>事務長　○□　×△</t>
    <phoneticPr fontId="1"/>
  </si>
  <si>
    <t>理事長
○△　□×</t>
    <rPh sb="0" eb="3">
      <t>リジチョウ</t>
    </rPh>
    <phoneticPr fontId="1"/>
  </si>
  <si>
    <t>イ 役員及び評議員に対する報酬等の支給状況（令和６年度）</t>
    <rPh sb="4" eb="5">
      <t>オヨ</t>
    </rPh>
    <rPh sb="6" eb="9">
      <t>ヒョウギイン</t>
    </rPh>
    <rPh sb="10" eb="11">
      <t>タイ</t>
    </rPh>
    <phoneticPr fontId="1"/>
  </si>
  <si>
    <t>① 役員及び評議員の地位のみに基づいた報酬の支給状況</t>
    <rPh sb="4" eb="5">
      <t>オヨ</t>
    </rPh>
    <rPh sb="6" eb="9">
      <t>ヒョウギイン</t>
    </rPh>
    <phoneticPr fontId="1"/>
  </si>
  <si>
    <t>（参考）：元帳、寄附行為、役員等報酬規程</t>
    <rPh sb="15" eb="16">
      <t>トウ</t>
    </rPh>
    <phoneticPr fontId="1"/>
  </si>
  <si>
    <t>(参考）：元帳、寄附行為、役員等報酬規程</t>
    <phoneticPr fontId="1"/>
  </si>
  <si>
    <t>　⇒有価証券を保有している場合、別紙３を作成してください</t>
    <rPh sb="2" eb="6">
      <t>ユウカショウケン</t>
    </rPh>
    <rPh sb="8" eb="10">
      <t>ホユウ</t>
    </rPh>
    <rPh sb="14" eb="16">
      <t>バアイ</t>
    </rPh>
    <rPh sb="21" eb="23">
      <t>サクセイ</t>
    </rPh>
    <phoneticPr fontId="1"/>
  </si>
  <si>
    <t>3保有していない</t>
  </si>
  <si>
    <t>　翌年度繰越収支差額（令和６年度末）</t>
    <rPh sb="1" eb="4">
      <t>ヨクネンド</t>
    </rPh>
    <rPh sb="4" eb="5">
      <t>ク</t>
    </rPh>
    <rPh sb="5" eb="6">
      <t>コ</t>
    </rPh>
    <rPh sb="6" eb="8">
      <t>シュウシ</t>
    </rPh>
    <rPh sb="8" eb="10">
      <t>サガク</t>
    </rPh>
    <rPh sb="11" eb="13">
      <t>レイワ</t>
    </rPh>
    <rPh sb="14" eb="17">
      <t>ネンドマツ</t>
    </rPh>
    <phoneticPr fontId="1"/>
  </si>
  <si>
    <t>　減価償却累計額（令和６年度末）</t>
    <rPh sb="1" eb="5">
      <t>ゲンカショウキャク</t>
    </rPh>
    <rPh sb="5" eb="8">
      <t>ルイケイガク</t>
    </rPh>
    <rPh sb="9" eb="11">
      <t>レイワ</t>
    </rPh>
    <rPh sb="12" eb="15">
      <t>ネンドマツ</t>
    </rPh>
    <phoneticPr fontId="1"/>
  </si>
  <si>
    <t>　現金預金（令和６年度末）</t>
    <rPh sb="1" eb="3">
      <t>ゲンキン</t>
    </rPh>
    <rPh sb="3" eb="5">
      <t>ヨキン</t>
    </rPh>
    <rPh sb="6" eb="8">
      <t>レイワ</t>
    </rPh>
    <rPh sb="9" eb="12">
      <t>ネンドマツ</t>
    </rPh>
    <phoneticPr fontId="1"/>
  </si>
  <si>
    <t>（３）学則で定める収容定員と生徒数（令和７年５月１日現在）</t>
    <phoneticPr fontId="1"/>
  </si>
  <si>
    <t>（４）学校評価の実施状況及びその結果の公表方法</t>
    <rPh sb="12" eb="13">
      <t>オヨ</t>
    </rPh>
    <rPh sb="16" eb="18">
      <t>ケッカ</t>
    </rPh>
    <rPh sb="19" eb="21">
      <t>コウヒョウ</t>
    </rPh>
    <rPh sb="21" eb="23">
      <t>ホウホウ</t>
    </rPh>
    <phoneticPr fontId="1"/>
  </si>
  <si>
    <t>令和６年度及び令和７年度の面接指導の実施状況を別紙４「面接指導実施状況調査票」に入力してください。</t>
    <rPh sb="40" eb="42">
      <t>ニュウリョク</t>
    </rPh>
    <phoneticPr fontId="1"/>
  </si>
  <si>
    <t>2印刷物の配布</t>
  </si>
  <si>
    <t>　（令和６年度及び令和７年度の２年度分）</t>
    <phoneticPr fontId="1"/>
  </si>
  <si>
    <t>1満たしている</t>
  </si>
  <si>
    <t>○○　××</t>
    <phoneticPr fontId="1"/>
  </si>
  <si>
    <t>△△　○□</t>
    <phoneticPr fontId="1"/>
  </si>
  <si>
    <t>1常勤</t>
  </si>
  <si>
    <t>職員室に備付</t>
    <rPh sb="0" eb="3">
      <t>ショクインシツ</t>
    </rPh>
    <rPh sb="4" eb="6">
      <t>ソナエツケ</t>
    </rPh>
    <phoneticPr fontId="1"/>
  </si>
  <si>
    <t>年度初めの職員会議で周知し、その後職員室で常時閲覧できるように備置いている。</t>
    <phoneticPr fontId="1"/>
  </si>
  <si>
    <t>イ　給与支給状況（令和６年度分）</t>
    <phoneticPr fontId="1"/>
  </si>
  <si>
    <t>ア　労災保険、雇用保険、私学共済及び退職金財団への加入状況(令和７年度)</t>
    <phoneticPr fontId="1"/>
  </si>
  <si>
    <r>
      <t xml:space="preserve">
未加入者の職・氏名
（未加入である理由）
</t>
    </r>
    <r>
      <rPr>
        <sz val="10"/>
        <rFont val="ＭＳ Ｐゴシック"/>
        <family val="3"/>
        <charset val="128"/>
      </rPr>
      <t xml:space="preserve">上段：職・氏名
下段：理由
</t>
    </r>
    <r>
      <rPr>
        <sz val="11"/>
        <rFont val="ＭＳ Ｐゴシック"/>
        <family val="3"/>
        <charset val="128"/>
      </rPr>
      <t xml:space="preserve">
※未加入である理由は
「臨時職員のため」
「経営者のため」
など具体的に記入してください</t>
    </r>
    <rPh sb="1" eb="5">
      <t>ミカニュウシャ</t>
    </rPh>
    <rPh sb="6" eb="7">
      <t>ショク</t>
    </rPh>
    <rPh sb="8" eb="10">
      <t>シメイ</t>
    </rPh>
    <rPh sb="12" eb="15">
      <t>ミカニュウ</t>
    </rPh>
    <rPh sb="18" eb="20">
      <t>リユウ</t>
    </rPh>
    <rPh sb="23" eb="25">
      <t>ジョウダン</t>
    </rPh>
    <rPh sb="26" eb="27">
      <t>ショク</t>
    </rPh>
    <rPh sb="28" eb="30">
      <t>シメイ</t>
    </rPh>
    <rPh sb="31" eb="33">
      <t>ゲダン</t>
    </rPh>
    <rPh sb="34" eb="36">
      <t>リユウ</t>
    </rPh>
    <rPh sb="39" eb="42">
      <t>ミカニュウ</t>
    </rPh>
    <rPh sb="45" eb="47">
      <t>リユウ</t>
    </rPh>
    <rPh sb="50" eb="54">
      <t>リンジショクイン</t>
    </rPh>
    <rPh sb="60" eb="63">
      <t>ケイエイシャ</t>
    </rPh>
    <rPh sb="70" eb="72">
      <t>グタイ</t>
    </rPh>
    <rPh sb="72" eb="73">
      <t>テキ</t>
    </rPh>
    <rPh sb="74" eb="76">
      <t>キニュウ</t>
    </rPh>
    <phoneticPr fontId="1"/>
  </si>
  <si>
    <t>理事長・○△　×□</t>
    <rPh sb="0" eb="2">
      <t>リジ</t>
    </rPh>
    <rPh sb="2" eb="3">
      <t>ナガ</t>
    </rPh>
    <phoneticPr fontId="1"/>
  </si>
  <si>
    <t>週20時間未満のため</t>
    <rPh sb="0" eb="1">
      <t>シュウ</t>
    </rPh>
    <rPh sb="3" eb="5">
      <t>ジカン</t>
    </rPh>
    <rPh sb="5" eb="7">
      <t>ミマン</t>
    </rPh>
    <phoneticPr fontId="1"/>
  </si>
  <si>
    <t>非常勤・臨時職員のため</t>
    <rPh sb="0" eb="3">
      <t>ヒジョウキン</t>
    </rPh>
    <rPh sb="4" eb="6">
      <t>リンジ</t>
    </rPh>
    <rPh sb="6" eb="8">
      <t>ショクイン</t>
    </rPh>
    <phoneticPr fontId="1"/>
  </si>
  <si>
    <t>就業規則に記載。
○年○月○日に防止研修を実施。</t>
    <rPh sb="0" eb="4">
      <t>シュウギョウキソク</t>
    </rPh>
    <rPh sb="5" eb="7">
      <t>キサイ</t>
    </rPh>
    <rPh sb="10" eb="11">
      <t>ネン</t>
    </rPh>
    <rPh sb="12" eb="13">
      <t>ガツ</t>
    </rPh>
    <rPh sb="14" eb="15">
      <t>ニチ</t>
    </rPh>
    <rPh sb="16" eb="20">
      <t>ボウシケンシュウ</t>
    </rPh>
    <rPh sb="21" eb="23">
      <t>ジッシ</t>
    </rPh>
    <phoneticPr fontId="1"/>
  </si>
  <si>
    <t>理事長及び事務長を窓口としている</t>
    <rPh sb="0" eb="3">
      <t>リジチョウ</t>
    </rPh>
    <rPh sb="3" eb="4">
      <t>オヨ</t>
    </rPh>
    <rPh sb="5" eb="8">
      <t>ジムチョウ</t>
    </rPh>
    <rPh sb="9" eb="11">
      <t>マドグチ</t>
    </rPh>
    <phoneticPr fontId="1"/>
  </si>
  <si>
    <t>(参考）：私学教職員福祉財団：掛金通知書（令和7年4月以降）私学共済：令和７年度標準給与基礎届出書の控え</t>
    <phoneticPr fontId="1"/>
  </si>
  <si>
    <t>（２）学校法人が所有する校地・校舎等の登記状況</t>
    <rPh sb="3" eb="5">
      <t>ガッコウ</t>
    </rPh>
    <rPh sb="5" eb="7">
      <t>ホウジン</t>
    </rPh>
    <rPh sb="8" eb="10">
      <t>ショユウ</t>
    </rPh>
    <phoneticPr fontId="1"/>
  </si>
  <si>
    <t>抵当権</t>
    <rPh sb="0" eb="3">
      <t>テイトウケンケン</t>
    </rPh>
    <phoneticPr fontId="1"/>
  </si>
  <si>
    <t>○○試験会場</t>
    <phoneticPr fontId="1"/>
  </si>
  <si>
    <t>○×</t>
    <phoneticPr fontId="1"/>
  </si>
  <si>
    <t>○□　×△</t>
    <phoneticPr fontId="1"/>
  </si>
  <si>
    <t>送迎バス及び学校の車の給油時の支払</t>
    <phoneticPr fontId="1"/>
  </si>
  <si>
    <t>（１）令和６年度の納付金額（学則で定めるものに限る）</t>
    <rPh sb="14" eb="15">
      <t>ガク</t>
    </rPh>
    <phoneticPr fontId="1"/>
  </si>
  <si>
    <t>※納付金の異なる学科が複数ある場合には本表をコピーして備考欄に貼り付けるなどして学科毎に作成してください。</t>
    <phoneticPr fontId="1"/>
  </si>
  <si>
    <t>ロッカー</t>
    <phoneticPr fontId="1"/>
  </si>
  <si>
    <t>令和６年度決算額</t>
    <rPh sb="0" eb="2">
      <t>レイワ</t>
    </rPh>
    <rPh sb="3" eb="5">
      <t>ネンド</t>
    </rPh>
    <rPh sb="5" eb="8">
      <t>ケッサンガク</t>
    </rPh>
    <phoneticPr fontId="1"/>
  </si>
  <si>
    <t>中元・歳暮</t>
    <rPh sb="0" eb="2">
      <t>チュウゲン</t>
    </rPh>
    <rPh sb="3" eb="5">
      <t>セイボ</t>
    </rPh>
    <phoneticPr fontId="1"/>
  </si>
  <si>
    <t>健康診断費用</t>
    <rPh sb="0" eb="2">
      <t>ケンコウ</t>
    </rPh>
    <rPh sb="2" eb="4">
      <t>シンダン</t>
    </rPh>
    <rPh sb="4" eb="6">
      <t>ヒヨウ</t>
    </rPh>
    <phoneticPr fontId="1"/>
  </si>
  <si>
    <t>生徒傷害保険料</t>
    <phoneticPr fontId="1"/>
  </si>
  <si>
    <t>出張旅費</t>
    <rPh sb="0" eb="2">
      <t>シュッチョウ</t>
    </rPh>
    <rPh sb="2" eb="4">
      <t>リョヒ</t>
    </rPh>
    <phoneticPr fontId="1"/>
  </si>
  <si>
    <t>５　令和６年度末の未収入金・未払金の状況</t>
    <phoneticPr fontId="1"/>
  </si>
  <si>
    <t>（記入しきれない場合は、本表をコピーして備考欄に貼り付けるなどして入力してください。）</t>
    <rPh sb="1" eb="3">
      <t>キニュウ</t>
    </rPh>
    <rPh sb="12" eb="14">
      <t>ホンヒョウ</t>
    </rPh>
    <rPh sb="20" eb="23">
      <t>ビコウラン</t>
    </rPh>
    <rPh sb="24" eb="25">
      <t>ハ</t>
    </rPh>
    <rPh sb="26" eb="27">
      <t>ツ</t>
    </rPh>
    <rPh sb="33" eb="35">
      <t>ニュウリョク</t>
    </rPh>
    <phoneticPr fontId="1"/>
  </si>
  <si>
    <t>○○　○○</t>
    <phoneticPr fontId="1"/>
  </si>
  <si>
    <t>△△　△△</t>
    <phoneticPr fontId="1"/>
  </si>
  <si>
    <t>××　××</t>
    <phoneticPr fontId="1"/>
  </si>
  <si>
    <t>（２）健康診断の実施項目及び記録の状況</t>
    <phoneticPr fontId="1"/>
  </si>
  <si>
    <t>㊟２：高２・高３は結核の有無を除くことができる。</t>
    <rPh sb="3" eb="4">
      <t>コウ</t>
    </rPh>
    <rPh sb="6" eb="7">
      <t>コウ</t>
    </rPh>
    <rPh sb="9" eb="11">
      <t>ケッカク</t>
    </rPh>
    <rPh sb="12" eb="14">
      <t>ウム</t>
    </rPh>
    <rPh sb="15" eb="16">
      <t>ノゾ</t>
    </rPh>
    <phoneticPr fontId="1"/>
  </si>
  <si>
    <t>㊟３：小２以上、中２以上、高２以上は心電図検査を除くことができるが、</t>
    <phoneticPr fontId="1"/>
  </si>
  <si>
    <r>
      <t>令和７年度</t>
    </r>
    <r>
      <rPr>
        <sz val="9"/>
        <rFont val="ＭＳ Ｐゴシック"/>
        <family val="3"/>
        <charset val="128"/>
      </rPr>
      <t>（予定含む）</t>
    </r>
    <rPh sb="0" eb="2">
      <t>レイワ</t>
    </rPh>
    <rPh sb="3" eb="5">
      <t>ネンド</t>
    </rPh>
    <rPh sb="6" eb="9">
      <t>ヨテイフク</t>
    </rPh>
    <phoneticPr fontId="1"/>
  </si>
  <si>
    <r>
      <t>イ　ホルムアルデヒド、トルエン、ダニ又はダニアレルゲン（</t>
    </r>
    <r>
      <rPr>
        <b/>
        <sz val="11"/>
        <rFont val="ＭＳ Ｐゴシック"/>
        <family val="3"/>
        <charset val="128"/>
      </rPr>
      <t>年度１回</t>
    </r>
    <r>
      <rPr>
        <sz val="11"/>
        <rFont val="ＭＳ Ｐゴシック"/>
        <family val="3"/>
        <charset val="128"/>
      </rPr>
      <t>）</t>
    </r>
    <phoneticPr fontId="1"/>
  </si>
  <si>
    <r>
      <t xml:space="preserve">令和７年度
</t>
    </r>
    <r>
      <rPr>
        <sz val="9"/>
        <rFont val="ＭＳ Ｐゴシック"/>
        <family val="3"/>
        <charset val="128"/>
      </rPr>
      <t>（予定含む）</t>
    </r>
    <rPh sb="0" eb="2">
      <t>レイワ</t>
    </rPh>
    <rPh sb="3" eb="5">
      <t>ネンド</t>
    </rPh>
    <rPh sb="7" eb="9">
      <t>ヨテイ</t>
    </rPh>
    <rPh sb="9" eb="10">
      <t>フク</t>
    </rPh>
    <phoneticPr fontId="1"/>
  </si>
  <si>
    <t>ただし、その検査結果とともに薬剤師等から省略の許可を書面で得て保管しておくこと。</t>
    <rPh sb="6" eb="10">
      <t>ケンサケッカ</t>
    </rPh>
    <rPh sb="31" eb="33">
      <t>ホカン</t>
    </rPh>
    <phoneticPr fontId="1"/>
  </si>
  <si>
    <t>1上水道（直結給水）</t>
  </si>
  <si>
    <t>（５）雑用水（雨水、飲用手洗い等に使用しない井戸水等）の利用の有無</t>
    <phoneticPr fontId="1"/>
  </si>
  <si>
    <t>2利用していない</t>
  </si>
  <si>
    <t>1放流式水洗便所</t>
  </si>
  <si>
    <t>1水道水</t>
  </si>
  <si>
    <r>
      <t>（ア）検査項目　</t>
    </r>
    <r>
      <rPr>
        <sz val="10"/>
        <rFont val="ＭＳ Ｐゴシック"/>
        <family val="3"/>
        <charset val="128"/>
      </rPr>
      <t>(「1実施」又は「2未実施」を入力してください)</t>
    </r>
    <rPh sb="11" eb="13">
      <t>ジッシ</t>
    </rPh>
    <rPh sb="14" eb="15">
      <t>マタ</t>
    </rPh>
    <rPh sb="18" eb="21">
      <t>ミジッシ</t>
    </rPh>
    <rPh sb="23" eb="25">
      <t>ニュウリョク</t>
    </rPh>
    <phoneticPr fontId="1"/>
  </si>
  <si>
    <t>1実施（右２マス入力）</t>
  </si>
  <si>
    <t>点検項目</t>
    <phoneticPr fontId="1"/>
  </si>
  <si>
    <t>防災上の施設・
設備（㊟）</t>
    <rPh sb="0" eb="3">
      <t>ボウサイジョウ</t>
    </rPh>
    <rPh sb="4" eb="6">
      <t>シセツ</t>
    </rPh>
    <rPh sb="8" eb="10">
      <t>セツビ</t>
    </rPh>
    <phoneticPr fontId="1"/>
  </si>
  <si>
    <t>1実施（点検表で記録）</t>
  </si>
  <si>
    <t>オ　バス乗降車の際の点呼等の方法による児童生徒等の所在確認</t>
    <phoneticPr fontId="1"/>
  </si>
  <si>
    <t>○×　△□</t>
    <phoneticPr fontId="1"/>
  </si>
  <si>
    <t>1実施</t>
    <phoneticPr fontId="1"/>
  </si>
  <si>
    <t>職員室の専用台の上</t>
    <rPh sb="0" eb="3">
      <t>ショクインシツ</t>
    </rPh>
    <rPh sb="4" eb="6">
      <t>センヨウ</t>
    </rPh>
    <rPh sb="6" eb="7">
      <t>ダイ</t>
    </rPh>
    <rPh sb="8" eb="9">
      <t>ウエ</t>
    </rPh>
    <phoneticPr fontId="1"/>
  </si>
  <si>
    <t>（２）生徒の傷害保険等への加入状況（令和６年度）</t>
    <rPh sb="3" eb="5">
      <t>セイト</t>
    </rPh>
    <phoneticPr fontId="1"/>
  </si>
  <si>
    <t>（イ）井戸水等を水源とする飲料水の水質検査</t>
    <phoneticPr fontId="1"/>
  </si>
  <si>
    <t>②プールの原水として使用している場合、プール使用開始前に１回⇒②実施年月日に入力</t>
    <rPh sb="32" eb="34">
      <t>ジッシ</t>
    </rPh>
    <rPh sb="34" eb="37">
      <t>ネンガッピ</t>
    </rPh>
    <rPh sb="38" eb="40">
      <t>ニュウリョク</t>
    </rPh>
    <phoneticPr fontId="1"/>
  </si>
  <si>
    <t>②実施（予定）年月日（和暦）</t>
    <rPh sb="7" eb="8">
      <t>ネン</t>
    </rPh>
    <rPh sb="11" eb="13">
      <t>ワレキ</t>
    </rPh>
    <phoneticPr fontId="1"/>
  </si>
  <si>
    <t>選任年月日</t>
    <rPh sb="0" eb="2">
      <t>センニン</t>
    </rPh>
    <rPh sb="2" eb="5">
      <t>ネンガッピ</t>
    </rPh>
    <phoneticPr fontId="1"/>
  </si>
  <si>
    <t>選任年月日</t>
    <rPh sb="0" eb="2">
      <t>センニン</t>
    </rPh>
    <phoneticPr fontId="1"/>
  </si>
  <si>
    <t>卒業生評議員</t>
    <rPh sb="2" eb="3">
      <t>セイ</t>
    </rPh>
    <phoneticPr fontId="1"/>
  </si>
  <si>
    <t>※寄附行為の規定により、卒業生評議員に卒業生でない保護者を充てている場合は、直下の薄緑マス内に外書き（外数で表示）してください。</t>
    <rPh sb="1" eb="5">
      <t>キフコウイ</t>
    </rPh>
    <rPh sb="6" eb="8">
      <t>キテイ</t>
    </rPh>
    <rPh sb="14" eb="15">
      <t>セイ</t>
    </rPh>
    <rPh sb="21" eb="22">
      <t>セイ</t>
    </rPh>
    <rPh sb="38" eb="40">
      <t>チョッカ</t>
    </rPh>
    <rPh sb="41" eb="43">
      <t>ウスミドリ</t>
    </rPh>
    <phoneticPr fontId="1"/>
  </si>
  <si>
    <t>※寄附行為の規定により、卒業生評議員に卒業生でない保護者を充てている場合は、直下の薄緑マス内に外書き（外数で表示）してください。</t>
    <phoneticPr fontId="1"/>
  </si>
  <si>
    <t>評議員会が理事選任機関である場合の議題は次の（３）に記載してください。</t>
    <phoneticPr fontId="1"/>
  </si>
  <si>
    <t>㊟１：定時評議員会は会計年度終了後、寄附行為等の規定に従い、適切な時期に行う必要がある。</t>
    <rPh sb="18" eb="23">
      <t>キフコウイトウ</t>
    </rPh>
    <rPh sb="24" eb="26">
      <t>キテイ</t>
    </rPh>
    <rPh sb="27" eb="28">
      <t>シタガ</t>
    </rPh>
    <rPh sb="30" eb="32">
      <t>テキセツ</t>
    </rPh>
    <rPh sb="33" eb="35">
      <t>ジキ</t>
    </rPh>
    <rPh sb="36" eb="37">
      <t>オコナ</t>
    </rPh>
    <rPh sb="38" eb="40">
      <t>ヒツヨウ</t>
    </rPh>
    <phoneticPr fontId="1"/>
  </si>
  <si>
    <t>（参考）監事が同意をしたことが分かる書類等</t>
    <rPh sb="20" eb="21">
      <t>トウ</t>
    </rPh>
    <phoneticPr fontId="1"/>
  </si>
  <si>
    <t>寄附行為の定めにより、職員の中から選ぶべき評議員の数</t>
    <rPh sb="0" eb="4">
      <t>キフコウイ</t>
    </rPh>
    <rPh sb="5" eb="6">
      <t>サダ</t>
    </rPh>
    <rPh sb="11" eb="13">
      <t>ショクイン</t>
    </rPh>
    <rPh sb="14" eb="15">
      <t>ナカ</t>
    </rPh>
    <rPh sb="17" eb="18">
      <t>エラ</t>
    </rPh>
    <rPh sb="21" eb="24">
      <t>ヒョウギイン</t>
    </rPh>
    <rPh sb="25" eb="26">
      <t>カズ</t>
    </rPh>
    <phoneticPr fontId="1"/>
  </si>
  <si>
    <t>寄附行為の定めにより、卒業生（又は保護者）の中から選ぶべき評議員の数</t>
    <rPh sb="0" eb="4">
      <t>キフコウイ</t>
    </rPh>
    <rPh sb="5" eb="6">
      <t>サダ</t>
    </rPh>
    <rPh sb="11" eb="14">
      <t>ソツギョウセイ</t>
    </rPh>
    <rPh sb="15" eb="16">
      <t>マタ</t>
    </rPh>
    <rPh sb="17" eb="20">
      <t>ホゴシャ</t>
    </rPh>
    <rPh sb="22" eb="23">
      <t>ナカ</t>
    </rPh>
    <rPh sb="25" eb="26">
      <t>エラ</t>
    </rPh>
    <rPh sb="29" eb="32">
      <t>ヒョウギイン</t>
    </rPh>
    <rPh sb="33" eb="34">
      <t>カズ</t>
    </rPh>
    <phoneticPr fontId="1"/>
  </si>
  <si>
    <t>寄附行為の定めにより、その他の選ぶべき評議員の数</t>
    <rPh sb="0" eb="4">
      <t>キフコウイ</t>
    </rPh>
    <rPh sb="5" eb="6">
      <t>サダ</t>
    </rPh>
    <rPh sb="13" eb="14">
      <t>タ</t>
    </rPh>
    <rPh sb="15" eb="16">
      <t>エラ</t>
    </rPh>
    <rPh sb="19" eb="22">
      <t>ヒョウギイン</t>
    </rPh>
    <rPh sb="23" eb="24">
      <t>カズ</t>
    </rPh>
    <phoneticPr fontId="1"/>
  </si>
  <si>
    <t>㊟１：評議員のうち職員である者の数は、評議員総数の３分の１以下でなければならない。</t>
    <phoneticPr fontId="1"/>
  </si>
  <si>
    <t>㊟２：評議員のうち理事会又は理事が選任した者は、評議員総数の２分の１を超えてはならない。</t>
    <phoneticPr fontId="1"/>
  </si>
  <si>
    <t>1予算・事業計画 or 2決算・事業報告 or 3理事長等による職務報告 or 4寄附行為の変更 or 5多額の借財 or 6重要な資産の処分及び譲受け or 7学則の変更 or 8報酬等の支給基準の策定等 or 9評議員会日時・議題の設定 or 10役員等の選任（該当がある場合）</t>
  </si>
  <si>
    <t>㊟１：理事長等による職務報告は、年度内に４月を超える間隔で２回以上（大臣所轄学校法人等の場合は年４回以上）必要。</t>
    <rPh sb="10" eb="12">
      <t>ショクム</t>
    </rPh>
    <rPh sb="16" eb="19">
      <t>ネンドナイ</t>
    </rPh>
    <rPh sb="21" eb="22">
      <t>ツキ</t>
    </rPh>
    <rPh sb="23" eb="24">
      <t>コ</t>
    </rPh>
    <rPh sb="26" eb="28">
      <t>カンカク</t>
    </rPh>
    <rPh sb="31" eb="33">
      <t>イジョウ</t>
    </rPh>
    <rPh sb="50" eb="52">
      <t>イジョウ</t>
    </rPh>
    <rPh sb="53" eb="55">
      <t>ヒツヨウ</t>
    </rPh>
    <phoneticPr fontId="1"/>
  </si>
  <si>
    <t>1校長理事とその他の理事</t>
  </si>
  <si>
    <t>1校長理事とその他の理事 or 2校長理事のみ or 3その他の理事のみ</t>
    <phoneticPr fontId="1"/>
  </si>
  <si>
    <t>■　回答欄が不足する場合は、シート「備考欄」に、必要な回答欄をコピーして貼り付けるなどして回答を御入力ください。</t>
    <rPh sb="2" eb="5">
      <t>カイトウラン</t>
    </rPh>
    <rPh sb="6" eb="8">
      <t>フソク</t>
    </rPh>
    <rPh sb="10" eb="12">
      <t>バアイ</t>
    </rPh>
    <rPh sb="18" eb="21">
      <t>ビコウラン</t>
    </rPh>
    <rPh sb="24" eb="26">
      <t>ヒツヨウ</t>
    </rPh>
    <rPh sb="27" eb="30">
      <t>カイトウラン</t>
    </rPh>
    <rPh sb="36" eb="37">
      <t>ハ</t>
    </rPh>
    <rPh sb="38" eb="39">
      <t>ツ</t>
    </rPh>
    <rPh sb="45" eb="47">
      <t>カイトウ</t>
    </rPh>
    <rPh sb="48" eb="49">
      <t>ゴ</t>
    </rPh>
    <rPh sb="49" eb="51">
      <t>ニュウリョク</t>
    </rPh>
    <phoneticPr fontId="1"/>
  </si>
  <si>
    <t>■　御入力いただくマスは次のように設定していますので、御提出前に入力漏れがないかを御確認ください。</t>
    <rPh sb="2" eb="3">
      <t>ゴ</t>
    </rPh>
    <rPh sb="3" eb="5">
      <t>ニュウリョク</t>
    </rPh>
    <rPh sb="12" eb="13">
      <t>ツギ</t>
    </rPh>
    <rPh sb="17" eb="19">
      <t>セッテイ</t>
    </rPh>
    <phoneticPr fontId="1"/>
  </si>
  <si>
    <t>※色付けされていないマスには、入力できません。</t>
    <rPh sb="1" eb="3">
      <t>イロヅ</t>
    </rPh>
    <rPh sb="15" eb="17">
      <t>ニュウリョク</t>
    </rPh>
    <phoneticPr fontId="1"/>
  </si>
  <si>
    <t>必ず入力</t>
    <rPh sb="0" eb="1">
      <t>カナラ</t>
    </rPh>
    <rPh sb="2" eb="4">
      <t>ニュウリョク</t>
    </rPh>
    <phoneticPr fontId="1"/>
  </si>
  <si>
    <t>条件に合致する場合に入力</t>
    <rPh sb="0" eb="2">
      <t>ジョウケン</t>
    </rPh>
    <rPh sb="3" eb="5">
      <t>ガッチ</t>
    </rPh>
    <rPh sb="7" eb="9">
      <t>バアイ</t>
    </rPh>
    <rPh sb="10" eb="12">
      <t>ニュウリョク</t>
    </rPh>
    <phoneticPr fontId="1"/>
  </si>
  <si>
    <t>プルダウンリストから選択</t>
    <rPh sb="10" eb="12">
      <t>センタク</t>
    </rPh>
    <phoneticPr fontId="1"/>
  </si>
  <si>
    <t>数字や文字を直接入力</t>
    <rPh sb="0" eb="2">
      <t>スウジ</t>
    </rPh>
    <rPh sb="3" eb="5">
      <t>モジ</t>
    </rPh>
    <rPh sb="6" eb="8">
      <t>チョクセツ</t>
    </rPh>
    <rPh sb="8" eb="10">
      <t>ニュウリョク</t>
    </rPh>
    <phoneticPr fontId="1"/>
  </si>
  <si>
    <t>クリックすると該当部分（別紙や参考資料等）へジャンプ</t>
    <rPh sb="7" eb="9">
      <t>ガイトウ</t>
    </rPh>
    <rPh sb="9" eb="11">
      <t>ブブン</t>
    </rPh>
    <rPh sb="12" eb="14">
      <t>ベッシ</t>
    </rPh>
    <rPh sb="15" eb="20">
      <t>サンコウシリョウトウ</t>
    </rPh>
    <phoneticPr fontId="1"/>
  </si>
  <si>
    <t>根拠規定</t>
    <rPh sb="0" eb="2">
      <t>コンキョ</t>
    </rPh>
    <rPh sb="2" eb="4">
      <t>キテイ</t>
    </rPh>
    <phoneticPr fontId="1"/>
  </si>
  <si>
    <t>(参考）：産前産後休業、育児休業について定めたもの(就業規則、育児休業規程など）、個別周知・意向確認に関する資料等</t>
  </si>
  <si>
    <t>(参考）：産前産後休業、育児休業について定めたもの(就業規則、育児休業規程など）、個別周知・意向確認に関する資料等</t>
    <phoneticPr fontId="1"/>
  </si>
  <si>
    <t>理事による監事選任議案の提出</t>
    <rPh sb="0" eb="2">
      <t>リジ</t>
    </rPh>
    <rPh sb="5" eb="7">
      <t>カンジ</t>
    </rPh>
    <rPh sb="7" eb="9">
      <t>センニン</t>
    </rPh>
    <rPh sb="9" eb="11">
      <t>ギアン</t>
    </rPh>
    <rPh sb="12" eb="14">
      <t>テイシュツ</t>
    </rPh>
    <phoneticPr fontId="1"/>
  </si>
  <si>
    <t>寄附行為の定めを踏まえて、私立学校法及び寄附行為の定めと合っているかを入力してください。</t>
    <rPh sb="28" eb="29">
      <t>ア</t>
    </rPh>
    <phoneticPr fontId="1"/>
  </si>
  <si>
    <t>2定時評議員会ではない</t>
  </si>
  <si>
    <t>1定時評議員会である</t>
  </si>
  <si>
    <t>1定時評議員会である or 2定時評議員会ではない</t>
    <phoneticPr fontId="1"/>
  </si>
  <si>
    <t>(参考)　寄附行為</t>
    <rPh sb="1" eb="3">
      <t>サンコウ</t>
    </rPh>
    <rPh sb="5" eb="7">
      <t>キフ</t>
    </rPh>
    <rPh sb="7" eb="9">
      <t>コウイ</t>
    </rPh>
    <phoneticPr fontId="1"/>
  </si>
  <si>
    <t>1予算・事業計画 or 2決算・事業報告 or 3寄附行為の変更 or 4多額の借財 or 5重要な資産の処分及び譲受け or 6学則の変更 or 7監事等の選任 or 8評議員の選任（該当がある場合） or 9報酬等の支給基準の策定等</t>
  </si>
  <si>
    <t>　未利用資産がある場合</t>
    <phoneticPr fontId="1"/>
  </si>
  <si>
    <t>「3インターネット」の場合のURL
「4その他」の場合の具体的方法</t>
    <rPh sb="11" eb="13">
      <t>バアイ</t>
    </rPh>
    <rPh sb="22" eb="23">
      <t>タ</t>
    </rPh>
    <rPh sb="25" eb="27">
      <t>バアイ</t>
    </rPh>
    <rPh sb="28" eb="31">
      <t>グタイテキ</t>
    </rPh>
    <rPh sb="31" eb="33">
      <t>ホウホウ</t>
    </rPh>
    <phoneticPr fontId="1"/>
  </si>
  <si>
    <r>
      <t>㊟３：</t>
    </r>
    <r>
      <rPr>
        <u/>
        <sz val="10"/>
        <rFont val="ＭＳ Ｐゴシック"/>
        <family val="3"/>
        <charset val="128"/>
      </rPr>
      <t>子の看護休暇の見直し、所定外労働の制限の対象拡大(令和7年4月施行）</t>
    </r>
    <rPh sb="3" eb="4">
      <t>コ</t>
    </rPh>
    <rPh sb="5" eb="7">
      <t>カンゴ</t>
    </rPh>
    <rPh sb="7" eb="9">
      <t>キュウカ</t>
    </rPh>
    <rPh sb="10" eb="12">
      <t>ミナオ</t>
    </rPh>
    <rPh sb="14" eb="19">
      <t>ショテイガイロウドウ</t>
    </rPh>
    <rPh sb="20" eb="22">
      <t>セイゲン</t>
    </rPh>
    <rPh sb="23" eb="27">
      <t>タイショウカクダイ</t>
    </rPh>
    <phoneticPr fontId="1"/>
  </si>
  <si>
    <r>
      <t>賃金の決定・計算・支払方法、賃金</t>
    </r>
    <r>
      <rPr>
        <sz val="11"/>
        <color theme="1"/>
        <rFont val="ＭＳ Ｐゴシック"/>
        <family val="3"/>
        <charset val="128"/>
      </rPr>
      <t>の締切・支払時期、昇給に関する事項</t>
    </r>
    <rPh sb="14" eb="16">
      <t>チンギン</t>
    </rPh>
    <phoneticPr fontId="1"/>
  </si>
  <si>
    <t>　未受診生徒がいる場合、その後の措置状況</t>
    <rPh sb="1" eb="4">
      <t>ミジュシン</t>
    </rPh>
    <rPh sb="4" eb="6">
      <t>セイト</t>
    </rPh>
    <rPh sb="9" eb="11">
      <t>バアイ</t>
    </rPh>
    <rPh sb="14" eb="15">
      <t>ゴ</t>
    </rPh>
    <rPh sb="16" eb="20">
      <t>ソチジョウキョウ</t>
    </rPh>
    <phoneticPr fontId="1"/>
  </si>
  <si>
    <t>㊟１：小４・小６・中２・高２は聴力を除くことができる。（中・高にはそれぞれ中等教育学校の前期・後期課程を含む。以下同じ。）</t>
    <rPh sb="28" eb="29">
      <t>チュウ</t>
    </rPh>
    <rPh sb="30" eb="31">
      <t>コウ</t>
    </rPh>
    <rPh sb="37" eb="41">
      <t>チュウトウキョウイク</t>
    </rPh>
    <rPh sb="41" eb="43">
      <t>ガッコウ</t>
    </rPh>
    <rPh sb="44" eb="46">
      <t>ゼンキ</t>
    </rPh>
    <rPh sb="47" eb="51">
      <t>コウキカテイ</t>
    </rPh>
    <rPh sb="52" eb="53">
      <t>フク</t>
    </rPh>
    <rPh sb="55" eb="58">
      <t>イカオナ</t>
    </rPh>
    <phoneticPr fontId="1"/>
  </si>
  <si>
    <t>1水道水 or 2飲料水に供している井戸水等 or 3飲料水に供していない井戸水等⇒「別紙７（イ）」を作成</t>
    <phoneticPr fontId="1"/>
  </si>
  <si>
    <t>2定時評議員会ではない</t>
    <phoneticPr fontId="1"/>
  </si>
  <si>
    <t>【契約・理事会承認・特別代理人選任日】令和 or 平成 or 昭和　／　【貸借対照表注記】1注記有 or 2注記なし</t>
    <rPh sb="1" eb="3">
      <t>ケイヤク</t>
    </rPh>
    <rPh sb="4" eb="9">
      <t>リジカイショウニン</t>
    </rPh>
    <rPh sb="10" eb="12">
      <t>トクベツ</t>
    </rPh>
    <rPh sb="12" eb="15">
      <t>ダイリニン</t>
    </rPh>
    <rPh sb="15" eb="18">
      <t>センニンヒ</t>
    </rPh>
    <rPh sb="37" eb="42">
      <t>タイシャクタイショウヒョウ</t>
    </rPh>
    <rPh sb="42" eb="44">
      <t>チュウキ</t>
    </rPh>
    <phoneticPr fontId="1"/>
  </si>
  <si>
    <t>【記載内容・参与の有無】1有 or 2なし</t>
    <rPh sb="1" eb="5">
      <t>キサイナイヨウ</t>
    </rPh>
    <rPh sb="6" eb="8">
      <t>サンヨ</t>
    </rPh>
    <rPh sb="9" eb="11">
      <t>ウム</t>
    </rPh>
    <phoneticPr fontId="1"/>
  </si>
  <si>
    <t>【記載内容】1有 or 2なし</t>
    <rPh sb="1" eb="5">
      <t>キサイナイヨウ</t>
    </rPh>
    <phoneticPr fontId="1"/>
  </si>
  <si>
    <t>直近改正年月日</t>
    <phoneticPr fontId="1"/>
  </si>
  <si>
    <t>【改正年月日】令和 or 平成 or 昭和　／　【勘定科目表】1有 or 2なし　／　【耐用年数表】1有 or 2なし　／　【契約に関する規定】1有 or 2なし</t>
    <rPh sb="1" eb="6">
      <t>カイセイネンガッピ</t>
    </rPh>
    <rPh sb="25" eb="30">
      <t>カンジョウカモクヒョウ</t>
    </rPh>
    <rPh sb="44" eb="48">
      <t>タイヨウネンスウ</t>
    </rPh>
    <rPh sb="48" eb="49">
      <t>ヒョウ</t>
    </rPh>
    <rPh sb="63" eb="65">
      <t>ケイヤク</t>
    </rPh>
    <rPh sb="66" eb="67">
      <t>カン</t>
    </rPh>
    <rPh sb="69" eb="71">
      <t>キテイ</t>
    </rPh>
    <phoneticPr fontId="1"/>
  </si>
  <si>
    <t>寄附行為の定めにより、上記の評議員以外に選ぶべき評議員の数</t>
    <rPh sb="0" eb="4">
      <t>キフコウイ</t>
    </rPh>
    <rPh sb="5" eb="6">
      <t>サダ</t>
    </rPh>
    <rPh sb="11" eb="13">
      <t>ジョウキ</t>
    </rPh>
    <rPh sb="14" eb="17">
      <t>ヒョウギイン</t>
    </rPh>
    <rPh sb="17" eb="19">
      <t>イガイ</t>
    </rPh>
    <rPh sb="20" eb="21">
      <t>エラ</t>
    </rPh>
    <rPh sb="24" eb="27">
      <t>ヒョウギイン</t>
    </rPh>
    <rPh sb="28" eb="29">
      <t>カズ</t>
    </rPh>
    <phoneticPr fontId="1"/>
  </si>
  <si>
    <t>職員である評議員</t>
  </si>
  <si>
    <t>卒業生である評議員</t>
    <rPh sb="2" eb="3">
      <t>セイ</t>
    </rPh>
    <phoneticPr fontId="1"/>
  </si>
  <si>
    <t xml:space="preserve">     は、周囲の環境に変化がない限り、以後の検査を省略することができる。</t>
    <phoneticPr fontId="1"/>
  </si>
  <si>
    <t>　　 障害物品が置かれていないか、ラジオやメガホン等の防災備品は常に整備されて保管されているかなど</t>
    <rPh sb="3" eb="5">
      <t>ショウガイ</t>
    </rPh>
    <rPh sb="6" eb="7">
      <t>ヒン</t>
    </rPh>
    <rPh sb="8" eb="9">
      <t>オ</t>
    </rPh>
    <rPh sb="25" eb="26">
      <t>トウ</t>
    </rPh>
    <rPh sb="27" eb="31">
      <t>ボウサイビヒン</t>
    </rPh>
    <rPh sb="32" eb="33">
      <t>ツネ</t>
    </rPh>
    <rPh sb="34" eb="36">
      <t>セイビ</t>
    </rPh>
    <rPh sb="39" eb="41">
      <t>ホカン</t>
    </rPh>
    <phoneticPr fontId="1"/>
  </si>
  <si>
    <t>　 　学校職員等が実施する防災上の点検を言う。</t>
    <rPh sb="3" eb="5">
      <t>ガッコウ</t>
    </rPh>
    <rPh sb="5" eb="7">
      <t>ショクイン</t>
    </rPh>
    <rPh sb="7" eb="8">
      <t>トウ</t>
    </rPh>
    <rPh sb="9" eb="11">
      <t>ジッシ</t>
    </rPh>
    <rPh sb="13" eb="16">
      <t>ボウサイジョウ</t>
    </rPh>
    <rPh sb="17" eb="19">
      <t>テンケン</t>
    </rPh>
    <rPh sb="20" eb="21">
      <t>イ</t>
    </rPh>
    <phoneticPr fontId="1"/>
  </si>
  <si>
    <t>実施結果(適 又は 不適）</t>
    <phoneticPr fontId="1"/>
  </si>
  <si>
    <t>実施結果
(適 又は 不適）</t>
    <rPh sb="6" eb="7">
      <t>テキ</t>
    </rPh>
    <rPh sb="8" eb="9">
      <t>マタ</t>
    </rPh>
    <rPh sb="11" eb="13">
      <t>フテキ</t>
    </rPh>
    <phoneticPr fontId="1"/>
  </si>
  <si>
    <t>実施結果(適又は不適）</t>
    <phoneticPr fontId="1"/>
  </si>
  <si>
    <t>非常勤・臨時　20名（別添名簿）</t>
    <rPh sb="0" eb="3">
      <t>ヒジョウキン</t>
    </rPh>
    <rPh sb="4" eb="6">
      <t>リンジ</t>
    </rPh>
    <rPh sb="9" eb="10">
      <t>メイ</t>
    </rPh>
    <rPh sb="11" eb="13">
      <t>ベッテン</t>
    </rPh>
    <rPh sb="13" eb="15">
      <t>メイボ</t>
    </rPh>
    <phoneticPr fontId="1"/>
  </si>
  <si>
    <t>非常勤・臨時　30名（別添名簿）</t>
    <rPh sb="0" eb="3">
      <t>ヒジョウキン</t>
    </rPh>
    <rPh sb="4" eb="6">
      <t>リンジ</t>
    </rPh>
    <rPh sb="9" eb="10">
      <t>メイ</t>
    </rPh>
    <rPh sb="11" eb="13">
      <t>ベッテン</t>
    </rPh>
    <rPh sb="13" eb="15">
      <t>メイボ</t>
    </rPh>
    <phoneticPr fontId="1"/>
  </si>
  <si>
    <t>3常設（下記期間利用）⇒利用期間を入力し、「イ～ク」を回答</t>
  </si>
  <si>
    <t>1設置していない　or　2常設（通年利用）⇒「イ～ク」を回答　or　3常設（下記期間利用）⇒利用期間を入力し、「イ～ク」を回答</t>
  </si>
  <si>
    <t>教室等でエアコン使用</t>
    <rPh sb="0" eb="2">
      <t>キョウシツ</t>
    </rPh>
    <rPh sb="2" eb="3">
      <t>トウ</t>
    </rPh>
    <rPh sb="8" eb="10">
      <t>シヨウ</t>
    </rPh>
    <phoneticPr fontId="1"/>
  </si>
  <si>
    <t>教室等でガス及び灯油等を
使用する燃焼器具使用</t>
    <rPh sb="0" eb="2">
      <t>キョウシツ</t>
    </rPh>
    <rPh sb="2" eb="3">
      <t>トウ</t>
    </rPh>
    <rPh sb="6" eb="7">
      <t>オヨ</t>
    </rPh>
    <rPh sb="8" eb="11">
      <t>トウユトウ</t>
    </rPh>
    <rPh sb="13" eb="15">
      <t>シヨウ</t>
    </rPh>
    <rPh sb="17" eb="19">
      <t>ネンショウ</t>
    </rPh>
    <rPh sb="19" eb="21">
      <t>キグ</t>
    </rPh>
    <rPh sb="21" eb="23">
      <t>シヨウ</t>
    </rPh>
    <phoneticPr fontId="1"/>
  </si>
  <si>
    <t xml:space="preserve">  　４０歳未満（３５歳を除く）のもの、妊娠中の女性職員、腹囲が内臓脂肪の蓄積を反映していないと診断された</t>
    <rPh sb="5" eb="6">
      <t>サイ</t>
    </rPh>
    <rPh sb="6" eb="8">
      <t>ミマン</t>
    </rPh>
    <rPh sb="11" eb="12">
      <t>サイ</t>
    </rPh>
    <rPh sb="13" eb="14">
      <t>ノゾ</t>
    </rPh>
    <rPh sb="20" eb="22">
      <t>ニンシン</t>
    </rPh>
    <rPh sb="24" eb="28">
      <t>ジョセイショクイン</t>
    </rPh>
    <phoneticPr fontId="1"/>
  </si>
  <si>
    <t>　　もの、BMIが２０未満のもの、BMIが２２未満であり自ら腹囲を測定しその値を申告したもの</t>
    <rPh sb="23" eb="25">
      <t>ミマン</t>
    </rPh>
    <phoneticPr fontId="1"/>
  </si>
  <si>
    <t>R7年6月に新しい消火器に交換済み、同年7月に業者により火災報知機を修理済み</t>
    <rPh sb="2" eb="3">
      <t>ネン</t>
    </rPh>
    <rPh sb="4" eb="5">
      <t>ガツ</t>
    </rPh>
    <rPh sb="6" eb="7">
      <t>アタラ</t>
    </rPh>
    <rPh sb="9" eb="12">
      <t>ショウカキ</t>
    </rPh>
    <rPh sb="13" eb="16">
      <t>コウカンズ</t>
    </rPh>
    <rPh sb="18" eb="20">
      <t>ドウネン</t>
    </rPh>
    <rPh sb="21" eb="22">
      <t>ガツ</t>
    </rPh>
    <rPh sb="23" eb="25">
      <t>ギョウシャ</t>
    </rPh>
    <rPh sb="28" eb="33">
      <t>カサイホウチキ</t>
    </rPh>
    <rPh sb="34" eb="37">
      <t>シュウリズ</t>
    </rPh>
    <phoneticPr fontId="1"/>
  </si>
  <si>
    <t>規程有の場合、規程の制定に関する理事会の承認の有無</t>
    <rPh sb="0" eb="2">
      <t>キテイ</t>
    </rPh>
    <rPh sb="7" eb="9">
      <t>キテイ</t>
    </rPh>
    <rPh sb="10" eb="12">
      <t>セイテイ</t>
    </rPh>
    <rPh sb="13" eb="14">
      <t>カン</t>
    </rPh>
    <rPh sb="23" eb="25">
      <t>ウム</t>
    </rPh>
    <phoneticPr fontId="1"/>
  </si>
  <si>
    <r>
      <t>①換気：　換気の基準として、二酸化炭素は、1500 ppm 以下であることが望ましい。
②温度：　</t>
    </r>
    <r>
      <rPr>
        <u/>
        <sz val="11"/>
        <color theme="1"/>
        <rFont val="ＭＳ Ｐゴシック"/>
        <family val="3"/>
        <charset val="128"/>
      </rPr>
      <t>18℃</t>
    </r>
    <r>
      <rPr>
        <sz val="11"/>
        <color theme="1"/>
        <rFont val="ＭＳ Ｐゴシック"/>
        <family val="2"/>
        <charset val="128"/>
      </rPr>
      <t>以上、28℃以下であることが望ましい。
③相対湿度：　30％以上、80％以下であることが望ましい。
④浮遊粉じん：　0.10 mg/m3 以下であること。
⑤気流：　0.5 m/ 秒以下であることが望ましい。
⑥一酸化炭素：　</t>
    </r>
    <r>
      <rPr>
        <u/>
        <sz val="11"/>
        <color theme="1"/>
        <rFont val="ＭＳ Ｐゴシック"/>
        <family val="3"/>
        <charset val="128"/>
      </rPr>
      <t>6 ppm</t>
    </r>
    <r>
      <rPr>
        <sz val="11"/>
        <color theme="1"/>
        <rFont val="ＭＳ Ｐゴシック"/>
        <family val="2"/>
        <charset val="128"/>
      </rPr>
      <t xml:space="preserve"> 以下であること。
⑦二酸化窒素：　0.06 ppm 以下であることが望ましい。
⑧揮発性有機物：　
　　　ア．ホルムアルデヒド　100μg/m3 以下であること。
　　　イ．トルエン　260μg/m3 以下であること。
　　　ウ．キシレン　870μg/m3 以下であること。
　　　エ．パラジクロロベンゼン　240μg/m3 以下であること。
　　　オ．エチルベンゼン　3800μg/m3 以下であること。
　　　カ．スチレン　220μg/m3 以下であること。
⑨ダニ又はダニアレルゲン：　100 匹/m2 以下又はこれと同等のアレルゲン量以下であること。</t>
    </r>
    <rPh sb="1" eb="3">
      <t>カンキ</t>
    </rPh>
    <rPh sb="45" eb="47">
      <t>オンド</t>
    </rPh>
    <rPh sb="73" eb="77">
      <t>ソウタイシツド</t>
    </rPh>
    <rPh sb="103" eb="106">
      <t>フユウフン</t>
    </rPh>
    <rPh sb="131" eb="133">
      <t>キリュウ</t>
    </rPh>
    <rPh sb="158" eb="163">
      <t>イッサンカタンソ</t>
    </rPh>
    <rPh sb="181" eb="186">
      <t>ニサンカチッソ</t>
    </rPh>
    <rPh sb="212" eb="218">
      <t>キハツセイユウキブツ</t>
    </rPh>
    <phoneticPr fontId="1"/>
  </si>
  <si>
    <t>第七十条</t>
  </si>
  <si>
    <r>
      <t>第三十条第二項、第三十一条、第三十四条、第三十七条第四項から第十七項まで及び第十九項、</t>
    </r>
    <r>
      <rPr>
        <u/>
        <sz val="11"/>
        <color theme="1"/>
        <rFont val="ＭＳ Ｐゴシック"/>
        <family val="3"/>
        <charset val="128"/>
      </rPr>
      <t>第四十二条から</t>
    </r>
    <r>
      <rPr>
        <sz val="11"/>
        <color theme="1"/>
        <rFont val="ＭＳ Ｐゴシック"/>
        <family val="2"/>
        <charset val="128"/>
      </rPr>
      <t>第四十四条まで、第五十九条並びに第六十条第四項及び第六項</t>
    </r>
    <r>
      <rPr>
        <u/>
        <sz val="11"/>
        <color theme="1"/>
        <rFont val="ＭＳ Ｐゴシック"/>
        <family val="3"/>
        <charset val="128"/>
      </rPr>
      <t>の規定は中等教育学校に</t>
    </r>
    <r>
      <rPr>
        <sz val="11"/>
        <color theme="1"/>
        <rFont val="ＭＳ Ｐゴシック"/>
        <family val="2"/>
        <charset val="128"/>
      </rPr>
      <t>、第五十三条から第五十五条まで、第五十八条、第五十八条の二及び第六十一条の規定は中等教育学校の後期課程に、</t>
    </r>
    <r>
      <rPr>
        <u/>
        <sz val="11"/>
        <color theme="1"/>
        <rFont val="ＭＳ Ｐゴシック"/>
        <family val="3"/>
        <charset val="128"/>
      </rPr>
      <t>それぞれ準用する</t>
    </r>
    <r>
      <rPr>
        <sz val="11"/>
        <color theme="1"/>
        <rFont val="ＭＳ Ｐゴシック"/>
        <family val="2"/>
        <charset val="128"/>
      </rPr>
      <t>。【後略】</t>
    </r>
    <phoneticPr fontId="1"/>
  </si>
  <si>
    <t>第八十二条</t>
  </si>
  <si>
    <r>
      <t>第二十六条、第二十七条、第三十一条（第四十九条及び第六十二条において読み替えて準用する場合を含む。）、第三十二条、第三十四条（第四十九条及び第六十二条において準用する場合を含む。）、第三十六条、第三十七条（第二十八条、第四十九条及び第六十二条において準用する場合を含む。）、</t>
    </r>
    <r>
      <rPr>
        <u/>
        <sz val="11"/>
        <color theme="1"/>
        <rFont val="ＭＳ Ｐゴシック"/>
        <family val="3"/>
        <charset val="128"/>
      </rPr>
      <t>第四十二条から</t>
    </r>
    <r>
      <rPr>
        <sz val="11"/>
        <color theme="1"/>
        <rFont val="ＭＳ Ｐゴシック"/>
        <family val="2"/>
        <charset val="128"/>
      </rPr>
      <t>第四十四条まで、第四十七条及び第五十六条から第六十条まで</t>
    </r>
    <r>
      <rPr>
        <u/>
        <sz val="11"/>
        <color theme="1"/>
        <rFont val="ＭＳ Ｐゴシック"/>
        <family val="3"/>
        <charset val="128"/>
      </rPr>
      <t>の規定は特別支援学校</t>
    </r>
    <r>
      <rPr>
        <sz val="11"/>
        <color theme="1"/>
        <rFont val="ＭＳ Ｐゴシック"/>
        <family val="2"/>
        <charset val="128"/>
      </rPr>
      <t>に、第八十四条の規定は特別支援学校の高等部に、それぞれ</t>
    </r>
    <r>
      <rPr>
        <u/>
        <sz val="11"/>
        <color theme="1"/>
        <rFont val="ＭＳ Ｐゴシック"/>
        <family val="3"/>
        <charset val="128"/>
      </rPr>
      <t>準用する</t>
    </r>
    <r>
      <rPr>
        <sz val="11"/>
        <color theme="1"/>
        <rFont val="ＭＳ Ｐゴシック"/>
        <family val="2"/>
        <charset val="128"/>
      </rPr>
      <t>。</t>
    </r>
    <phoneticPr fontId="1"/>
  </si>
  <si>
    <t>第百十三条</t>
  </si>
  <si>
    <r>
      <t>第四十三条から第四十九条まで（第四十六条を除く。）、第五十四条、第五十六条の五、第五十七条第一項、</t>
    </r>
    <r>
      <rPr>
        <u/>
        <sz val="11"/>
        <color theme="1"/>
        <rFont val="ＭＳ Ｐゴシック"/>
        <family val="3"/>
        <charset val="128"/>
      </rPr>
      <t>第五十八条から第七十一条まで</t>
    </r>
    <r>
      <rPr>
        <sz val="11"/>
        <color theme="1"/>
        <rFont val="ＭＳ Ｐゴシック"/>
        <family val="2"/>
        <charset val="128"/>
      </rPr>
      <t>（第六十九条を除く。）、第七十八条の二、第八十二条、第九十一条、第九十四条及び第百条の三</t>
    </r>
    <r>
      <rPr>
        <u/>
        <sz val="11"/>
        <color theme="1"/>
        <rFont val="ＭＳ Ｐゴシック"/>
        <family val="3"/>
        <charset val="128"/>
      </rPr>
      <t>の規定は、中等教育学校に準用する。</t>
    </r>
    <r>
      <rPr>
        <sz val="11"/>
        <color theme="1"/>
        <rFont val="ＭＳ Ｐゴシック"/>
        <family val="2"/>
        <charset val="128"/>
      </rPr>
      <t>【後略】</t>
    </r>
    <phoneticPr fontId="1"/>
  </si>
  <si>
    <t>第百三十五条</t>
  </si>
  <si>
    <r>
      <t>第四十三条から第四十九条まで（第四十六条を除く。）、第五十四条、第五十九条から第六十三条まで、</t>
    </r>
    <r>
      <rPr>
        <u/>
        <sz val="11"/>
        <color theme="1"/>
        <rFont val="ＭＳ Ｐゴシック"/>
        <family val="3"/>
        <charset val="128"/>
      </rPr>
      <t>第六十五条から第六十八条まで</t>
    </r>
    <r>
      <rPr>
        <sz val="11"/>
        <color theme="1"/>
        <rFont val="ＭＳ Ｐゴシック"/>
        <family val="2"/>
        <charset val="128"/>
      </rPr>
      <t>、第八十二条及び第百条の三</t>
    </r>
    <r>
      <rPr>
        <u/>
        <sz val="11"/>
        <color theme="1"/>
        <rFont val="ＭＳ Ｐゴシック"/>
        <family val="3"/>
        <charset val="128"/>
      </rPr>
      <t>の規定は、特別支援学校に準用する。</t>
    </r>
    <r>
      <rPr>
        <sz val="11"/>
        <color theme="1"/>
        <rFont val="ＭＳ Ｐゴシック"/>
        <family val="2"/>
        <charset val="128"/>
      </rPr>
      <t>【後略】</t>
    </r>
    <phoneticPr fontId="1"/>
  </si>
  <si>
    <t>通信教育連携協力施設及びその定員</t>
    <phoneticPr fontId="1"/>
  </si>
  <si>
    <t>(参考）：校地・運動場変更届、校舎等増(改)築届、固定資産台帳、財産目録、（広域通信制の場合）学則変更認可申請書</t>
    <phoneticPr fontId="1"/>
  </si>
  <si>
    <t>（３）【第三者評価】
　　　学校とその設置者が実施者となり、学校運営に関する外部の専門家を中心とした評価者により、自己評価や学校関係者評価の実施状況も踏まえ
     つつ、教育活動その他の学校運営の状況について専門的視点から行う評価
　　</t>
    <phoneticPr fontId="1"/>
  </si>
  <si>
    <t>第一項各号に掲げる検査の項目のうち、二十歳以上の職員においては第一号の身長を、三十五歳未満の職員及び三十六歳以上四十歳未満の職員、妊娠中の女性職員その他の職員であつて腹囲が内臓脂肪の蓄積を反映していないと診断されたもの、ＢＭＩ（次の算式により算出した値をいう。以下同じ。）が二十未満である職員並びに自ら腹囲を測定し、その値を申告した職員（ＢＭＩが二十二未満である職員に限る。）においては第一号の腹囲を、二十歳未満の職員、二十一歳以上二十五歳未満の職員、二十六歳以上三十歳未満の職員、三十一歳以上三十五歳未満の職員又は三十六歳以上四十歳未満の職員であつて感染症の予防及び感染症の患者に対する医療に関する法律施行令（平成十年政令第四百二十号）第十二条第一項第一号又はじん肺法（昭和三十五年法律第三十号）第八条第一項第一号若しくは第三号に掲げる者に該当しないものにおいては第三号に掲げるものを、四十歳未満の職員においては第六号に掲げるものを、三十五歳未満の職員及び三十六歳以上四十歳未満の職員においては第七号から第十一号に掲げるものを、それぞれ検査の項目から除くことができる。</t>
    <phoneticPr fontId="1"/>
  </si>
  <si>
    <r>
      <rPr>
        <u/>
        <sz val="11"/>
        <color theme="1"/>
        <rFont val="ＭＳ Ｐゴシック"/>
        <family val="3"/>
        <charset val="128"/>
      </rPr>
      <t>事業者は、常時使用する労働者を雇い入れるときは、当該労働者に対し、次の項目について医師による健康診断を行わなければならない</t>
    </r>
    <r>
      <rPr>
        <sz val="11"/>
        <color theme="1"/>
        <rFont val="ＭＳ Ｐゴシック"/>
        <family val="2"/>
        <charset val="128"/>
      </rPr>
      <t xml:space="preserve">。ただし、医師による健康診断を受けた後、三月を経過しない者を雇い入れる場合において、その者が当該健康診断の結果を証明する書面を提出したときは、当該健康診断の項目に相当する項目については、この限りでない。
一　既往歴及び業務歴の調査
二　自覚症状及び他覚症状の有無の検査
三　身長、体重、腹囲、視力及び聴力（千ヘルツ及び四千ヘルツの音に係る聴力をいう。次条第一項第三号において同じ。）の検査
四　胸部エックス線検査
五　血圧の測定
六　血色素量及び赤血球数の検査（次条第一項第六号において「貧血検査」という。）
七　血清グルタミックオキサロアセチックトランスアミナーゼ（ＧＯＴ）、血清グルタミックピルビックトランスアミナーゼ（ＧＰＴ）及びガンマ―グルタミルトランスペプチダーゼ（γ―ＧＴＰ）の検査（次条第一項第七号において「肝機能検査」という。）
八　低比重リポ蛋たん白コレステロール（ＬＤＬコレステロール）、高比重リポ蛋たん白コレステロール（ＨＤＬコレステロール）及び血清トリグリセライドの量の検査（次条第一項第八号において「血中脂質検査」という。）
九　血糖検査
</t>
    </r>
    <r>
      <rPr>
        <sz val="11"/>
        <color theme="1"/>
        <rFont val="ＭＳ Ｐゴシック"/>
        <family val="3"/>
        <charset val="128"/>
      </rPr>
      <t>十　尿中の糖及び蛋たん白の有無の検査（次条第一項第十号において「尿検査」という。）
十一　心電図検査</t>
    </r>
    <phoneticPr fontId="1"/>
  </si>
  <si>
    <r>
      <t xml:space="preserve">  1 の学校環境衛生基準の達成状況を調査するため、次表の左欄に掲げる検査項目ごとに、同表の右欄に掲げる方法又はこれと同等
　以上の方法により、</t>
    </r>
    <r>
      <rPr>
        <u/>
        <sz val="11"/>
        <color theme="1"/>
        <rFont val="ＭＳ Ｐゴシック"/>
        <family val="3"/>
        <charset val="128"/>
      </rPr>
      <t>検査項目①～⑥については、使用日の積算が30日以内ごとに1回</t>
    </r>
    <r>
      <rPr>
        <sz val="11"/>
        <color theme="1"/>
        <rFont val="ＭＳ Ｐゴシック"/>
        <family val="2"/>
        <charset val="128"/>
      </rPr>
      <t>、</t>
    </r>
    <r>
      <rPr>
        <u/>
        <sz val="11"/>
        <color theme="1"/>
        <rFont val="ＭＳ Ｐゴシック"/>
        <family val="3"/>
        <charset val="128"/>
      </rPr>
      <t>検査項目⑦については、使用期間中の</t>
    </r>
    <r>
      <rPr>
        <sz val="11"/>
        <color theme="1"/>
        <rFont val="ＭＳ Ｐゴシック"/>
        <family val="2"/>
        <charset val="128"/>
      </rPr>
      <t xml:space="preserve">
　</t>
    </r>
    <r>
      <rPr>
        <u/>
        <sz val="11"/>
        <color theme="1"/>
        <rFont val="ＭＳ Ｐゴシック"/>
        <family val="3"/>
        <charset val="128"/>
      </rPr>
      <t>適切な時期に1回以上</t>
    </r>
    <r>
      <rPr>
        <sz val="11"/>
        <color theme="1"/>
        <rFont val="ＭＳ Ｐゴシック"/>
        <family val="2"/>
        <charset val="128"/>
      </rPr>
      <t>、</t>
    </r>
    <r>
      <rPr>
        <u/>
        <sz val="11"/>
        <color theme="1"/>
        <rFont val="ＭＳ Ｐゴシック"/>
        <family val="3"/>
        <charset val="128"/>
      </rPr>
      <t>検査項目⑧～⑫については、毎学年1回定期に検査を行う</t>
    </r>
    <r>
      <rPr>
        <sz val="11"/>
        <color theme="1"/>
        <rFont val="ＭＳ Ｐゴシック"/>
        <family val="2"/>
        <charset val="128"/>
      </rPr>
      <t>ものとする。(p121)　＜検査方法等は省略＞</t>
    </r>
    <rPh sb="173" eb="175">
      <t>ケンサ</t>
    </rPh>
    <rPh sb="175" eb="177">
      <t>ホウホウ</t>
    </rPh>
    <rPh sb="177" eb="178">
      <t>トウ</t>
    </rPh>
    <rPh sb="179" eb="181">
      <t>ショウリャク</t>
    </rPh>
    <phoneticPr fontId="1"/>
  </si>
  <si>
    <t>評議員のうち職員である者の人数（注１参照）</t>
    <rPh sb="16" eb="17">
      <t>チュウ</t>
    </rPh>
    <rPh sb="18" eb="20">
      <t>サンショウ</t>
    </rPh>
    <phoneticPr fontId="1"/>
  </si>
  <si>
    <t>②　理事会・評議員会出席報酬の支給状況（令和６年度分）</t>
    <phoneticPr fontId="1"/>
  </si>
  <si>
    <r>
      <rPr>
        <b/>
        <sz val="11"/>
        <rFont val="ＭＳ Ｐゴシック"/>
        <family val="3"/>
        <charset val="128"/>
      </rPr>
      <t>別紙２を作成</t>
    </r>
    <r>
      <rPr>
        <sz val="11"/>
        <rFont val="ＭＳ Ｐゴシック"/>
        <family val="3"/>
        <charset val="128"/>
      </rPr>
      <t>してください</t>
    </r>
    <phoneticPr fontId="1"/>
  </si>
  <si>
    <r>
      <rPr>
        <b/>
        <sz val="11"/>
        <rFont val="ＭＳ Ｐゴシック"/>
        <family val="3"/>
        <charset val="128"/>
      </rPr>
      <t>下表に入力</t>
    </r>
    <r>
      <rPr>
        <sz val="11"/>
        <rFont val="ＭＳ Ｐゴシック"/>
        <family val="3"/>
        <charset val="128"/>
      </rPr>
      <t>してください</t>
    </r>
    <phoneticPr fontId="1"/>
  </si>
  <si>
    <r>
      <t>（９）</t>
    </r>
    <r>
      <rPr>
        <b/>
        <u/>
        <sz val="11"/>
        <rFont val="ＭＳ Ｐゴシック"/>
        <family val="3"/>
        <charset val="128"/>
      </rPr>
      <t>元本保証のない</t>
    </r>
    <r>
      <rPr>
        <b/>
        <sz val="11"/>
        <rFont val="ＭＳ Ｐゴシック"/>
        <family val="3"/>
        <charset val="128"/>
      </rPr>
      <t>有価証券を保有している場合の資産運用規程作成の有無</t>
    </r>
    <phoneticPr fontId="1"/>
  </si>
  <si>
    <r>
      <t xml:space="preserve">借入年月日
</t>
    </r>
    <r>
      <rPr>
        <sz val="7"/>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</si>
  <si>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r>
      <t>㊟１：</t>
    </r>
    <r>
      <rPr>
        <u/>
        <sz val="10"/>
        <rFont val="ＭＳ Ｐゴシック"/>
        <family val="3"/>
        <charset val="128"/>
      </rPr>
      <t>育児休業の期間等について(平成29年10月施行）</t>
    </r>
    <phoneticPr fontId="1"/>
  </si>
  <si>
    <r>
      <t>㊟２：</t>
    </r>
    <r>
      <rPr>
        <u/>
        <sz val="10"/>
        <rFont val="ＭＳ Ｐゴシック"/>
        <family val="3"/>
        <charset val="128"/>
      </rPr>
      <t>産後パパ育休制度（出生時育児休業制度）の創設、育児休業の分割取得(令和4年10月施行）</t>
    </r>
    <phoneticPr fontId="1"/>
  </si>
  <si>
    <r>
      <t>㊟：育児休業と産後パパ育休の申出が円滑に行われるようにするため、</t>
    </r>
    <r>
      <rPr>
        <u/>
        <sz val="10"/>
        <rFont val="ＭＳ Ｐゴシック"/>
        <family val="3"/>
        <charset val="128"/>
      </rPr>
      <t>上記のいずれかの措置を講じることが必要</t>
    </r>
    <r>
      <rPr>
        <sz val="10"/>
        <rFont val="ＭＳ Ｐゴシック"/>
        <family val="3"/>
        <charset val="128"/>
      </rPr>
      <t>（令和4年</t>
    </r>
    <phoneticPr fontId="1"/>
  </si>
  <si>
    <t>賃金の決定・計算・支払方法、賃金の締切・支払時期、昇給に関する事項</t>
    <rPh sb="14" eb="16">
      <t>チンギン</t>
    </rPh>
    <phoneticPr fontId="1"/>
  </si>
  <si>
    <r>
      <t xml:space="preserve"> (※1)</t>
    </r>
    <r>
      <rPr>
        <u/>
        <sz val="10"/>
        <rFont val="ＭＳ Ｐゴシック"/>
        <family val="3"/>
        <charset val="128"/>
      </rPr>
      <t>令和６年４月から記載が必要</t>
    </r>
    <r>
      <rPr>
        <sz val="10"/>
        <rFont val="ＭＳ Ｐゴシック"/>
        <family val="3"/>
        <charset val="128"/>
      </rPr>
      <t>な事項</t>
    </r>
    <phoneticPr fontId="1"/>
  </si>
  <si>
    <r>
      <t>㊟：労災保険は、臨時職員等及び65歳以上の者も含め、</t>
    </r>
    <r>
      <rPr>
        <u/>
        <sz val="10"/>
        <rFont val="ＭＳ Ｐゴシック"/>
        <family val="3"/>
        <charset val="128"/>
      </rPr>
      <t>経営者一族を除く全ての雇用者が加入する必要がある。</t>
    </r>
    <phoneticPr fontId="1"/>
  </si>
  <si>
    <r>
      <t>　　20時間以上である場合には加入する必要がある。また、</t>
    </r>
    <r>
      <rPr>
        <u/>
        <sz val="10"/>
        <rFont val="ＭＳ Ｐゴシック"/>
        <family val="3"/>
        <charset val="128"/>
      </rPr>
      <t>平成29年1月1日以降、労働条件が加入条件に該当する</t>
    </r>
    <phoneticPr fontId="1"/>
  </si>
  <si>
    <r>
      <t>　　</t>
    </r>
    <r>
      <rPr>
        <u/>
        <sz val="10"/>
        <rFont val="ＭＳ Ｐゴシック"/>
        <family val="3"/>
        <charset val="128"/>
      </rPr>
      <t>65歳以上の労働者は「高年齢被保険者」として雇用保険に加入させる必要</t>
    </r>
    <r>
      <rPr>
        <sz val="10"/>
        <rFont val="ＭＳ Ｐゴシック"/>
        <family val="3"/>
        <charset val="128"/>
      </rPr>
      <t>がある。</t>
    </r>
    <phoneticPr fontId="1"/>
  </si>
  <si>
    <t>使用料（令和６年度）
（月額及び無償など）</t>
    <rPh sb="0" eb="3">
      <t>シヨウリョウ</t>
    </rPh>
    <rPh sb="4" eb="6">
      <t>レイワ</t>
    </rPh>
    <rPh sb="7" eb="9">
      <t>ネンド</t>
    </rPh>
    <rPh sb="12" eb="14">
      <t>ゲツガク</t>
    </rPh>
    <rPh sb="14" eb="15">
      <t>オヨ</t>
    </rPh>
    <rPh sb="16" eb="18">
      <t>ムショウ</t>
    </rPh>
    <phoneticPr fontId="1"/>
  </si>
  <si>
    <r>
      <t>㊟：個人等から借用している校地、畑及び駐車場等については、</t>
    </r>
    <r>
      <rPr>
        <u/>
        <sz val="10"/>
        <rFont val="ＭＳ Ｐゴシック"/>
        <family val="3"/>
        <charset val="128"/>
      </rPr>
      <t>無償であっても、契約書の作成は必要</t>
    </r>
    <r>
      <rPr>
        <sz val="10"/>
        <rFont val="ＭＳ Ｐゴシック"/>
        <family val="3"/>
        <charset val="128"/>
      </rPr>
      <t>であり、</t>
    </r>
    <rPh sb="13" eb="14">
      <t>コウ</t>
    </rPh>
    <phoneticPr fontId="1"/>
  </si>
  <si>
    <r>
      <t xml:space="preserve">運　営　主　体
</t>
    </r>
    <r>
      <rPr>
        <sz val="10"/>
        <rFont val="ＭＳ Ｐゴシック"/>
        <family val="3"/>
        <charset val="128"/>
      </rPr>
      <t>　（外部利用者名）</t>
    </r>
    <rPh sb="0" eb="1">
      <t>ウン</t>
    </rPh>
    <rPh sb="2" eb="3">
      <t>イトナ</t>
    </rPh>
    <rPh sb="4" eb="5">
      <t>オモ</t>
    </rPh>
    <rPh sb="6" eb="7">
      <t>カラダ</t>
    </rPh>
    <rPh sb="10" eb="12">
      <t>ガイブ</t>
    </rPh>
    <rPh sb="12" eb="14">
      <t>リヨウ</t>
    </rPh>
    <rPh sb="14" eb="15">
      <t>シャ</t>
    </rPh>
    <rPh sb="15" eb="16">
      <t>メイ</t>
    </rPh>
    <phoneticPr fontId="1"/>
  </si>
  <si>
    <r>
      <t>　「</t>
    </r>
    <r>
      <rPr>
        <b/>
        <sz val="11"/>
        <rFont val="ＭＳ Ｐゴシック"/>
        <family val="3"/>
        <charset val="128"/>
      </rPr>
      <t>別紙５</t>
    </r>
    <r>
      <rPr>
        <sz val="11"/>
        <rFont val="ＭＳ Ｐゴシック"/>
        <family val="3"/>
        <charset val="128"/>
      </rPr>
      <t>」を作成してください。</t>
    </r>
    <rPh sb="2" eb="4">
      <t>ベッシ</t>
    </rPh>
    <rPh sb="7" eb="9">
      <t>サクセイ</t>
    </rPh>
    <phoneticPr fontId="1"/>
  </si>
  <si>
    <r>
      <rPr>
        <u/>
        <sz val="11"/>
        <rFont val="ＭＳ Ｐゴシック"/>
        <family val="3"/>
        <charset val="128"/>
      </rPr>
      <t>経理規定に定める契約書の作成が必要な契約金額</t>
    </r>
    <r>
      <rPr>
        <b/>
        <u/>
        <sz val="11"/>
        <rFont val="ＭＳ Ｐゴシック"/>
        <family val="3"/>
        <charset val="128"/>
      </rPr>
      <t>以上</t>
    </r>
    <r>
      <rPr>
        <sz val="11"/>
        <rFont val="ＭＳ Ｐゴシック"/>
        <family val="3"/>
        <charset val="128"/>
      </rPr>
      <t>の支出項目の内容
（該当する工事、修繕、備品の内容）</t>
    </r>
    <rPh sb="0" eb="4">
      <t>ケイリキテイ</t>
    </rPh>
    <rPh sb="5" eb="6">
      <t>サダ</t>
    </rPh>
    <rPh sb="8" eb="11">
      <t>ケイヤクショ</t>
    </rPh>
    <rPh sb="12" eb="14">
      <t>サクセイ</t>
    </rPh>
    <rPh sb="15" eb="17">
      <t>ヒツヨウ</t>
    </rPh>
    <rPh sb="18" eb="24">
      <t>ケイヤクキンガクイジョウ</t>
    </rPh>
    <rPh sb="25" eb="29">
      <t>シシュツコウモク</t>
    </rPh>
    <rPh sb="30" eb="32">
      <t>ナイヨウ</t>
    </rPh>
    <rPh sb="34" eb="36">
      <t>ガイトウ</t>
    </rPh>
    <rPh sb="38" eb="40">
      <t>コウジ</t>
    </rPh>
    <rPh sb="41" eb="43">
      <t>シュウゼン</t>
    </rPh>
    <rPh sb="44" eb="46">
      <t>ビヒン</t>
    </rPh>
    <rPh sb="47" eb="49">
      <t>ナイヨウ</t>
    </rPh>
    <phoneticPr fontId="1"/>
  </si>
  <si>
    <r>
      <t xml:space="preserve">組織活動に関する項目
</t>
    </r>
    <r>
      <rPr>
        <sz val="7"/>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</si>
  <si>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r>
      <t>㊟：</t>
    </r>
    <r>
      <rPr>
        <u/>
        <sz val="10"/>
        <rFont val="ＭＳ Ｐゴシック"/>
        <family val="3"/>
        <charset val="128"/>
      </rPr>
      <t>実施した結果異常がない場合、健康診断票は空欄にせずそれぞれの項目全てに「異常なし」等と記載すること。</t>
    </r>
    <rPh sb="2" eb="4">
      <t>ジッシ</t>
    </rPh>
    <rPh sb="6" eb="8">
      <t>ケッカ</t>
    </rPh>
    <rPh sb="8" eb="10">
      <t>イジョウ</t>
    </rPh>
    <rPh sb="13" eb="15">
      <t>バアイ</t>
    </rPh>
    <rPh sb="16" eb="18">
      <t>ケンコウ</t>
    </rPh>
    <rPh sb="18" eb="20">
      <t>シンダン</t>
    </rPh>
    <rPh sb="20" eb="21">
      <t>ヒョウ</t>
    </rPh>
    <rPh sb="22" eb="24">
      <t>クウラン</t>
    </rPh>
    <rPh sb="32" eb="34">
      <t>コウモク</t>
    </rPh>
    <rPh sb="34" eb="35">
      <t>スベ</t>
    </rPh>
    <rPh sb="38" eb="40">
      <t>イジョウ</t>
    </rPh>
    <rPh sb="43" eb="44">
      <t>ナド</t>
    </rPh>
    <rPh sb="45" eb="47">
      <t>キサイ</t>
    </rPh>
    <phoneticPr fontId="1"/>
  </si>
  <si>
    <r>
      <rPr>
        <sz val="9"/>
        <rFont val="ＭＳ Ｐゴシック"/>
        <family val="3"/>
        <charset val="128"/>
      </rPr>
      <t>未受診教職員の有無</t>
    </r>
    <r>
      <rPr>
        <sz val="10"/>
        <rFont val="ＭＳ Ｐゴシック"/>
        <family val="3"/>
        <charset val="128"/>
      </rPr>
      <t xml:space="preserve">
</t>
    </r>
    <r>
      <rPr>
        <sz val="8"/>
        <rFont val="ＭＳ Ｐゴシック"/>
        <family val="3"/>
        <charset val="128"/>
      </rPr>
      <t>（非常勤・臨時職員を含む）</t>
    </r>
    <rPh sb="0" eb="3">
      <t>ミジュシン</t>
    </rPh>
    <rPh sb="3" eb="6">
      <t>キョウショクイン</t>
    </rPh>
    <rPh sb="7" eb="9">
      <t>ウム</t>
    </rPh>
    <rPh sb="11" eb="14">
      <t>ヒジョウキン</t>
    </rPh>
    <rPh sb="15" eb="19">
      <t>リンジショクイン</t>
    </rPh>
    <rPh sb="20" eb="21">
      <t>フク</t>
    </rPh>
    <phoneticPr fontId="1"/>
  </si>
  <si>
    <t>（４）雇入時健康診断の実施状況（令和７年度）</t>
    <phoneticPr fontId="1"/>
  </si>
  <si>
    <r>
      <t>受診者数</t>
    </r>
    <r>
      <rPr>
        <sz val="8"/>
        <rFont val="ＭＳ Ｐゴシック"/>
        <family val="3"/>
        <charset val="128"/>
      </rPr>
      <t>（3か月以内に受けた健康診断の結果票等を提出した者を含む）</t>
    </r>
    <phoneticPr fontId="1"/>
  </si>
  <si>
    <r>
      <t>ア　換気、温度、相対湿度、浮遊粉じん、気流、一酸化炭素、二酸化窒素（</t>
    </r>
    <r>
      <rPr>
        <b/>
        <sz val="11"/>
        <rFont val="ＭＳ Ｐゴシック"/>
        <family val="3"/>
        <charset val="128"/>
      </rPr>
      <t>年度２回</t>
    </r>
    <r>
      <rPr>
        <sz val="11"/>
        <rFont val="ＭＳ Ｐゴシック"/>
        <family val="3"/>
        <charset val="128"/>
      </rPr>
      <t>）</t>
    </r>
    <phoneticPr fontId="1"/>
  </si>
  <si>
    <t xml:space="preserve">     ただし、その検査結果とともに薬剤師等から省略の許可を書面で得て保管しておくこと。</t>
    <rPh sb="11" eb="15">
      <t>ケンサケッカ</t>
    </rPh>
    <rPh sb="36" eb="38">
      <t>ホカン</t>
    </rPh>
    <phoneticPr fontId="1"/>
  </si>
  <si>
    <r>
      <t>　「</t>
    </r>
    <r>
      <rPr>
        <b/>
        <sz val="11"/>
        <rFont val="ＭＳ Ｐゴシック"/>
        <family val="3"/>
        <charset val="128"/>
      </rPr>
      <t>別紙６</t>
    </r>
    <r>
      <rPr>
        <sz val="11"/>
        <rFont val="ＭＳ Ｐゴシック"/>
        <family val="3"/>
        <charset val="128"/>
      </rPr>
      <t>」を作成してください</t>
    </r>
    <rPh sb="2" eb="4">
      <t>ベッシ</t>
    </rPh>
    <phoneticPr fontId="1"/>
  </si>
  <si>
    <r>
      <t>　「</t>
    </r>
    <r>
      <rPr>
        <b/>
        <sz val="11"/>
        <rFont val="ＭＳ Ｐゴシック"/>
        <family val="3"/>
        <charset val="128"/>
      </rPr>
      <t>別紙７</t>
    </r>
    <r>
      <rPr>
        <sz val="11"/>
        <rFont val="ＭＳ Ｐゴシック"/>
        <family val="3"/>
        <charset val="128"/>
      </rPr>
      <t>」を作成してください</t>
    </r>
    <rPh sb="2" eb="4">
      <t>ベッシ</t>
    </rPh>
    <phoneticPr fontId="1"/>
  </si>
  <si>
    <r>
      <t>　「</t>
    </r>
    <r>
      <rPr>
        <b/>
        <sz val="11"/>
        <rFont val="ＭＳ Ｐゴシック"/>
        <family val="3"/>
        <charset val="128"/>
      </rPr>
      <t>別紙８</t>
    </r>
    <r>
      <rPr>
        <sz val="11"/>
        <rFont val="ＭＳ Ｐゴシック"/>
        <family val="3"/>
        <charset val="128"/>
      </rPr>
      <t>」を作成してください</t>
    </r>
    <rPh sb="2" eb="4">
      <t>ベッシ</t>
    </rPh>
    <phoneticPr fontId="1"/>
  </si>
  <si>
    <r>
      <t>　「</t>
    </r>
    <r>
      <rPr>
        <b/>
        <sz val="11"/>
        <rFont val="ＭＳ Ｐゴシック"/>
        <family val="3"/>
        <charset val="128"/>
      </rPr>
      <t>別紙９</t>
    </r>
    <r>
      <rPr>
        <sz val="11"/>
        <rFont val="ＭＳ Ｐゴシック"/>
        <family val="3"/>
        <charset val="128"/>
      </rPr>
      <t>」を作成してください</t>
    </r>
    <rPh sb="2" eb="4">
      <t>ベッシ</t>
    </rPh>
    <phoneticPr fontId="1"/>
  </si>
  <si>
    <r>
      <t>「</t>
    </r>
    <r>
      <rPr>
        <b/>
        <sz val="11"/>
        <rFont val="ＭＳ Ｐゴシック"/>
        <family val="3"/>
        <charset val="128"/>
      </rPr>
      <t>別紙７（イ）</t>
    </r>
    <r>
      <rPr>
        <sz val="11"/>
        <rFont val="ＭＳ Ｐゴシック"/>
        <family val="3"/>
        <charset val="128"/>
      </rPr>
      <t>」を作成してください</t>
    </r>
    <rPh sb="1" eb="3">
      <t>ベッシ</t>
    </rPh>
    <phoneticPr fontId="1"/>
  </si>
  <si>
    <r>
      <t>イ　消防用設備等の点検の実施状況 (</t>
    </r>
    <r>
      <rPr>
        <u/>
        <sz val="11"/>
        <rFont val="ＭＳ Ｐゴシック"/>
        <family val="3"/>
        <charset val="128"/>
      </rPr>
      <t>直近の２回分について記載する</t>
    </r>
    <r>
      <rPr>
        <sz val="11"/>
        <rFont val="ＭＳ Ｐゴシック"/>
        <family val="3"/>
        <charset val="128"/>
      </rPr>
      <t>)</t>
    </r>
    <phoneticPr fontId="1"/>
  </si>
  <si>
    <r>
      <t>訓練の内容</t>
    </r>
    <r>
      <rPr>
        <sz val="10"/>
        <rFont val="ＭＳ Ｐゴシック"/>
        <family val="3"/>
        <charset val="128"/>
      </rPr>
      <t>（実施状況（予定含む）を入力）</t>
    </r>
    <rPh sb="0" eb="2">
      <t>クンレン</t>
    </rPh>
    <rPh sb="3" eb="5">
      <t>ナイヨウ</t>
    </rPh>
    <rPh sb="8" eb="10">
      <t>ジョウキョウ</t>
    </rPh>
    <rPh sb="17" eb="19">
      <t>ニュウリョク</t>
    </rPh>
    <phoneticPr fontId="1"/>
  </si>
  <si>
    <r>
      <t>㊟：</t>
    </r>
    <r>
      <rPr>
        <u/>
        <sz val="10"/>
        <rFont val="ＭＳ Ｐゴシック"/>
        <family val="3"/>
        <charset val="128"/>
      </rPr>
      <t>消火訓練、避難訓練、通報訓練は、消防計画に定める回数実施する。</t>
    </r>
    <phoneticPr fontId="1"/>
  </si>
  <si>
    <r>
      <t>　「</t>
    </r>
    <r>
      <rPr>
        <b/>
        <sz val="11"/>
        <rFont val="ＭＳ Ｐゴシック"/>
        <family val="3"/>
        <charset val="128"/>
      </rPr>
      <t>別紙１０</t>
    </r>
    <r>
      <rPr>
        <sz val="11"/>
        <rFont val="ＭＳ Ｐゴシック"/>
        <family val="3"/>
        <charset val="128"/>
      </rPr>
      <t>」を作成してください</t>
    </r>
    <rPh sb="2" eb="4">
      <t>ベッシ</t>
    </rPh>
    <phoneticPr fontId="1"/>
  </si>
  <si>
    <r>
      <t>※　耐震診断を実施した結果、</t>
    </r>
    <r>
      <rPr>
        <u/>
        <sz val="11"/>
        <rFont val="ＭＳ Ｐゴシック"/>
        <family val="3"/>
        <charset val="128"/>
      </rPr>
      <t>非木造建物でＩＳ値が０．６未満</t>
    </r>
    <r>
      <rPr>
        <sz val="11"/>
        <rFont val="ＭＳ Ｐゴシック"/>
        <family val="3"/>
        <charset val="128"/>
      </rPr>
      <t>又は</t>
    </r>
    <r>
      <rPr>
        <u/>
        <sz val="11"/>
        <rFont val="ＭＳ Ｐゴシック"/>
        <family val="3"/>
        <charset val="128"/>
      </rPr>
      <t>木造建物でＩＷ値が１．０未満</t>
    </r>
    <r>
      <rPr>
        <sz val="11"/>
        <rFont val="ＭＳ Ｐゴシック"/>
        <family val="3"/>
        <charset val="128"/>
      </rPr>
      <t>と判断された</t>
    </r>
    <phoneticPr fontId="1"/>
  </si>
  <si>
    <r>
      <t>　ウ　耐震化計画の策定状況について　</t>
    </r>
    <r>
      <rPr>
        <sz val="11"/>
        <rFont val="ＭＳ Ｐゴシック"/>
        <family val="3"/>
        <charset val="128"/>
      </rPr>
      <t>（「イ　⑤実施時期」で未実施を選択した場合に入力してください。）</t>
    </r>
    <rPh sb="23" eb="27">
      <t>ジッシジキ</t>
    </rPh>
    <rPh sb="40" eb="42">
      <t>ニュウリョク</t>
    </rPh>
    <phoneticPr fontId="1"/>
  </si>
  <si>
    <t>別紙２　現金・預金内訳表（令和７年３月３１日現在）</t>
    <rPh sb="0" eb="2">
      <t>ベッシ</t>
    </rPh>
    <rPh sb="4" eb="6">
      <t>ゲンキン</t>
    </rPh>
    <rPh sb="7" eb="9">
      <t>ヨキン</t>
    </rPh>
    <rPh sb="9" eb="12">
      <t>ウチワケヒョウ</t>
    </rPh>
    <rPh sb="13" eb="15">
      <t>レイワ</t>
    </rPh>
    <rPh sb="16" eb="17">
      <t>ネン</t>
    </rPh>
    <rPh sb="18" eb="19">
      <t>ガツ</t>
    </rPh>
    <rPh sb="21" eb="22">
      <t>ニチ</t>
    </rPh>
    <rPh sb="22" eb="24">
      <t>ゲンザイ</t>
    </rPh>
    <phoneticPr fontId="20"/>
  </si>
  <si>
    <t>時価(R7.3.31)</t>
    <phoneticPr fontId="1"/>
  </si>
  <si>
    <t>別紙５　入学金・授業料調べ（令和６年度）</t>
    <rPh sb="0" eb="2">
      <t>ベッシ</t>
    </rPh>
    <rPh sb="4" eb="7">
      <t>ニュウガクキン</t>
    </rPh>
    <rPh sb="8" eb="11">
      <t>ジュギョウリョウ</t>
    </rPh>
    <rPh sb="11" eb="12">
      <t>シラ</t>
    </rPh>
    <rPh sb="14" eb="16">
      <t>レイワ</t>
    </rPh>
    <rPh sb="17" eb="19">
      <t>ネンド</t>
    </rPh>
    <phoneticPr fontId="20"/>
  </si>
  <si>
    <t>令和５年度末</t>
    <rPh sb="0" eb="2">
      <t>レイワ</t>
    </rPh>
    <rPh sb="3" eb="5">
      <t>ネンド</t>
    </rPh>
    <rPh sb="5" eb="6">
      <t>マツ</t>
    </rPh>
    <phoneticPr fontId="20"/>
  </si>
  <si>
    <t>令和６年度末</t>
    <rPh sb="0" eb="2">
      <t>レイワ</t>
    </rPh>
    <rPh sb="3" eb="5">
      <t>ネンド</t>
    </rPh>
    <rPh sb="5" eb="6">
      <t>マツ</t>
    </rPh>
    <phoneticPr fontId="20"/>
  </si>
  <si>
    <r>
      <t>（ア）</t>
    </r>
    <r>
      <rPr>
        <b/>
        <u/>
        <sz val="11"/>
        <rFont val="ＭＳ Ｐゴシック"/>
        <family val="3"/>
        <charset val="128"/>
      </rPr>
      <t>貯水槽経由の</t>
    </r>
    <r>
      <rPr>
        <sz val="11"/>
        <rFont val="ＭＳ Ｐゴシック"/>
        <family val="2"/>
        <charset val="128"/>
      </rPr>
      <t>水道水を水源とする飲料水の水質検査</t>
    </r>
    <r>
      <rPr>
        <b/>
        <sz val="11"/>
        <rFont val="ＭＳ Ｐゴシック"/>
        <family val="3"/>
        <charset val="128"/>
      </rPr>
      <t>（年度１回）</t>
    </r>
    <phoneticPr fontId="1"/>
  </si>
  <si>
    <r>
      <t>令和</t>
    </r>
    <r>
      <rPr>
        <sz val="11"/>
        <rFont val="ＭＳ Ｐゴシック"/>
        <family val="3"/>
        <charset val="128"/>
      </rPr>
      <t>７</t>
    </r>
    <r>
      <rPr>
        <sz val="11"/>
        <rFont val="ＭＳ Ｐゴシック"/>
        <family val="2"/>
        <charset val="128"/>
      </rPr>
      <t>年度</t>
    </r>
    <phoneticPr fontId="1"/>
  </si>
  <si>
    <r>
      <t>令和</t>
    </r>
    <r>
      <rPr>
        <sz val="11"/>
        <rFont val="ＭＳ Ｐゴシック"/>
        <family val="3"/>
        <charset val="128"/>
      </rPr>
      <t>６</t>
    </r>
    <r>
      <rPr>
        <sz val="11"/>
        <rFont val="ＭＳ Ｐゴシック"/>
        <family val="2"/>
        <charset val="128"/>
      </rPr>
      <t>年度</t>
    </r>
    <phoneticPr fontId="1"/>
  </si>
  <si>
    <r>
      <t>（イ）</t>
    </r>
    <r>
      <rPr>
        <b/>
        <u/>
        <sz val="11"/>
        <rFont val="ＭＳ Ｐゴシック"/>
        <family val="3"/>
        <charset val="128"/>
      </rPr>
      <t>貯水槽経由の</t>
    </r>
    <r>
      <rPr>
        <sz val="11"/>
        <rFont val="ＭＳ Ｐゴシック"/>
        <family val="2"/>
        <charset val="128"/>
      </rPr>
      <t>水道水を水源とする飲料水の施設・設備検査</t>
    </r>
    <r>
      <rPr>
        <b/>
        <sz val="11"/>
        <rFont val="ＭＳ Ｐゴシック"/>
        <family val="3"/>
        <charset val="128"/>
      </rPr>
      <t>（年度１回）</t>
    </r>
    <phoneticPr fontId="1"/>
  </si>
  <si>
    <t>（７）イ　飲料水に供していない井戸水等をプールの原水として</t>
    <rPh sb="5" eb="8">
      <t>インリョウスイ</t>
    </rPh>
    <rPh sb="9" eb="10">
      <t>キョウ</t>
    </rPh>
    <phoneticPr fontId="1"/>
  </si>
  <si>
    <t>⇒　下記の（イ）に入力</t>
    <rPh sb="9" eb="11">
      <t>ニュウリョク</t>
    </rPh>
    <phoneticPr fontId="1"/>
  </si>
  <si>
    <r>
      <t>（ア）井戸水等を水源とする飲料水の日常検査</t>
    </r>
    <r>
      <rPr>
        <b/>
        <sz val="11"/>
        <rFont val="ＭＳ Ｐゴシック"/>
        <family val="3"/>
        <charset val="128"/>
      </rPr>
      <t>（</t>
    </r>
    <r>
      <rPr>
        <b/>
        <u/>
        <sz val="11"/>
        <rFont val="ＭＳ Ｐゴシック"/>
        <family val="3"/>
        <charset val="128"/>
      </rPr>
      <t>毎日実施</t>
    </r>
    <r>
      <rPr>
        <b/>
        <sz val="11"/>
        <rFont val="ＭＳ Ｐゴシック"/>
        <family val="3"/>
        <charset val="128"/>
      </rPr>
      <t>）</t>
    </r>
    <phoneticPr fontId="1"/>
  </si>
  <si>
    <r>
      <t>①飲料水として使用している場合、毎月１回</t>
    </r>
    <r>
      <rPr>
        <sz val="8"/>
        <rFont val="ＭＳ Ｐゴシック"/>
        <family val="3"/>
        <charset val="128"/>
      </rPr>
      <t>（項目によって頻度は異なる）</t>
    </r>
    <r>
      <rPr>
        <sz val="10"/>
        <rFont val="ＭＳ Ｐゴシック"/>
        <family val="3"/>
        <charset val="128"/>
      </rPr>
      <t>。⇒①実施頻度に入力</t>
    </r>
    <rPh sb="37" eb="41">
      <t>ジッシヒンド</t>
    </rPh>
    <rPh sb="42" eb="44">
      <t>ニュウリョク</t>
    </rPh>
    <phoneticPr fontId="1"/>
  </si>
  <si>
    <r>
      <t>①</t>
    </r>
    <r>
      <rPr>
        <sz val="11"/>
        <rFont val="ＭＳ Ｐゴシック"/>
        <family val="2"/>
        <charset val="128"/>
      </rPr>
      <t>実施頻度</t>
    </r>
    <phoneticPr fontId="1"/>
  </si>
  <si>
    <r>
      <t>（ウ）井戸水等を水源とする飲料水の原水の水質検査（</t>
    </r>
    <r>
      <rPr>
        <b/>
        <sz val="11"/>
        <rFont val="ＭＳ Ｐゴシック"/>
        <family val="3"/>
        <charset val="128"/>
      </rPr>
      <t>年度１回</t>
    </r>
    <r>
      <rPr>
        <sz val="11"/>
        <rFont val="ＭＳ Ｐゴシック"/>
        <family val="2"/>
        <charset val="128"/>
      </rPr>
      <t>）</t>
    </r>
    <phoneticPr fontId="1"/>
  </si>
  <si>
    <r>
      <t>（エ）井戸水等を水源とする飲料水に関する施設・設備検査（</t>
    </r>
    <r>
      <rPr>
        <b/>
        <sz val="11"/>
        <rFont val="ＭＳ Ｐゴシック"/>
        <family val="3"/>
        <charset val="128"/>
      </rPr>
      <t>年度２回</t>
    </r>
    <r>
      <rPr>
        <sz val="11"/>
        <rFont val="ＭＳ Ｐゴシック"/>
        <family val="2"/>
        <charset val="128"/>
      </rPr>
      <t>）</t>
    </r>
    <phoneticPr fontId="1"/>
  </si>
  <si>
    <r>
      <t>（５）イ　雑用水（雨水、</t>
    </r>
    <r>
      <rPr>
        <b/>
        <u/>
        <sz val="11"/>
        <rFont val="ＭＳ Ｐゴシック"/>
        <family val="3"/>
        <charset val="128"/>
      </rPr>
      <t>飲用手洗い等に使用しない井戸水</t>
    </r>
    <r>
      <rPr>
        <b/>
        <sz val="11"/>
        <rFont val="ＭＳ Ｐゴシック"/>
        <family val="3"/>
        <charset val="128"/>
      </rPr>
      <t>等）の利用</t>
    </r>
    <phoneticPr fontId="1"/>
  </si>
  <si>
    <r>
      <t>（ア）水質検査（</t>
    </r>
    <r>
      <rPr>
        <b/>
        <sz val="11"/>
        <rFont val="ＭＳ Ｐゴシック"/>
        <family val="3"/>
        <charset val="128"/>
      </rPr>
      <t>年度２回</t>
    </r>
    <r>
      <rPr>
        <sz val="11"/>
        <rFont val="ＭＳ Ｐゴシック"/>
        <family val="2"/>
        <charset val="128"/>
      </rPr>
      <t>）</t>
    </r>
    <phoneticPr fontId="1"/>
  </si>
  <si>
    <r>
      <t>（イ）施設･設備検査（</t>
    </r>
    <r>
      <rPr>
        <b/>
        <sz val="11"/>
        <rFont val="ＭＳ Ｐゴシック"/>
        <family val="3"/>
        <charset val="128"/>
      </rPr>
      <t>年度２回</t>
    </r>
    <r>
      <rPr>
        <sz val="11"/>
        <rFont val="ＭＳ Ｐゴシック"/>
        <family val="2"/>
        <charset val="128"/>
      </rPr>
      <t>）</t>
    </r>
    <phoneticPr fontId="1"/>
  </si>
  <si>
    <r>
      <t>㊟：</t>
    </r>
    <r>
      <rPr>
        <b/>
        <u/>
        <sz val="10"/>
        <rFont val="ＭＳ Ｐゴシック"/>
        <family val="3"/>
        <charset val="128"/>
      </rPr>
      <t>小学校及び中学校は　×０．２</t>
    </r>
    <r>
      <rPr>
        <sz val="10"/>
        <rFont val="ＭＳ Ｐゴシック"/>
        <family val="2"/>
        <charset val="128"/>
      </rPr>
      <t>　なので、その場合は数値を置き換えて計算すること。</t>
    </r>
    <phoneticPr fontId="1"/>
  </si>
  <si>
    <r>
      <t>（ウ）浄化槽の清掃（</t>
    </r>
    <r>
      <rPr>
        <b/>
        <sz val="11"/>
        <rFont val="ＭＳ Ｐゴシック"/>
        <family val="3"/>
        <charset val="128"/>
      </rPr>
      <t>年度１回</t>
    </r>
    <r>
      <rPr>
        <sz val="11"/>
        <rFont val="ＭＳ Ｐゴシック"/>
        <family val="2"/>
        <charset val="128"/>
      </rPr>
      <t>）</t>
    </r>
    <phoneticPr fontId="1"/>
  </si>
  <si>
    <r>
      <t>（エ）浄化槽の水質に関する検査（</t>
    </r>
    <r>
      <rPr>
        <b/>
        <sz val="11"/>
        <rFont val="ＭＳ Ｐゴシック"/>
        <family val="3"/>
        <charset val="128"/>
      </rPr>
      <t>年度１回</t>
    </r>
    <r>
      <rPr>
        <sz val="11"/>
        <rFont val="ＭＳ Ｐゴシック"/>
        <family val="2"/>
        <charset val="128"/>
      </rPr>
      <t>）</t>
    </r>
    <phoneticPr fontId="1"/>
  </si>
  <si>
    <r>
      <t>㊟ ここでいう浄化槽の水質に関する検査とは、</t>
    </r>
    <r>
      <rPr>
        <u/>
        <sz val="9"/>
        <rFont val="ＭＳ ゴシック"/>
        <family val="3"/>
        <charset val="128"/>
      </rPr>
      <t>浄化槽法第11条に基づく定期水質検査</t>
    </r>
    <phoneticPr fontId="1"/>
  </si>
  <si>
    <t>※　新入学生の人数は、１学年の期中増減の増加の欄に含めてください。</t>
    <rPh sb="2" eb="6">
      <t>シンニュウガクセイ</t>
    </rPh>
    <rPh sb="7" eb="9">
      <t>ニンズウ</t>
    </rPh>
    <rPh sb="8" eb="9">
      <t>カズ</t>
    </rPh>
    <rPh sb="12" eb="14">
      <t>ガクネン</t>
    </rPh>
    <rPh sb="15" eb="19">
      <t>キチュウゾウゲン</t>
    </rPh>
    <rPh sb="20" eb="22">
      <t>ゾウカ</t>
    </rPh>
    <rPh sb="23" eb="24">
      <t>ラン</t>
    </rPh>
    <rPh sb="25" eb="26">
      <t>フク</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</si>
</sst>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quot;円&quot;;;&quot;円&quot;"/>
    <numFmt numFmtId="177" formatCode="#,##0&quot;円&quot;;&quot;△&quot;#,##0&quot;円&quot;;&quot;円&quot;"/>
    <numFmt numFmtId="178" formatCode="0;&quot;▲ &quot;0"/>
    <numFmt numFmtId="179" formatCode="0.0%"/>
    <numFmt numFmtId="180" formatCode="m/d;@"/>
    <numFmt numFmtId="181" formatCode="m/d"/>
    <numFmt numFmtId="182" formatCode="&quot;第&quot;0&quot;学年&quot;"/>
    <numFmt numFmtId="183" formatCode="#,##0;[Red]\-#,##0;&quot;&quot;"/>
  </numFmts>
  <fonts count="99" x14ac:knownFonts="1">
    <font>
      <sz val="11"/>
      <color theme="1"/>
      <name val="ＭＳ Ｐゴシック"/>
      <family val="2"/>
      <charset val="128"/>
    </font>
    <font>
      <sz val="6"/>
      <name val="ＭＳ Ｐゴシック"/>
      <family val="2"/>
      <charset val="128"/>
    </font>
    <font>
      <sz val="10"/>
      <color theme="1"/>
      <name val="ＭＳ Ｐゴシック"/>
      <family val="2"/>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2"/>
      <color theme="1"/>
      <name val="ＭＳ Ｐゴシック"/>
      <family val="3"/>
      <charset val="128"/>
    </font>
    <font>
      <b/>
      <sz val="11"/>
      <color theme="1"/>
      <name val="ＭＳ Ｐゴシック"/>
      <family val="3"/>
      <charset val="128"/>
    </font>
    <font>
      <b/>
      <sz val="14"/>
      <color theme="1"/>
      <name val="ＭＳ Ｐゴシック"/>
      <family val="3"/>
      <charset val="128"/>
    </font>
    <font>
      <sz val="8"/>
      <color theme="1"/>
      <name val="ＭＳ Ｐゴシック"/>
      <family val="3"/>
      <charset val="128"/>
    </font>
    <font>
      <b/>
      <sz val="18"/>
      <color theme="1"/>
      <name val="ＭＳ Ｐゴシック"/>
      <family val="3"/>
      <charset val="128"/>
    </font>
    <font>
      <sz val="11"/>
      <color theme="1"/>
      <name val="ＭＳ Ｐゴシック"/>
      <family val="2"/>
      <charset val="128"/>
    </font>
    <font>
      <sz val="10.5"/>
      <color theme="1"/>
      <name val="ＭＳ 明朝"/>
      <family val="1"/>
      <charset val="128"/>
    </font>
    <font>
      <sz val="14"/>
      <color theme="1"/>
      <name val="ＭＳ Ｐゴシック"/>
      <family val="2"/>
      <charset val="128"/>
    </font>
    <font>
      <sz val="11"/>
      <color rgb="FFFF0000"/>
      <name val="ＭＳ Ｐゴシック"/>
      <family val="3"/>
      <charset val="128"/>
    </font>
    <font>
      <u/>
      <sz val="11"/>
      <color theme="10"/>
      <name val="ＭＳ Ｐゴシック"/>
      <family val="2"/>
      <charset val="128"/>
    </font>
    <font>
      <sz val="11"/>
      <color theme="1"/>
      <name val="游ゴシック"/>
      <family val="3"/>
      <charset val="128"/>
      <scheme val="minor"/>
    </font>
    <font>
      <sz val="11"/>
      <color theme="1"/>
      <name val="ＭＳ 明朝"/>
      <family val="1"/>
      <charset val="128"/>
    </font>
    <font>
      <sz val="11"/>
      <name val="游ゴシック"/>
      <family val="3"/>
      <charset val="128"/>
      <scheme val="minor"/>
    </font>
    <font>
      <sz val="11"/>
      <name val="ＭＳ 明朝"/>
      <family val="1"/>
      <charset val="128"/>
    </font>
    <font>
      <sz val="6"/>
      <name val="ＭＳ Ｐゴシック"/>
      <family val="3"/>
      <charset val="128"/>
    </font>
    <font>
      <sz val="11"/>
      <color theme="1"/>
      <name val="ＭＳ ゴシック"/>
      <family val="3"/>
      <charset val="128"/>
    </font>
    <font>
      <sz val="11"/>
      <name val="ＭＳ ゴシック"/>
      <family val="3"/>
      <charset val="128"/>
    </font>
    <font>
      <b/>
      <sz val="11"/>
      <name val="ＭＳ ゴシック"/>
      <family val="3"/>
      <charset val="128"/>
    </font>
    <font>
      <b/>
      <sz val="11"/>
      <color theme="1"/>
      <name val="ＭＳ 明朝"/>
      <family val="1"/>
      <charset val="128"/>
    </font>
    <font>
      <b/>
      <u/>
      <sz val="11"/>
      <name val="ＭＳ ゴシック"/>
      <family val="3"/>
      <charset val="128"/>
    </font>
    <font>
      <b/>
      <sz val="11"/>
      <color theme="1"/>
      <name val="ＭＳ ゴシック"/>
      <family val="3"/>
      <charset val="128"/>
    </font>
    <font>
      <b/>
      <sz val="11"/>
      <color rgb="FFFF0000"/>
      <name val="ＭＳ ゴシック"/>
      <family val="3"/>
      <charset val="128"/>
    </font>
    <font>
      <sz val="10.5"/>
      <color theme="1"/>
      <name val="ＭＳ ゴシック"/>
      <family val="3"/>
      <charset val="128"/>
    </font>
    <font>
      <b/>
      <sz val="11"/>
      <color rgb="FF0070C0"/>
      <name val="ＭＳ Ｐゴシック"/>
      <family val="3"/>
      <charset val="128"/>
    </font>
    <font>
      <b/>
      <sz val="11"/>
      <name val="ＭＳ Ｐゴシック"/>
      <family val="3"/>
      <charset val="128"/>
    </font>
    <font>
      <sz val="11"/>
      <color theme="1"/>
      <name val="ＭＳ Ｐゴシック"/>
      <family val="3"/>
      <charset val="128"/>
    </font>
    <font>
      <u/>
      <sz val="10"/>
      <color theme="1"/>
      <name val="ＭＳ Ｐゴシック"/>
      <family val="3"/>
      <charset val="128"/>
    </font>
    <font>
      <sz val="11"/>
      <name val="ＭＳ Ｐゴシック"/>
      <family val="3"/>
      <charset val="128"/>
    </font>
    <font>
      <u/>
      <sz val="11"/>
      <color theme="1"/>
      <name val="ＭＳ Ｐゴシック"/>
      <family val="3"/>
      <charset val="128"/>
    </font>
    <font>
      <sz val="11"/>
      <color rgb="FFFF0000"/>
      <name val="ＭＳ Ｐゴシック"/>
      <family val="2"/>
      <charset val="128"/>
    </font>
    <font>
      <sz val="12"/>
      <color theme="1"/>
      <name val="ＭＳ Ｐゴシック"/>
      <family val="3"/>
      <charset val="128"/>
    </font>
    <font>
      <sz val="12"/>
      <name val="ＭＳ Ｐゴシック"/>
      <family val="3"/>
      <charset val="128"/>
    </font>
    <font>
      <sz val="10"/>
      <color rgb="FFFF0000"/>
      <name val="ＭＳ Ｐゴシック"/>
      <family val="3"/>
      <charset val="128"/>
    </font>
    <font>
      <sz val="7"/>
      <color theme="1"/>
      <name val="ＭＳ Ｐゴシック"/>
      <family val="3"/>
      <charset val="128"/>
    </font>
    <font>
      <b/>
      <sz val="11"/>
      <color rgb="FF000000"/>
      <name val="ＭＳ ゴシック"/>
      <family val="3"/>
      <charset val="128"/>
    </font>
    <font>
      <b/>
      <sz val="12"/>
      <color rgb="FF000000"/>
      <name val="ＭＳ ゴシック"/>
      <family val="3"/>
      <charset val="128"/>
    </font>
    <font>
      <b/>
      <sz val="11"/>
      <color rgb="FFFF0000"/>
      <name val="ＭＳ Ｐゴシック"/>
      <family val="3"/>
      <charset val="128"/>
    </font>
    <font>
      <b/>
      <u/>
      <sz val="11"/>
      <color rgb="FFFF0000"/>
      <name val="ＭＳ Ｐゴシック"/>
      <family val="3"/>
      <charset val="128"/>
    </font>
    <font>
      <b/>
      <sz val="14"/>
      <color theme="1"/>
      <name val="ＭＳ ゴシック"/>
      <family val="3"/>
      <charset val="128"/>
    </font>
    <font>
      <sz val="12"/>
      <color theme="1"/>
      <name val="ＭＳ Ｐゴシック"/>
      <family val="2"/>
      <charset val="128"/>
    </font>
    <font>
      <b/>
      <u/>
      <sz val="11"/>
      <color theme="1"/>
      <name val="ＭＳ Ｐゴシック"/>
      <family val="3"/>
      <charset val="128"/>
    </font>
    <font>
      <sz val="10"/>
      <name val="ＭＳ Ｐゴシック"/>
      <family val="3"/>
      <charset val="128"/>
    </font>
    <font>
      <sz val="10"/>
      <name val="ＭＳ 明朝"/>
      <family val="1"/>
      <charset val="128"/>
    </font>
    <font>
      <b/>
      <sz val="12"/>
      <color rgb="FFFF0000"/>
      <name val="ＭＳ 明朝"/>
      <family val="1"/>
      <charset val="128"/>
    </font>
    <font>
      <b/>
      <sz val="12"/>
      <name val="ＭＳ ゴシック"/>
      <family val="3"/>
      <charset val="128"/>
    </font>
    <font>
      <b/>
      <sz val="14"/>
      <color rgb="FF000000"/>
      <name val="ＭＳ ゴシック"/>
      <family val="3"/>
      <charset val="128"/>
    </font>
    <font>
      <b/>
      <sz val="10"/>
      <color theme="1"/>
      <name val="ＭＳ Ｐゴシック"/>
      <family val="3"/>
      <charset val="128"/>
    </font>
    <font>
      <sz val="8"/>
      <color theme="1"/>
      <name val="ＭＳ Ｐゴシック"/>
      <family val="2"/>
      <charset val="128"/>
    </font>
    <font>
      <sz val="14"/>
      <color theme="1"/>
      <name val="ＭＳ Ｐゴシック"/>
      <family val="3"/>
      <charset val="128"/>
    </font>
    <font>
      <b/>
      <sz val="26"/>
      <color theme="1"/>
      <name val="ＭＳ Ｐゴシック"/>
      <family val="3"/>
      <charset val="128"/>
    </font>
    <font>
      <b/>
      <u/>
      <sz val="14"/>
      <color rgb="FFFF0000"/>
      <name val="ＭＳ Ｐゴシック"/>
      <family val="3"/>
      <charset val="128"/>
    </font>
    <font>
      <u/>
      <sz val="14"/>
      <color theme="1"/>
      <name val="ＭＳ Ｐゴシック"/>
      <family val="3"/>
      <charset val="128"/>
    </font>
    <font>
      <sz val="10"/>
      <name val="ＭＳ Ｐゴシック"/>
      <family val="2"/>
      <charset val="128"/>
    </font>
    <font>
      <sz val="12"/>
      <color rgb="FFFF0000"/>
      <name val="ＭＳ Ｐゴシック"/>
      <family val="2"/>
      <charset val="128"/>
    </font>
    <font>
      <sz val="14"/>
      <color rgb="FFFF0000"/>
      <name val="ＭＳ Ｐゴシック"/>
      <family val="3"/>
      <charset val="128"/>
    </font>
    <font>
      <sz val="16"/>
      <name val="ＭＳ Ｐゴシック"/>
      <family val="3"/>
      <charset val="128"/>
    </font>
    <font>
      <sz val="14"/>
      <name val="ＭＳ Ｐゴシック"/>
      <family val="3"/>
      <charset val="128"/>
    </font>
    <font>
      <sz val="11"/>
      <name val="ＭＳ Ｐ明朝"/>
      <family val="1"/>
      <charset val="128"/>
    </font>
    <font>
      <b/>
      <sz val="24"/>
      <color theme="1"/>
      <name val="ＭＳ Ｐゴシック"/>
      <family val="3"/>
      <charset val="128"/>
    </font>
    <font>
      <b/>
      <u/>
      <sz val="12"/>
      <color rgb="FFFF0000"/>
      <name val="ＭＳ Ｐゴシック"/>
      <family val="3"/>
      <charset val="128"/>
    </font>
    <font>
      <b/>
      <sz val="14"/>
      <color rgb="FFFF0000"/>
      <name val="ＭＳ 明朝"/>
      <family val="1"/>
      <charset val="128"/>
    </font>
    <font>
      <b/>
      <u/>
      <sz val="11"/>
      <name val="ＭＳ Ｐゴシック"/>
      <family val="3"/>
      <charset val="128"/>
    </font>
    <font>
      <sz val="11"/>
      <color theme="0"/>
      <name val="ＭＳ Ｐゴシック"/>
      <family val="2"/>
      <charset val="128"/>
    </font>
    <font>
      <b/>
      <sz val="14"/>
      <color rgb="FFFF0000"/>
      <name val="ＭＳ Ｐゴシック"/>
      <family val="3"/>
      <charset val="128"/>
    </font>
    <font>
      <b/>
      <sz val="16"/>
      <color theme="1"/>
      <name val="ＭＳ Ｐゴシック"/>
      <family val="3"/>
      <charset val="128"/>
    </font>
    <font>
      <sz val="14"/>
      <color theme="0"/>
      <name val="ＭＳ Ｐゴシック"/>
      <family val="3"/>
      <charset val="128"/>
    </font>
    <font>
      <b/>
      <sz val="12"/>
      <name val="ＭＳ Ｐゴシック"/>
      <family val="3"/>
      <charset val="128"/>
    </font>
    <font>
      <b/>
      <sz val="14"/>
      <name val="ＭＳ Ｐゴシック"/>
      <family val="3"/>
      <charset val="128"/>
    </font>
    <font>
      <b/>
      <u/>
      <sz val="12"/>
      <name val="ＭＳ Ｐゴシック"/>
      <family val="3"/>
      <charset val="128"/>
    </font>
    <font>
      <b/>
      <u/>
      <sz val="20"/>
      <color rgb="FFFF0000"/>
      <name val="ＭＳ Ｐゴシック"/>
      <family val="3"/>
      <charset val="128"/>
    </font>
    <font>
      <u/>
      <sz val="9"/>
      <color rgb="FFFF0000"/>
      <name val="ＭＳ Ｐゴシック"/>
      <family val="3"/>
      <charset val="128"/>
    </font>
    <font>
      <b/>
      <u/>
      <sz val="10"/>
      <color rgb="FFFF0000"/>
      <name val="ＭＳ Ｐゴシック"/>
      <family val="3"/>
      <charset val="128"/>
    </font>
    <font>
      <i/>
      <sz val="11"/>
      <color theme="1"/>
      <name val="ＭＳ Ｐゴシック"/>
      <family val="3"/>
      <charset val="128"/>
    </font>
    <font>
      <u/>
      <sz val="11"/>
      <name val="ＭＳ Ｐゴシック"/>
      <family val="3"/>
      <charset val="128"/>
    </font>
    <font>
      <sz val="9"/>
      <name val="ＭＳ Ｐゴシック"/>
      <family val="3"/>
      <charset val="128"/>
    </font>
    <font>
      <sz val="8"/>
      <name val="ＭＳ Ｐゴシック"/>
      <family val="3"/>
      <charset val="128"/>
    </font>
    <font>
      <sz val="16"/>
      <color theme="0"/>
      <name val="ＭＳ Ｐゴシック"/>
      <family val="3"/>
      <charset val="128"/>
    </font>
    <font>
      <sz val="22"/>
      <color theme="0"/>
      <name val="Yu Gothic UI Semibold"/>
      <family val="3"/>
      <charset val="128"/>
    </font>
    <font>
      <u/>
      <sz val="11"/>
      <color theme="1"/>
      <name val="ＭＳ Ｐゴシック"/>
      <family val="2"/>
      <charset val="128"/>
    </font>
    <font>
      <b/>
      <sz val="26"/>
      <name val="ＭＳ Ｐゴシック"/>
      <family val="3"/>
      <charset val="128"/>
    </font>
    <font>
      <sz val="26"/>
      <name val="ＭＳ Ｐゴシック"/>
      <family val="3"/>
      <charset val="128"/>
    </font>
    <font>
      <u/>
      <sz val="10"/>
      <name val="ＭＳ Ｐゴシック"/>
      <family val="3"/>
      <charset val="128"/>
    </font>
    <font>
      <sz val="11"/>
      <name val="ＭＳ Ｐゴシック"/>
      <family val="2"/>
      <charset val="128"/>
    </font>
    <font>
      <u/>
      <sz val="14"/>
      <name val="ＭＳ Ｐゴシック"/>
      <family val="3"/>
      <charset val="128"/>
    </font>
    <font>
      <sz val="7"/>
      <name val="ＭＳ Ｐゴシック"/>
      <family val="3"/>
      <charset val="128"/>
    </font>
    <font>
      <b/>
      <u/>
      <sz val="10"/>
      <name val="ＭＳ Ｐゴシック"/>
      <family val="3"/>
      <charset val="128"/>
    </font>
    <font>
      <u/>
      <sz val="14"/>
      <color rgb="FFFF0000"/>
      <name val="ＭＳ Ｐゴシック"/>
      <family val="3"/>
      <charset val="128"/>
    </font>
    <font>
      <sz val="9"/>
      <name val="ＭＳ 明朝"/>
      <family val="1"/>
      <charset val="128"/>
    </font>
    <font>
      <sz val="10.5"/>
      <name val="ＭＳ 明朝"/>
      <family val="1"/>
      <charset val="128"/>
    </font>
    <font>
      <sz val="12"/>
      <name val="ＭＳ Ｐゴシック"/>
      <family val="2"/>
      <charset val="128"/>
    </font>
    <font>
      <sz val="9"/>
      <name val="ＭＳ ゴシック"/>
      <family val="3"/>
      <charset val="128"/>
    </font>
    <font>
      <u/>
      <sz val="9"/>
      <name val="ＭＳ ゴシック"/>
      <family val="3"/>
      <charset val="128"/>
    </font>
    <font>
      <b/>
      <sz val="14"/>
      <name val="ＭＳ ゴシック"/>
      <family val="3"/>
      <charset val="128"/>
    </font>
  </fonts>
  <fills count="16">
    <fill>
      <patternFill patternType="none"/>
    </fill>
    <fill>
      <patternFill patternType="gray125"/>
    </fill>
    <fill>
      <patternFill patternType="solid">
        <fgColor rgb="FFFFFF00"/>
        <bgColor indexed="64"/>
      </patternFill>
    </fill>
    <fill>
      <patternFill patternType="solid">
        <fgColor rgb="FFCCFF99"/>
        <bgColor indexed="64"/>
      </patternFill>
    </fill>
    <fill>
      <patternFill patternType="solid">
        <fgColor theme="1" tint="4.9989318521683403E-2"/>
        <bgColor indexed="64"/>
      </patternFill>
    </fill>
    <fill>
      <patternFill patternType="solid">
        <fgColor theme="0" tint="-0.499984740745262"/>
        <bgColor indexed="64"/>
      </patternFill>
    </fill>
    <fill>
      <patternFill patternType="solid">
        <fgColor rgb="FFCCECFF"/>
        <bgColor indexed="64"/>
      </patternFill>
    </fill>
    <fill>
      <patternFill patternType="solid">
        <fgColor rgb="FFFFFFCC"/>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249977111117893"/>
        <bgColor indexed="64"/>
      </patternFill>
    </fill>
  </fills>
  <borders count="345">
    <border>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bottom style="medium">
        <color auto="1"/>
      </bottom>
      <diagonal/>
    </border>
    <border diagonalDown="1">
      <left style="medium">
        <color auto="1"/>
      </left>
      <right style="medium">
        <color auto="1"/>
      </right>
      <top style="medium">
        <color auto="1"/>
      </top>
      <bottom style="medium">
        <color auto="1"/>
      </bottom>
      <diagonal style="medium">
        <color auto="1"/>
      </diagonal>
    </border>
    <border>
      <left style="medium">
        <color auto="1"/>
      </left>
      <right/>
      <top/>
      <bottom style="medium">
        <color auto="1"/>
      </bottom>
      <diagonal/>
    </border>
    <border>
      <left style="thin">
        <color auto="1"/>
      </left>
      <right style="thin">
        <color auto="1"/>
      </right>
      <top style="thin">
        <color auto="1"/>
      </top>
      <bottom style="hair">
        <color auto="1"/>
      </bottom>
      <diagonal/>
    </border>
    <border>
      <left style="thin">
        <color indexed="64"/>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indexed="64"/>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diagonalDown="1">
      <left style="thin">
        <color indexed="64"/>
      </left>
      <right style="thin">
        <color indexed="64"/>
      </right>
      <top style="thin">
        <color indexed="64"/>
      </top>
      <bottom style="thin">
        <color indexed="64"/>
      </bottom>
      <diagonal style="thin">
        <color auto="1"/>
      </diagonal>
    </border>
    <border diagonalDown="1">
      <left style="thin">
        <color indexed="64"/>
      </left>
      <right style="thin">
        <color indexed="64"/>
      </right>
      <top/>
      <bottom style="thin">
        <color indexed="64"/>
      </bottom>
      <diagonal style="thin">
        <color auto="1"/>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thin">
        <color theme="1"/>
      </left>
      <right style="medium">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thin">
        <color theme="1"/>
      </left>
      <right style="medium">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medium">
        <color theme="1"/>
      </left>
      <right style="thin">
        <color theme="1"/>
      </right>
      <top style="thin">
        <color theme="1"/>
      </top>
      <bottom style="medium">
        <color theme="1"/>
      </bottom>
      <diagonal/>
    </border>
    <border>
      <left style="thin">
        <color theme="1"/>
      </left>
      <right style="medium">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bottom style="thin">
        <color theme="1"/>
      </bottom>
      <diagonal/>
    </border>
    <border>
      <left style="thin">
        <color theme="1"/>
      </left>
      <right style="thin">
        <color theme="1"/>
      </right>
      <top/>
      <bottom style="thin">
        <color theme="1"/>
      </bottom>
      <diagonal/>
    </border>
    <border>
      <left style="medium">
        <color theme="1"/>
      </left>
      <right style="thin">
        <color theme="1"/>
      </right>
      <top/>
      <bottom style="thin">
        <color theme="1"/>
      </bottom>
      <diagonal/>
    </border>
    <border diagonalDown="1">
      <left style="thin">
        <color theme="1"/>
      </left>
      <right style="medium">
        <color theme="1"/>
      </right>
      <top style="thin">
        <color theme="1"/>
      </top>
      <bottom style="thin">
        <color theme="1"/>
      </bottom>
      <diagonal style="thin">
        <color theme="1"/>
      </diagonal>
    </border>
    <border diagonalDown="1">
      <left style="thin">
        <color theme="1"/>
      </left>
      <right style="thin">
        <color theme="1"/>
      </right>
      <top style="thin">
        <color theme="1"/>
      </top>
      <bottom style="thin">
        <color theme="1"/>
      </bottom>
      <diagonal style="thin">
        <color theme="1"/>
      </diagonal>
    </border>
    <border>
      <left style="thin">
        <color theme="1"/>
      </left>
      <right style="medium">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medium">
        <color theme="1"/>
      </left>
      <right style="thin">
        <color theme="1"/>
      </right>
      <top style="medium">
        <color theme="1"/>
      </top>
      <bottom style="thin">
        <color theme="1"/>
      </bottom>
      <diagonal/>
    </border>
    <border>
      <left/>
      <right/>
      <top/>
      <bottom style="hair">
        <color auto="1"/>
      </bottom>
      <diagonal/>
    </border>
    <border diagonalDown="1">
      <left/>
      <right/>
      <top/>
      <bottom/>
      <diagonal style="thin">
        <color auto="1"/>
      </diagonal>
    </border>
    <border diagonalDown="1">
      <left style="thin">
        <color auto="1"/>
      </left>
      <right style="thin">
        <color auto="1"/>
      </right>
      <top style="thin">
        <color auto="1"/>
      </top>
      <bottom/>
      <diagonal style="thin">
        <color auto="1"/>
      </diagonal>
    </border>
    <border diagonalDown="1">
      <left style="thin">
        <color indexed="64"/>
      </left>
      <right/>
      <top/>
      <bottom/>
      <diagonal style="thin">
        <color auto="1"/>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diagonalDown="1">
      <left style="thin">
        <color indexed="64"/>
      </left>
      <right/>
      <top style="thin">
        <color indexed="64"/>
      </top>
      <bottom style="thin">
        <color indexed="64"/>
      </bottom>
      <diagonal style="thin">
        <color auto="1"/>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right style="hair">
        <color auto="1"/>
      </right>
      <top style="thin">
        <color auto="1"/>
      </top>
      <bottom style="thin">
        <color auto="1"/>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diagonalDown="1">
      <left style="thin">
        <color auto="1"/>
      </left>
      <right/>
      <top style="thin">
        <color indexed="64"/>
      </top>
      <bottom/>
      <diagonal style="thin">
        <color auto="1"/>
      </diagonal>
    </border>
    <border diagonalDown="1">
      <left/>
      <right/>
      <top style="thin">
        <color indexed="64"/>
      </top>
      <bottom/>
      <diagonal style="thin">
        <color auto="1"/>
      </diagonal>
    </border>
    <border>
      <left style="thin">
        <color auto="1"/>
      </left>
      <right style="hair">
        <color auto="1"/>
      </right>
      <top/>
      <bottom style="hair">
        <color auto="1"/>
      </bottom>
      <diagonal/>
    </border>
    <border>
      <left style="hair">
        <color indexed="64"/>
      </left>
      <right style="hair">
        <color indexed="64"/>
      </right>
      <top/>
      <bottom style="hair">
        <color auto="1"/>
      </bottom>
      <diagonal/>
    </border>
    <border>
      <left style="hair">
        <color indexed="64"/>
      </left>
      <right style="thin">
        <color auto="1"/>
      </right>
      <top/>
      <bottom style="hair">
        <color auto="1"/>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hair">
        <color rgb="FFFF0000"/>
      </top>
      <bottom style="hair">
        <color rgb="FFFF0000"/>
      </bottom>
      <diagonal/>
    </border>
    <border>
      <left style="thin">
        <color auto="1"/>
      </left>
      <right style="thin">
        <color auto="1"/>
      </right>
      <top style="thin">
        <color rgb="FFFF0000"/>
      </top>
      <bottom style="thin">
        <color rgb="FFFF0000"/>
      </bottom>
      <diagonal/>
    </border>
    <border>
      <left/>
      <right/>
      <top style="hair">
        <color auto="1"/>
      </top>
      <bottom/>
      <diagonal/>
    </border>
    <border>
      <left/>
      <right/>
      <top style="thin">
        <color rgb="FFFF0000"/>
      </top>
      <bottom style="thin">
        <color rgb="FFFF0000"/>
      </bottom>
      <diagonal/>
    </border>
    <border>
      <left/>
      <right style="thin">
        <color auto="1"/>
      </right>
      <top style="hair">
        <color auto="1"/>
      </top>
      <bottom/>
      <diagonal/>
    </border>
    <border>
      <left style="thin">
        <color auto="1"/>
      </left>
      <right/>
      <top style="thin">
        <color rgb="FFFF0000"/>
      </top>
      <bottom style="thin">
        <color rgb="FFFF0000"/>
      </bottom>
      <diagonal/>
    </border>
    <border>
      <left style="thin">
        <color indexed="64"/>
      </left>
      <right/>
      <top style="hair">
        <color auto="1"/>
      </top>
      <bottom/>
      <diagonal/>
    </border>
    <border>
      <left style="thin">
        <color auto="1"/>
      </left>
      <right style="thin">
        <color auto="1"/>
      </right>
      <top style="hair">
        <color auto="1"/>
      </top>
      <bottom/>
      <diagonal/>
    </border>
    <border>
      <left style="thin">
        <color indexed="64"/>
      </left>
      <right/>
      <top/>
      <bottom style="hair">
        <color auto="1"/>
      </bottom>
      <diagonal/>
    </border>
    <border>
      <left/>
      <right style="thin">
        <color auto="1"/>
      </right>
      <top/>
      <bottom style="hair">
        <color auto="1"/>
      </bottom>
      <diagonal/>
    </border>
    <border>
      <left style="thin">
        <color rgb="FFFF0000"/>
      </left>
      <right style="thin">
        <color rgb="FFFF0000"/>
      </right>
      <top/>
      <bottom style="thin">
        <color rgb="FFFF0000"/>
      </bottom>
      <diagonal/>
    </border>
    <border>
      <left/>
      <right style="thin">
        <color rgb="FFFF0000"/>
      </right>
      <top style="thin">
        <color rgb="FFFF0000"/>
      </top>
      <bottom style="thin">
        <color rgb="FFFF0000"/>
      </bottom>
      <diagonal/>
    </border>
    <border>
      <left/>
      <right style="thin">
        <color rgb="FFFF0000"/>
      </right>
      <top/>
      <bottom style="thin">
        <color rgb="FFFF0000"/>
      </bottom>
      <diagonal/>
    </border>
    <border>
      <left/>
      <right/>
      <top style="hair">
        <color rgb="FFFF0000"/>
      </top>
      <bottom style="thin">
        <color rgb="FFFF0000"/>
      </bottom>
      <diagonal/>
    </border>
    <border>
      <left/>
      <right/>
      <top style="thin">
        <color rgb="FFFF0000"/>
      </top>
      <bottom style="hair">
        <color rgb="FFFF0000"/>
      </bottom>
      <diagonal/>
    </border>
    <border diagonalDown="1">
      <left/>
      <right style="thin">
        <color auto="1"/>
      </right>
      <top/>
      <bottom/>
      <diagonal style="thin">
        <color auto="1"/>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hair">
        <color indexed="64"/>
      </left>
      <right style="medium">
        <color indexed="64"/>
      </right>
      <top style="thin">
        <color indexed="64"/>
      </top>
      <bottom/>
      <diagonal/>
    </border>
    <border>
      <left style="hair">
        <color auto="1"/>
      </left>
      <right/>
      <top style="hair">
        <color auto="1"/>
      </top>
      <bottom style="thin">
        <color auto="1"/>
      </bottom>
      <diagonal/>
    </border>
    <border>
      <left style="hair">
        <color indexed="64"/>
      </left>
      <right style="thin">
        <color auto="1"/>
      </right>
      <top/>
      <bottom/>
      <diagonal/>
    </border>
    <border>
      <left style="thin">
        <color auto="1"/>
      </left>
      <right style="hair">
        <color indexed="64"/>
      </right>
      <top/>
      <bottom/>
      <diagonal/>
    </border>
    <border>
      <left style="hair">
        <color indexed="64"/>
      </left>
      <right style="thin">
        <color auto="1"/>
      </right>
      <top style="thin">
        <color indexed="64"/>
      </top>
      <bottom/>
      <diagonal/>
    </border>
    <border>
      <left style="thin">
        <color auto="1"/>
      </left>
      <right style="hair">
        <color auto="1"/>
      </right>
      <top/>
      <bottom style="thin">
        <color auto="1"/>
      </bottom>
      <diagonal/>
    </border>
    <border>
      <left/>
      <right style="hair">
        <color auto="1"/>
      </right>
      <top style="medium">
        <color auto="1"/>
      </top>
      <bottom style="medium">
        <color auto="1"/>
      </bottom>
      <diagonal/>
    </border>
    <border>
      <left/>
      <right style="hair">
        <color indexed="64"/>
      </right>
      <top style="thin">
        <color indexed="64"/>
      </top>
      <bottom/>
      <diagonal/>
    </border>
    <border>
      <left style="medium">
        <color indexed="64"/>
      </left>
      <right/>
      <top style="medium">
        <color indexed="64"/>
      </top>
      <bottom style="thin">
        <color indexed="64"/>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style="hair">
        <color rgb="FFFF0000"/>
      </bottom>
      <diagonal/>
    </border>
    <border>
      <left style="thin">
        <color rgb="FFFF0000"/>
      </left>
      <right style="thin">
        <color rgb="FFFF0000"/>
      </right>
      <top style="hair">
        <color rgb="FFFF0000"/>
      </top>
      <bottom style="thin">
        <color rgb="FFFF0000"/>
      </bottom>
      <diagonal/>
    </border>
    <border>
      <left style="thin">
        <color rgb="FFFF0000"/>
      </left>
      <right style="thin">
        <color auto="1"/>
      </right>
      <top style="thin">
        <color rgb="FFFF0000"/>
      </top>
      <bottom style="thin">
        <color rgb="FFFF0000"/>
      </bottom>
      <diagonal/>
    </border>
    <border>
      <left style="thin">
        <color auto="1"/>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style="thin">
        <color rgb="FFFF0000"/>
      </left>
      <right style="hair">
        <color rgb="FFFF0000"/>
      </right>
      <top style="thin">
        <color rgb="FFFF0000"/>
      </top>
      <bottom style="thin">
        <color rgb="FFFF0000"/>
      </bottom>
      <diagonal/>
    </border>
    <border>
      <left style="hair">
        <color rgb="FFFF0000"/>
      </left>
      <right style="hair">
        <color rgb="FFFF0000"/>
      </right>
      <top style="thin">
        <color rgb="FFFF0000"/>
      </top>
      <bottom style="thin">
        <color rgb="FFFF0000"/>
      </bottom>
      <diagonal/>
    </border>
    <border>
      <left style="hair">
        <color rgb="FFFF0000"/>
      </left>
      <right style="thin">
        <color rgb="FFFF0000"/>
      </right>
      <top style="thin">
        <color rgb="FFFF0000"/>
      </top>
      <bottom style="thin">
        <color rgb="FFFF0000"/>
      </bottom>
      <diagonal/>
    </border>
    <border>
      <left style="thin">
        <color rgb="FFFF0000"/>
      </left>
      <right style="thin">
        <color auto="1"/>
      </right>
      <top style="hair">
        <color rgb="FFFF0000"/>
      </top>
      <bottom style="thin">
        <color rgb="FFFF0000"/>
      </bottom>
      <diagonal/>
    </border>
    <border>
      <left style="thin">
        <color auto="1"/>
      </left>
      <right style="thin">
        <color auto="1"/>
      </right>
      <top style="hair">
        <color rgb="FFFF0000"/>
      </top>
      <bottom style="thin">
        <color rgb="FFFF0000"/>
      </bottom>
      <diagonal/>
    </border>
    <border>
      <left style="thin">
        <color auto="1"/>
      </left>
      <right style="thin">
        <color rgb="FFFF0000"/>
      </right>
      <top style="hair">
        <color rgb="FFFF0000"/>
      </top>
      <bottom style="thin">
        <color rgb="FFFF0000"/>
      </bottom>
      <diagonal/>
    </border>
    <border>
      <left style="thin">
        <color rgb="FFFF0000"/>
      </left>
      <right/>
      <top style="thin">
        <color rgb="FFFF0000"/>
      </top>
      <bottom style="hair">
        <color rgb="FFFF0000"/>
      </bottom>
      <diagonal/>
    </border>
    <border>
      <left/>
      <right style="thin">
        <color rgb="FFFF0000"/>
      </right>
      <top style="thin">
        <color rgb="FFFF0000"/>
      </top>
      <bottom style="hair">
        <color rgb="FFFF0000"/>
      </bottom>
      <diagonal/>
    </border>
    <border>
      <left style="thin">
        <color rgb="FFFF0000"/>
      </left>
      <right/>
      <top style="hair">
        <color rgb="FFFF0000"/>
      </top>
      <bottom style="thin">
        <color rgb="FFFF0000"/>
      </bottom>
      <diagonal/>
    </border>
    <border>
      <left/>
      <right style="thin">
        <color rgb="FFFF0000"/>
      </right>
      <top style="hair">
        <color rgb="FFFF0000"/>
      </top>
      <bottom style="thin">
        <color rgb="FFFF0000"/>
      </bottom>
      <diagonal/>
    </border>
    <border>
      <left style="thin">
        <color rgb="FFFF0000"/>
      </left>
      <right style="thin">
        <color auto="1"/>
      </right>
      <top style="thin">
        <color rgb="FFFF0000"/>
      </top>
      <bottom style="hair">
        <color rgb="FFFF0000"/>
      </bottom>
      <diagonal/>
    </border>
    <border>
      <left style="hair">
        <color rgb="FFFF0000"/>
      </left>
      <right style="hair">
        <color rgb="FFFF0000"/>
      </right>
      <top style="dotted">
        <color rgb="FFFF0000"/>
      </top>
      <bottom style="thin">
        <color rgb="FFFF0000"/>
      </bottom>
      <diagonal/>
    </border>
    <border>
      <left style="hair">
        <color rgb="FFFF0000"/>
      </left>
      <right/>
      <top style="dotted">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thin">
        <color rgb="FFFF0000"/>
      </bottom>
      <diagonal/>
    </border>
    <border>
      <left style="thin">
        <color rgb="FFFF0000"/>
      </left>
      <right style="hair">
        <color auto="1"/>
      </right>
      <top style="thin">
        <color auto="1"/>
      </top>
      <bottom style="thin">
        <color auto="1"/>
      </bottom>
      <diagonal/>
    </border>
    <border>
      <left style="thin">
        <color rgb="FFFF0000"/>
      </left>
      <right style="hair">
        <color rgb="FFFF0000"/>
      </right>
      <top style="thin">
        <color rgb="FFFF0000"/>
      </top>
      <bottom/>
      <diagonal/>
    </border>
    <border>
      <left style="hair">
        <color rgb="FFFF0000"/>
      </left>
      <right style="thin">
        <color rgb="FFFF0000"/>
      </right>
      <top style="thin">
        <color rgb="FFFF0000"/>
      </top>
      <bottom/>
      <diagonal/>
    </border>
    <border>
      <left style="hair">
        <color rgb="FFFF0000"/>
      </left>
      <right/>
      <top style="thin">
        <color rgb="FFFF0000"/>
      </top>
      <bottom style="thin">
        <color rgb="FFFF0000"/>
      </bottom>
      <diagonal/>
    </border>
    <border>
      <left/>
      <right style="hair">
        <color rgb="FFFF0000"/>
      </right>
      <top style="thin">
        <color rgb="FFFF0000"/>
      </top>
      <bottom style="thin">
        <color rgb="FFFF0000"/>
      </bottom>
      <diagonal/>
    </border>
    <border>
      <left style="thin">
        <color rgb="FFFF0000"/>
      </left>
      <right style="hair">
        <color rgb="FFFF0000"/>
      </right>
      <top/>
      <bottom style="thin">
        <color rgb="FFFF0000"/>
      </bottom>
      <diagonal/>
    </border>
    <border>
      <left style="hair">
        <color rgb="FFFF0000"/>
      </left>
      <right style="thin">
        <color rgb="FFFF0000"/>
      </right>
      <top/>
      <bottom style="thin">
        <color rgb="FFFF0000"/>
      </bottom>
      <diagonal/>
    </border>
    <border>
      <left style="thin">
        <color auto="1"/>
      </left>
      <right/>
      <top style="thin">
        <color auto="1"/>
      </top>
      <bottom style="thin">
        <color rgb="FFFF0000"/>
      </bottom>
      <diagonal/>
    </border>
    <border>
      <left/>
      <right/>
      <top style="thin">
        <color auto="1"/>
      </top>
      <bottom style="thin">
        <color rgb="FFFF0000"/>
      </bottom>
      <diagonal/>
    </border>
    <border>
      <left/>
      <right style="thin">
        <color auto="1"/>
      </right>
      <top style="thin">
        <color auto="1"/>
      </top>
      <bottom style="thin">
        <color rgb="FFFF0000"/>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rgb="FFFF0000"/>
      </left>
      <right style="thin">
        <color rgb="FFFF0000"/>
      </right>
      <top style="thin">
        <color rgb="FFFF0000"/>
      </top>
      <bottom style="thin">
        <color auto="1"/>
      </bottom>
      <diagonal/>
    </border>
    <border>
      <left style="thin">
        <color rgb="FFFF0000"/>
      </left>
      <right style="thin">
        <color rgb="FFFF0000"/>
      </right>
      <top style="thin">
        <color auto="1"/>
      </top>
      <bottom style="thin">
        <color rgb="FFFF0000"/>
      </bottom>
      <diagonal/>
    </border>
    <border>
      <left style="thin">
        <color rgb="FFFF0000"/>
      </left>
      <right style="hair">
        <color rgb="FFFF0000"/>
      </right>
      <top style="thin">
        <color rgb="FFFF0000"/>
      </top>
      <bottom style="hair">
        <color rgb="FFFF0000"/>
      </bottom>
      <diagonal/>
    </border>
    <border>
      <left style="hair">
        <color rgb="FFFF0000"/>
      </left>
      <right style="hair">
        <color rgb="FFFF0000"/>
      </right>
      <top style="thin">
        <color rgb="FFFF0000"/>
      </top>
      <bottom style="hair">
        <color rgb="FFFF0000"/>
      </bottom>
      <diagonal/>
    </border>
    <border>
      <left style="hair">
        <color rgb="FFFF0000"/>
      </left>
      <right style="thin">
        <color rgb="FFFF0000"/>
      </right>
      <top style="thin">
        <color rgb="FFFF0000"/>
      </top>
      <bottom style="hair">
        <color rgb="FFFF0000"/>
      </bottom>
      <diagonal/>
    </border>
    <border>
      <left style="thin">
        <color rgb="FFFF0000"/>
      </left>
      <right style="hair">
        <color rgb="FFFF0000"/>
      </right>
      <top style="hair">
        <color rgb="FFFF0000"/>
      </top>
      <bottom style="thin">
        <color rgb="FFFF0000"/>
      </bottom>
      <diagonal/>
    </border>
    <border>
      <left style="hair">
        <color rgb="FFFF0000"/>
      </left>
      <right style="hair">
        <color rgb="FFFF0000"/>
      </right>
      <top style="hair">
        <color rgb="FFFF0000"/>
      </top>
      <bottom style="thin">
        <color rgb="FFFF0000"/>
      </bottom>
      <diagonal/>
    </border>
    <border>
      <left style="hair">
        <color rgb="FFFF0000"/>
      </left>
      <right style="thin">
        <color rgb="FFFF0000"/>
      </right>
      <top style="hair">
        <color rgb="FFFF0000"/>
      </top>
      <bottom style="thin">
        <color rgb="FFFF0000"/>
      </bottom>
      <diagonal/>
    </border>
    <border>
      <left style="thin">
        <color indexed="64"/>
      </left>
      <right style="thin">
        <color indexed="64"/>
      </right>
      <top style="thin">
        <color rgb="FFFF0000"/>
      </top>
      <bottom style="hair">
        <color rgb="FFFF0000"/>
      </bottom>
      <diagonal/>
    </border>
    <border>
      <left style="thin">
        <color indexed="64"/>
      </left>
      <right style="thin">
        <color rgb="FFFF0000"/>
      </right>
      <top style="thin">
        <color rgb="FFFF0000"/>
      </top>
      <bottom style="hair">
        <color rgb="FFFF0000"/>
      </bottom>
      <diagonal/>
    </border>
    <border>
      <left style="thin">
        <color rgb="FFFF0000"/>
      </left>
      <right style="thin">
        <color rgb="FFFF0000"/>
      </right>
      <top style="thin">
        <color rgb="FFFF0000"/>
      </top>
      <bottom/>
      <diagonal/>
    </border>
    <border>
      <left style="thin">
        <color rgb="FFFF0000"/>
      </left>
      <right/>
      <top/>
      <bottom/>
      <diagonal/>
    </border>
    <border>
      <left/>
      <right style="thin">
        <color rgb="FFFF0000"/>
      </right>
      <top/>
      <bottom/>
      <diagonal/>
    </border>
    <border>
      <left/>
      <right style="thin">
        <color auto="1"/>
      </right>
      <top style="thin">
        <color rgb="FFFF0000"/>
      </top>
      <bottom style="thin">
        <color rgb="FFFF0000"/>
      </bottom>
      <diagonal/>
    </border>
    <border>
      <left style="hair">
        <color indexed="64"/>
      </left>
      <right/>
      <top style="medium">
        <color indexed="64"/>
      </top>
      <bottom style="medium">
        <color indexed="64"/>
      </bottom>
      <diagonal/>
    </border>
    <border>
      <left style="dashed">
        <color rgb="FFFF0000"/>
      </left>
      <right/>
      <top style="dashed">
        <color rgb="FFFF0000"/>
      </top>
      <bottom style="dashed">
        <color rgb="FFFF0000"/>
      </bottom>
      <diagonal/>
    </border>
    <border>
      <left/>
      <right style="dashed">
        <color rgb="FFFF0000"/>
      </right>
      <top style="dashed">
        <color rgb="FFFF0000"/>
      </top>
      <bottom style="dashed">
        <color rgb="FFFF0000"/>
      </bottom>
      <diagonal/>
    </border>
    <border>
      <left style="thin">
        <color indexed="64"/>
      </left>
      <right style="thin">
        <color indexed="64"/>
      </right>
      <top style="thin">
        <color rgb="FFFF0000"/>
      </top>
      <bottom style="thin">
        <color indexed="64"/>
      </bottom>
      <diagonal/>
    </border>
    <border>
      <left style="thin">
        <color rgb="FFFF0000"/>
      </left>
      <right style="thin">
        <color auto="1"/>
      </right>
      <top/>
      <bottom style="hair">
        <color rgb="FFFF0000"/>
      </bottom>
      <diagonal/>
    </border>
    <border>
      <left style="thin">
        <color indexed="64"/>
      </left>
      <right style="thin">
        <color indexed="64"/>
      </right>
      <top/>
      <bottom style="hair">
        <color rgb="FFFF0000"/>
      </bottom>
      <diagonal/>
    </border>
    <border>
      <left style="thin">
        <color indexed="64"/>
      </left>
      <right style="thin">
        <color rgb="FFFF0000"/>
      </right>
      <top/>
      <bottom style="hair">
        <color rgb="FFFF0000"/>
      </bottom>
      <diagonal/>
    </border>
    <border>
      <left style="thin">
        <color indexed="64"/>
      </left>
      <right style="thin">
        <color rgb="FFFF0000"/>
      </right>
      <top style="thin">
        <color indexed="64"/>
      </top>
      <bottom style="hair">
        <color indexed="64"/>
      </bottom>
      <diagonal/>
    </border>
    <border>
      <left style="thin">
        <color indexed="64"/>
      </left>
      <right style="thin">
        <color rgb="FFFF0000"/>
      </right>
      <top style="hair">
        <color indexed="64"/>
      </top>
      <bottom style="thin">
        <color indexed="64"/>
      </bottom>
      <diagonal/>
    </border>
    <border diagonalDown="1">
      <left style="thin">
        <color auto="1"/>
      </left>
      <right/>
      <top/>
      <bottom style="thin">
        <color auto="1"/>
      </bottom>
      <diagonal style="thin">
        <color auto="1"/>
      </diagonal>
    </border>
    <border diagonalDown="1">
      <left/>
      <right/>
      <top/>
      <bottom style="thin">
        <color auto="1"/>
      </bottom>
      <diagonal style="thin">
        <color auto="1"/>
      </diagonal>
    </border>
    <border>
      <left style="thin">
        <color rgb="FFFF0000"/>
      </left>
      <right style="hair">
        <color rgb="FFFF0000"/>
      </right>
      <top style="thin">
        <color auto="1"/>
      </top>
      <bottom style="thin">
        <color auto="1"/>
      </bottom>
      <diagonal/>
    </border>
    <border>
      <left style="hair">
        <color rgb="FFFF0000"/>
      </left>
      <right style="hair">
        <color rgb="FFFF0000"/>
      </right>
      <top style="thin">
        <color auto="1"/>
      </top>
      <bottom style="thin">
        <color auto="1"/>
      </bottom>
      <diagonal/>
    </border>
    <border>
      <left style="hair">
        <color rgb="FFFF0000"/>
      </left>
      <right style="thin">
        <color auto="1"/>
      </right>
      <top style="thin">
        <color auto="1"/>
      </top>
      <bottom style="thin">
        <color auto="1"/>
      </bottom>
      <diagonal/>
    </border>
    <border>
      <left/>
      <right/>
      <top style="hair">
        <color rgb="FFFF0000"/>
      </top>
      <bottom style="thin">
        <color auto="1"/>
      </bottom>
      <diagonal/>
    </border>
    <border>
      <left style="double">
        <color auto="1"/>
      </left>
      <right style="thin">
        <color auto="1"/>
      </right>
      <top style="thin">
        <color auto="1"/>
      </top>
      <bottom style="thin">
        <color auto="1"/>
      </bottom>
      <diagonal/>
    </border>
    <border>
      <left/>
      <right style="thin">
        <color rgb="FFFF0000"/>
      </right>
      <top style="thin">
        <color indexed="64"/>
      </top>
      <bottom style="thin">
        <color indexed="64"/>
      </bottom>
      <diagonal/>
    </border>
    <border>
      <left style="hair">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rgb="FFFF0000"/>
      </left>
      <right style="thin">
        <color auto="1"/>
      </right>
      <top style="thin">
        <color auto="1"/>
      </top>
      <bottom style="thin">
        <color rgb="FFFF0000"/>
      </bottom>
      <diagonal/>
    </border>
    <border>
      <left/>
      <right style="thin">
        <color rgb="FFFF0000"/>
      </right>
      <top/>
      <bottom style="thin">
        <color auto="1"/>
      </bottom>
      <diagonal/>
    </border>
    <border>
      <left/>
      <right style="thin">
        <color rgb="FFFF0000"/>
      </right>
      <top style="thin">
        <color auto="1"/>
      </top>
      <bottom style="hair">
        <color auto="1"/>
      </bottom>
      <diagonal/>
    </border>
    <border>
      <left/>
      <right style="thin">
        <color rgb="FFFF0000"/>
      </right>
      <top style="hair">
        <color auto="1"/>
      </top>
      <bottom style="hair">
        <color auto="1"/>
      </bottom>
      <diagonal/>
    </border>
    <border>
      <left style="thin">
        <color rgb="FFFF0000"/>
      </left>
      <right style="thin">
        <color auto="1"/>
      </right>
      <top style="hair">
        <color auto="1"/>
      </top>
      <bottom style="thin">
        <color auto="1"/>
      </bottom>
      <diagonal/>
    </border>
    <border>
      <left style="thin">
        <color rgb="FFFF0000"/>
      </left>
      <right style="thin">
        <color rgb="FFFF0000"/>
      </right>
      <top style="hair">
        <color indexed="64"/>
      </top>
      <bottom/>
      <diagonal/>
    </border>
    <border>
      <left style="thin">
        <color rgb="FFFF0000"/>
      </left>
      <right/>
      <top/>
      <bottom style="hair">
        <color rgb="FFFF0000"/>
      </bottom>
      <diagonal/>
    </border>
    <border>
      <left/>
      <right/>
      <top/>
      <bottom style="hair">
        <color rgb="FFFF0000"/>
      </bottom>
      <diagonal/>
    </border>
    <border diagonalDown="1">
      <left style="thin">
        <color rgb="FFFF0000"/>
      </left>
      <right/>
      <top style="thin">
        <color auto="1"/>
      </top>
      <bottom/>
      <diagonal style="thin">
        <color auto="1"/>
      </diagonal>
    </border>
    <border diagonalDown="1">
      <left/>
      <right style="thin">
        <color auto="1"/>
      </right>
      <top style="thin">
        <color auto="1"/>
      </top>
      <bottom/>
      <diagonal style="thin">
        <color auto="1"/>
      </diagonal>
    </border>
    <border diagonalDown="1">
      <left/>
      <right/>
      <top style="thin">
        <color indexed="64"/>
      </top>
      <bottom style="thin">
        <color indexed="64"/>
      </bottom>
      <diagonal style="thin">
        <color indexed="64"/>
      </diagonal>
    </border>
    <border diagonalDown="1">
      <left/>
      <right style="thin">
        <color auto="1"/>
      </right>
      <top style="thin">
        <color indexed="64"/>
      </top>
      <bottom style="thin">
        <color indexed="64"/>
      </bottom>
      <diagonal style="thin">
        <color indexed="64"/>
      </diagonal>
    </border>
    <border>
      <left style="thin">
        <color rgb="FFFF0000"/>
      </left>
      <right style="thin">
        <color auto="1"/>
      </right>
      <top style="thin">
        <color auto="1"/>
      </top>
      <bottom style="hair">
        <color auto="1"/>
      </bottom>
      <diagonal/>
    </border>
    <border>
      <left style="thin">
        <color rgb="FFFF0000"/>
      </left>
      <right style="thin">
        <color auto="1"/>
      </right>
      <top style="thin">
        <color auto="1"/>
      </top>
      <bottom style="thin">
        <color auto="1"/>
      </bottom>
      <diagonal/>
    </border>
    <border>
      <left style="thin">
        <color rgb="FFFF0000"/>
      </left>
      <right style="thin">
        <color rgb="FFFF0000"/>
      </right>
      <top style="thin">
        <color auto="1"/>
      </top>
      <bottom style="thin">
        <color auto="1"/>
      </bottom>
      <diagonal/>
    </border>
    <border>
      <left style="thin">
        <color rgb="FFFF0000"/>
      </left>
      <right style="thin">
        <color auto="1"/>
      </right>
      <top/>
      <bottom style="thin">
        <color auto="1"/>
      </bottom>
      <diagonal/>
    </border>
    <border>
      <left style="thin">
        <color rgb="FFFF0000"/>
      </left>
      <right/>
      <top style="thin">
        <color indexed="64"/>
      </top>
      <bottom style="thin">
        <color indexed="64"/>
      </bottom>
      <diagonal/>
    </border>
    <border>
      <left style="thin">
        <color indexed="64"/>
      </left>
      <right style="thin">
        <color rgb="FFFF0000"/>
      </right>
      <top/>
      <bottom/>
      <diagonal/>
    </border>
    <border>
      <left style="thin">
        <color rgb="FFFF0000"/>
      </left>
      <right style="thin">
        <color rgb="FFFF0000"/>
      </right>
      <top/>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thin">
        <color rgb="FFFF0000"/>
      </left>
      <right style="thin">
        <color auto="1"/>
      </right>
      <top style="thin">
        <color auto="1"/>
      </top>
      <bottom style="hair">
        <color rgb="FFFF0000"/>
      </bottom>
      <diagonal/>
    </border>
    <border>
      <left style="thin">
        <color auto="1"/>
      </left>
      <right style="thin">
        <color auto="1"/>
      </right>
      <top style="thin">
        <color auto="1"/>
      </top>
      <bottom style="hair">
        <color rgb="FFFF0000"/>
      </bottom>
      <diagonal/>
    </border>
    <border>
      <left style="thin">
        <color auto="1"/>
      </left>
      <right style="thin">
        <color rgb="FFFF0000"/>
      </right>
      <top style="thin">
        <color auto="1"/>
      </top>
      <bottom style="hair">
        <color rgb="FFFF0000"/>
      </bottom>
      <diagonal/>
    </border>
    <border>
      <left style="hair">
        <color rgb="FFFF0000"/>
      </left>
      <right style="thin">
        <color rgb="FFFF0000"/>
      </right>
      <top style="thin">
        <color auto="1"/>
      </top>
      <bottom style="thin">
        <color auto="1"/>
      </bottom>
      <diagonal/>
    </border>
    <border>
      <left style="thin">
        <color indexed="64"/>
      </left>
      <right style="hair">
        <color rgb="FFFF0000"/>
      </right>
      <top style="thin">
        <color indexed="64"/>
      </top>
      <bottom style="thin">
        <color indexed="64"/>
      </bottom>
      <diagonal/>
    </border>
    <border>
      <left style="thin">
        <color indexed="64"/>
      </left>
      <right/>
      <top style="hair">
        <color indexed="64"/>
      </top>
      <bottom style="thin">
        <color rgb="FFFF0000"/>
      </bottom>
      <diagonal/>
    </border>
    <border>
      <left/>
      <right/>
      <top style="hair">
        <color indexed="64"/>
      </top>
      <bottom style="thin">
        <color rgb="FFFF0000"/>
      </bottom>
      <diagonal/>
    </border>
    <border>
      <left/>
      <right style="thin">
        <color auto="1"/>
      </right>
      <top style="hair">
        <color indexed="64"/>
      </top>
      <bottom style="thin">
        <color rgb="FFFF0000"/>
      </bottom>
      <diagonal/>
    </border>
    <border>
      <left style="medium">
        <color theme="1"/>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theme="1"/>
      </right>
      <top style="thin">
        <color theme="1"/>
      </top>
      <bottom style="double">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hair">
        <color auto="1"/>
      </left>
      <right style="thin">
        <color indexed="64"/>
      </right>
      <top style="hair">
        <color auto="1"/>
      </top>
      <bottom style="hair">
        <color auto="1"/>
      </bottom>
      <diagonal/>
    </border>
    <border>
      <left style="hair">
        <color auto="1"/>
      </left>
      <right style="thin">
        <color indexed="64"/>
      </right>
      <top style="hair">
        <color auto="1"/>
      </top>
      <bottom/>
      <diagonal/>
    </border>
    <border>
      <left style="thin">
        <color indexed="64"/>
      </left>
      <right style="hair">
        <color auto="1"/>
      </right>
      <top style="hair">
        <color auto="1"/>
      </top>
      <bottom style="hair">
        <color auto="1"/>
      </bottom>
      <diagonal/>
    </border>
    <border>
      <left style="medium">
        <color indexed="64"/>
      </left>
      <right style="medium">
        <color indexed="64"/>
      </right>
      <top style="medium">
        <color indexed="64"/>
      </top>
      <bottom/>
      <diagonal/>
    </border>
    <border diagonalDown="1">
      <left style="thick">
        <color rgb="FFFF0000"/>
      </left>
      <right style="medium">
        <color auto="1"/>
      </right>
      <top style="thick">
        <color rgb="FFFF0000"/>
      </top>
      <bottom style="medium">
        <color auto="1"/>
      </bottom>
      <diagonal style="medium">
        <color auto="1"/>
      </diagonal>
    </border>
    <border>
      <left style="medium">
        <color auto="1"/>
      </left>
      <right style="medium">
        <color auto="1"/>
      </right>
      <top style="thick">
        <color rgb="FFFF0000"/>
      </top>
      <bottom style="medium">
        <color auto="1"/>
      </bottom>
      <diagonal/>
    </border>
    <border>
      <left/>
      <right/>
      <top style="thick">
        <color rgb="FFFF0000"/>
      </top>
      <bottom/>
      <diagonal/>
    </border>
    <border>
      <left style="medium">
        <color auto="1"/>
      </left>
      <right style="thick">
        <color rgb="FFFF0000"/>
      </right>
      <top style="thick">
        <color rgb="FFFF0000"/>
      </top>
      <bottom style="medium">
        <color auto="1"/>
      </bottom>
      <diagonal/>
    </border>
    <border>
      <left style="thick">
        <color rgb="FFFF0000"/>
      </left>
      <right style="medium">
        <color auto="1"/>
      </right>
      <top style="medium">
        <color auto="1"/>
      </top>
      <bottom style="medium">
        <color auto="1"/>
      </bottom>
      <diagonal/>
    </border>
    <border>
      <left style="medium">
        <color auto="1"/>
      </left>
      <right style="thick">
        <color rgb="FFFF0000"/>
      </right>
      <top style="medium">
        <color auto="1"/>
      </top>
      <bottom style="medium">
        <color auto="1"/>
      </bottom>
      <diagonal/>
    </border>
    <border>
      <left style="thick">
        <color rgb="FFFF0000"/>
      </left>
      <right style="medium">
        <color auto="1"/>
      </right>
      <top style="medium">
        <color auto="1"/>
      </top>
      <bottom style="thick">
        <color rgb="FFFF0000"/>
      </bottom>
      <diagonal/>
    </border>
    <border>
      <left style="medium">
        <color auto="1"/>
      </left>
      <right style="medium">
        <color auto="1"/>
      </right>
      <top style="medium">
        <color auto="1"/>
      </top>
      <bottom style="thick">
        <color rgb="FFFF0000"/>
      </bottom>
      <diagonal/>
    </border>
    <border diagonalDown="1">
      <left style="medium">
        <color auto="1"/>
      </left>
      <right style="medium">
        <color auto="1"/>
      </right>
      <top style="medium">
        <color auto="1"/>
      </top>
      <bottom style="thick">
        <color rgb="FFFF0000"/>
      </bottom>
      <diagonal style="medium">
        <color auto="1"/>
      </diagonal>
    </border>
    <border>
      <left/>
      <right/>
      <top/>
      <bottom style="thick">
        <color rgb="FFFF0000"/>
      </bottom>
      <diagonal/>
    </border>
    <border>
      <left style="medium">
        <color auto="1"/>
      </left>
      <right style="thick">
        <color rgb="FFFF0000"/>
      </right>
      <top style="medium">
        <color auto="1"/>
      </top>
      <bottom style="thick">
        <color rgb="FFFF0000"/>
      </bottom>
      <diagonal/>
    </border>
    <border>
      <left/>
      <right style="medium">
        <color auto="1"/>
      </right>
      <top style="thick">
        <color rgb="FFFF0000"/>
      </top>
      <bottom style="medium">
        <color auto="1"/>
      </bottom>
      <diagonal/>
    </border>
    <border>
      <left/>
      <right style="thick">
        <color rgb="FFFF0000"/>
      </right>
      <top style="thick">
        <color rgb="FFFF0000"/>
      </top>
      <bottom style="medium">
        <color indexed="64"/>
      </bottom>
      <diagonal/>
    </border>
    <border>
      <left/>
      <right style="thick">
        <color rgb="FFFF0000"/>
      </right>
      <top style="medium">
        <color indexed="64"/>
      </top>
      <bottom style="medium">
        <color indexed="64"/>
      </bottom>
      <diagonal/>
    </border>
    <border>
      <left style="medium">
        <color indexed="64"/>
      </left>
      <right style="medium">
        <color indexed="64"/>
      </right>
      <top/>
      <bottom/>
      <diagonal/>
    </border>
    <border>
      <left/>
      <right style="medium">
        <color auto="1"/>
      </right>
      <top style="medium">
        <color auto="1"/>
      </top>
      <bottom style="thick">
        <color rgb="FFFF0000"/>
      </bottom>
      <diagonal/>
    </border>
    <border>
      <left/>
      <right style="thick">
        <color rgb="FFFF0000"/>
      </right>
      <top style="medium">
        <color indexed="64"/>
      </top>
      <bottom style="thick">
        <color rgb="FFFF0000"/>
      </bottom>
      <diagonal/>
    </border>
    <border>
      <left style="medium">
        <color indexed="64"/>
      </left>
      <right style="medium">
        <color indexed="64"/>
      </right>
      <top/>
      <bottom style="medium">
        <color indexed="64"/>
      </bottom>
      <diagonal/>
    </border>
    <border diagonalDown="1">
      <left/>
      <right style="medium">
        <color auto="1"/>
      </right>
      <top style="medium">
        <color auto="1"/>
      </top>
      <bottom style="medium">
        <color auto="1"/>
      </bottom>
      <diagonal style="medium">
        <color auto="1"/>
      </diagonal>
    </border>
    <border diagonalDown="1">
      <left style="medium">
        <color indexed="64"/>
      </left>
      <right style="thick">
        <color rgb="FFFF0000"/>
      </right>
      <top style="medium">
        <color indexed="64"/>
      </top>
      <bottom style="thick">
        <color rgb="FFFF0000"/>
      </bottom>
      <diagonal style="medium">
        <color auto="1"/>
      </diagonal>
    </border>
    <border>
      <left style="hair">
        <color rgb="FFFF0000"/>
      </left>
      <right/>
      <top style="thin">
        <color auto="1"/>
      </top>
      <bottom style="thin">
        <color auto="1"/>
      </bottom>
      <diagonal/>
    </border>
    <border>
      <left style="hair">
        <color rgb="FFFF0000"/>
      </left>
      <right style="hair">
        <color auto="1"/>
      </right>
      <top style="thin">
        <color auto="1"/>
      </top>
      <bottom style="thin">
        <color auto="1"/>
      </bottom>
      <diagonal/>
    </border>
    <border>
      <left style="thin">
        <color rgb="FFFF0000"/>
      </left>
      <right style="hair">
        <color rgb="FFFF0000"/>
      </right>
      <top style="thin">
        <color rgb="FFFF0000"/>
      </top>
      <bottom style="thin">
        <color indexed="64"/>
      </bottom>
      <diagonal/>
    </border>
    <border>
      <left style="hair">
        <color rgb="FFFF0000"/>
      </left>
      <right style="hair">
        <color rgb="FFFF0000"/>
      </right>
      <top style="thin">
        <color rgb="FFFF0000"/>
      </top>
      <bottom style="thin">
        <color indexed="64"/>
      </bottom>
      <diagonal/>
    </border>
    <border>
      <left/>
      <right style="hair">
        <color rgb="FFFF0000"/>
      </right>
      <top style="thin">
        <color rgb="FFFF0000"/>
      </top>
      <bottom style="thin">
        <color indexed="64"/>
      </bottom>
      <diagonal/>
    </border>
    <border>
      <left style="hair">
        <color rgb="FFFF0000"/>
      </left>
      <right style="hair">
        <color rgb="FFFF0000"/>
      </right>
      <top/>
      <bottom style="thin">
        <color rgb="FFFF0000"/>
      </bottom>
      <diagonal/>
    </border>
    <border>
      <left/>
      <right style="hair">
        <color rgb="FFFF0000"/>
      </right>
      <top/>
      <bottom style="thin">
        <color rgb="FFFF0000"/>
      </bottom>
      <diagonal/>
    </border>
    <border>
      <left style="hair">
        <color auto="1"/>
      </left>
      <right style="thin">
        <color rgb="FFFF0000"/>
      </right>
      <top style="thin">
        <color auto="1"/>
      </top>
      <bottom style="thin">
        <color indexed="64"/>
      </bottom>
      <diagonal/>
    </border>
    <border>
      <left style="thin">
        <color auto="1"/>
      </left>
      <right style="thin">
        <color auto="1"/>
      </right>
      <top style="thin">
        <color auto="1"/>
      </top>
      <bottom style="double">
        <color indexed="64"/>
      </bottom>
      <diagonal/>
    </border>
    <border>
      <left style="thin">
        <color indexed="64"/>
      </left>
      <right style="thin">
        <color indexed="64"/>
      </right>
      <top/>
      <bottom style="hair">
        <color indexed="64"/>
      </bottom>
      <diagonal/>
    </border>
    <border>
      <left/>
      <right style="medium">
        <color indexed="64"/>
      </right>
      <top/>
      <bottom style="medium">
        <color indexed="64"/>
      </bottom>
      <diagonal/>
    </border>
    <border>
      <left style="thin">
        <color auto="1"/>
      </left>
      <right style="medium">
        <color indexed="64"/>
      </right>
      <top style="thin">
        <color indexed="64"/>
      </top>
      <bottom style="thin">
        <color indexed="64"/>
      </bottom>
      <diagonal/>
    </border>
    <border>
      <left style="thin">
        <color auto="1"/>
      </left>
      <right style="medium">
        <color indexed="64"/>
      </right>
      <top style="thin">
        <color indexed="64"/>
      </top>
      <bottom style="medium">
        <color indexed="64"/>
      </bottom>
      <diagonal/>
    </border>
    <border>
      <left style="medium">
        <color indexed="64"/>
      </left>
      <right style="thin">
        <color auto="1"/>
      </right>
      <top/>
      <bottom style="medium">
        <color indexed="64"/>
      </bottom>
      <diagonal/>
    </border>
    <border>
      <left style="double">
        <color rgb="FFFF0000"/>
      </left>
      <right style="thin">
        <color rgb="FFFF0000"/>
      </right>
      <top style="thin">
        <color auto="1"/>
      </top>
      <bottom style="thin">
        <color rgb="FFFF0000"/>
      </bottom>
      <diagonal/>
    </border>
    <border>
      <left style="double">
        <color rgb="FFFF0000"/>
      </left>
      <right style="thin">
        <color rgb="FFFF0000"/>
      </right>
      <top style="thin">
        <color rgb="FFFF0000"/>
      </top>
      <bottom style="thin">
        <color rgb="FFFF0000"/>
      </bottom>
      <diagonal/>
    </border>
    <border>
      <left style="thin">
        <color auto="1"/>
      </left>
      <right/>
      <top/>
      <bottom style="thin">
        <color rgb="FFFF0000"/>
      </bottom>
      <diagonal/>
    </border>
    <border>
      <left/>
      <right style="thin">
        <color auto="1"/>
      </right>
      <top/>
      <bottom style="thin">
        <color rgb="FFFF0000"/>
      </bottom>
      <diagonal/>
    </border>
    <border>
      <left style="thin">
        <color indexed="64"/>
      </left>
      <right/>
      <top style="thin">
        <color rgb="FFFF0000"/>
      </top>
      <bottom style="thin">
        <color indexed="64"/>
      </bottom>
      <diagonal/>
    </border>
    <border>
      <left/>
      <right/>
      <top style="thin">
        <color rgb="FFFF0000"/>
      </top>
      <bottom style="thin">
        <color indexed="64"/>
      </bottom>
      <diagonal/>
    </border>
    <border>
      <left/>
      <right style="thin">
        <color indexed="64"/>
      </right>
      <top style="thin">
        <color rgb="FFFF0000"/>
      </top>
      <bottom style="thin">
        <color indexed="64"/>
      </bottom>
      <diagonal/>
    </border>
    <border>
      <left style="hair">
        <color rgb="FFFF0000"/>
      </left>
      <right/>
      <top style="thin">
        <color rgb="FFFF0000"/>
      </top>
      <bottom style="hair">
        <color rgb="FFFF0000"/>
      </bottom>
      <diagonal/>
    </border>
    <border>
      <left style="hair">
        <color rgb="FFFF0000"/>
      </left>
      <right/>
      <top style="hair">
        <color rgb="FFFF0000"/>
      </top>
      <bottom style="thin">
        <color rgb="FFFF0000"/>
      </bottom>
      <diagonal/>
    </border>
    <border>
      <left style="thick">
        <color auto="1"/>
      </left>
      <right/>
      <top/>
      <bottom/>
      <diagonal/>
    </border>
    <border>
      <left/>
      <right style="thick">
        <color auto="1"/>
      </right>
      <top/>
      <bottom/>
      <diagonal/>
    </border>
    <border>
      <left style="thick">
        <color auto="1"/>
      </left>
      <right style="thick">
        <color auto="1"/>
      </right>
      <top/>
      <bottom/>
      <diagonal/>
    </border>
    <border>
      <left style="thin">
        <color rgb="FFFF0000"/>
      </left>
      <right style="thin">
        <color rgb="FFFF0000"/>
      </right>
      <top/>
      <bottom style="hair">
        <color rgb="FFFF0000"/>
      </bottom>
      <diagonal/>
    </border>
    <border>
      <left/>
      <right style="thin">
        <color rgb="FFFF0000"/>
      </right>
      <top/>
      <bottom style="hair">
        <color rgb="FFFF0000"/>
      </bottom>
      <diagonal/>
    </border>
    <border>
      <left style="thin">
        <color auto="1"/>
      </left>
      <right style="thin">
        <color rgb="FFFF0000"/>
      </right>
      <top style="thin">
        <color auto="1"/>
      </top>
      <bottom style="thin">
        <color auto="1"/>
      </bottom>
      <diagonal/>
    </border>
    <border>
      <left style="thin">
        <color rgb="FFFF0000"/>
      </left>
      <right style="thin">
        <color rgb="FFFF0000"/>
      </right>
      <top style="hair">
        <color indexed="64"/>
      </top>
      <bottom style="thin">
        <color rgb="FFFF0000"/>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thin">
        <color rgb="FFFF0000"/>
      </bottom>
      <diagonal/>
    </border>
    <border>
      <left/>
      <right/>
      <top style="dotted">
        <color auto="1"/>
      </top>
      <bottom style="thin">
        <color rgb="FFFF0000"/>
      </bottom>
      <diagonal/>
    </border>
    <border>
      <left/>
      <right style="thin">
        <color auto="1"/>
      </right>
      <top style="dotted">
        <color auto="1"/>
      </top>
      <bottom style="thin">
        <color rgb="FFFF0000"/>
      </bottom>
      <diagonal/>
    </border>
    <border>
      <left style="thin">
        <color rgb="FFFF0000"/>
      </left>
      <right style="thin">
        <color rgb="FFFF0000"/>
      </right>
      <top/>
      <bottom style="dotted">
        <color rgb="FFFF0000"/>
      </bottom>
      <diagonal/>
    </border>
    <border>
      <left style="thin">
        <color rgb="FFFF0000"/>
      </left>
      <right/>
      <top style="thin">
        <color rgb="FFFF0000"/>
      </top>
      <bottom style="dotted">
        <color rgb="FFFF0000"/>
      </bottom>
      <diagonal/>
    </border>
    <border>
      <left/>
      <right/>
      <top style="thin">
        <color rgb="FFFF0000"/>
      </top>
      <bottom style="dotted">
        <color rgb="FFFF0000"/>
      </bottom>
      <diagonal/>
    </border>
    <border>
      <left/>
      <right style="thin">
        <color rgb="FFFF0000"/>
      </right>
      <top style="thin">
        <color rgb="FFFF0000"/>
      </top>
      <bottom style="dotted">
        <color rgb="FFFF0000"/>
      </bottom>
      <diagonal/>
    </border>
    <border>
      <left style="thin">
        <color rgb="FFFF0000"/>
      </left>
      <right/>
      <top style="dotted">
        <color rgb="FFFF0000"/>
      </top>
      <bottom style="thin">
        <color rgb="FFFF0000"/>
      </bottom>
      <diagonal/>
    </border>
    <border>
      <left/>
      <right/>
      <top style="dotted">
        <color rgb="FFFF0000"/>
      </top>
      <bottom style="thin">
        <color rgb="FFFF0000"/>
      </bottom>
      <diagonal/>
    </border>
    <border>
      <left/>
      <right style="thin">
        <color rgb="FFFF0000"/>
      </right>
      <top style="dotted">
        <color rgb="FFFF0000"/>
      </top>
      <bottom style="thin">
        <color rgb="FFFF0000"/>
      </bottom>
      <diagonal/>
    </border>
    <border>
      <left style="thin">
        <color rgb="FFFF0000"/>
      </left>
      <right style="dotted">
        <color rgb="FFFF0000"/>
      </right>
      <top style="dotted">
        <color rgb="FFFF0000"/>
      </top>
      <bottom style="thin">
        <color rgb="FFFF0000"/>
      </bottom>
      <diagonal/>
    </border>
    <border>
      <left/>
      <right style="hair">
        <color rgb="FFFF0000"/>
      </right>
      <top style="dotted">
        <color rgb="FFFF0000"/>
      </top>
      <bottom style="thin">
        <color rgb="FFFF0000"/>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hair">
        <color rgb="FFFF0000"/>
      </left>
      <right style="hair">
        <color rgb="FFFF0000"/>
      </right>
      <top style="thin">
        <color rgb="FFFF0000"/>
      </top>
      <bottom/>
      <diagonal/>
    </border>
    <border>
      <left style="thin">
        <color rgb="FFFF0000"/>
      </left>
      <right style="hair">
        <color rgb="FFFF0000"/>
      </right>
      <top style="thin">
        <color auto="1"/>
      </top>
      <bottom style="thin">
        <color rgb="FFFF0000"/>
      </bottom>
      <diagonal/>
    </border>
    <border>
      <left style="thick">
        <color auto="1"/>
      </left>
      <right/>
      <top/>
      <bottom style="thick">
        <color auto="1"/>
      </bottom>
      <diagonal/>
    </border>
    <border>
      <left/>
      <right/>
      <top/>
      <bottom style="thick">
        <color auto="1"/>
      </bottom>
      <diagonal/>
    </border>
    <border>
      <left style="thick">
        <color auto="1"/>
      </left>
      <right style="thick">
        <color auto="1"/>
      </right>
      <top/>
      <bottom style="thick">
        <color auto="1"/>
      </bottom>
      <diagonal/>
    </border>
    <border>
      <left/>
      <right style="thick">
        <color auto="1"/>
      </right>
      <top style="thin">
        <color rgb="FFFF0000"/>
      </top>
      <bottom style="thin">
        <color indexed="64"/>
      </bottom>
      <diagonal/>
    </border>
    <border>
      <left style="thin">
        <color rgb="FFFF0000"/>
      </left>
      <right/>
      <top style="hair">
        <color rgb="FFFF0000"/>
      </top>
      <bottom style="thin">
        <color auto="1"/>
      </bottom>
      <diagonal/>
    </border>
    <border>
      <left/>
      <right style="thick">
        <color auto="1"/>
      </right>
      <top style="hair">
        <color rgb="FFFF0000"/>
      </top>
      <bottom style="thin">
        <color auto="1"/>
      </bottom>
      <diagonal/>
    </border>
    <border>
      <left/>
      <right style="thin">
        <color rgb="FFFF0000"/>
      </right>
      <top style="hair">
        <color rgb="FFFF0000"/>
      </top>
      <bottom style="thin">
        <color auto="1"/>
      </bottom>
      <diagonal/>
    </border>
    <border>
      <left style="thin">
        <color rgb="FFFF0000"/>
      </left>
      <right/>
      <top style="thin">
        <color indexed="64"/>
      </top>
      <bottom style="hair">
        <color rgb="FFFF0000"/>
      </bottom>
      <diagonal/>
    </border>
    <border>
      <left/>
      <right/>
      <top style="thin">
        <color indexed="64"/>
      </top>
      <bottom style="hair">
        <color rgb="FFFF0000"/>
      </bottom>
      <diagonal/>
    </border>
    <border>
      <left/>
      <right style="thick">
        <color auto="1"/>
      </right>
      <top style="thin">
        <color indexed="64"/>
      </top>
      <bottom style="hair">
        <color rgb="FFFF0000"/>
      </bottom>
      <diagonal/>
    </border>
    <border>
      <left/>
      <right style="thin">
        <color rgb="FFFF0000"/>
      </right>
      <top style="thin">
        <color indexed="64"/>
      </top>
      <bottom style="hair">
        <color rgb="FFFF0000"/>
      </bottom>
      <diagonal/>
    </border>
    <border>
      <left/>
      <right style="thick">
        <color auto="1"/>
      </right>
      <top style="hair">
        <color auto="1"/>
      </top>
      <bottom style="hair">
        <color auto="1"/>
      </bottom>
      <diagonal/>
    </border>
    <border>
      <left/>
      <right style="thick">
        <color auto="1"/>
      </right>
      <top style="hair">
        <color indexed="64"/>
      </top>
      <bottom style="thin">
        <color rgb="FFFF0000"/>
      </bottom>
      <diagonal/>
    </border>
    <border>
      <left/>
      <right style="thick">
        <color auto="1"/>
      </right>
      <top style="thin">
        <color rgb="FFFF0000"/>
      </top>
      <bottom style="thin">
        <color rgb="FFFF0000"/>
      </bottom>
      <diagonal/>
    </border>
    <border>
      <left/>
      <right style="thick">
        <color auto="1"/>
      </right>
      <top style="thin">
        <color auto="1"/>
      </top>
      <bottom style="hair">
        <color auto="1"/>
      </bottom>
      <diagonal/>
    </border>
    <border>
      <left style="thin">
        <color indexed="64"/>
      </left>
      <right/>
      <top style="thin">
        <color rgb="FFFF0000"/>
      </top>
      <bottom style="hair">
        <color auto="1"/>
      </bottom>
      <diagonal/>
    </border>
    <border>
      <left/>
      <right/>
      <top style="thin">
        <color rgb="FFFF0000"/>
      </top>
      <bottom style="hair">
        <color auto="1"/>
      </bottom>
      <diagonal/>
    </border>
    <border>
      <left/>
      <right style="thin">
        <color auto="1"/>
      </right>
      <top style="thin">
        <color rgb="FFFF0000"/>
      </top>
      <bottom style="hair">
        <color auto="1"/>
      </bottom>
      <diagonal/>
    </border>
    <border>
      <left/>
      <right style="thick">
        <color auto="1"/>
      </right>
      <top style="thin">
        <color rgb="FFFF0000"/>
      </top>
      <bottom style="hair">
        <color auto="1"/>
      </bottom>
      <diagonal/>
    </border>
    <border>
      <left/>
      <right style="thin">
        <color auto="1"/>
      </right>
      <top style="thin">
        <color indexed="64"/>
      </top>
      <bottom style="hair">
        <color rgb="FFFF0000"/>
      </bottom>
      <diagonal/>
    </border>
    <border>
      <left/>
      <right style="thin">
        <color auto="1"/>
      </right>
      <top style="hair">
        <color rgb="FFFF0000"/>
      </top>
      <bottom style="thin">
        <color auto="1"/>
      </bottom>
      <diagonal/>
    </border>
    <border>
      <left style="hair">
        <color auto="1"/>
      </left>
      <right/>
      <top style="hair">
        <color auto="1"/>
      </top>
      <bottom style="hair">
        <color auto="1"/>
      </bottom>
      <diagonal/>
    </border>
    <border>
      <left style="hair">
        <color auto="1"/>
      </left>
      <right/>
      <top/>
      <bottom style="thin">
        <color auto="1"/>
      </bottom>
      <diagonal/>
    </border>
    <border diagonalDown="1">
      <left/>
      <right style="thin">
        <color auto="1"/>
      </right>
      <top/>
      <bottom style="thin">
        <color auto="1"/>
      </bottom>
      <diagonal style="thin">
        <color auto="1"/>
      </diagonal>
    </border>
    <border>
      <left style="thin">
        <color rgb="FFFF0000"/>
      </left>
      <right/>
      <top/>
      <bottom style="thin">
        <color indexed="64"/>
      </bottom>
      <diagonal/>
    </border>
    <border>
      <left style="hair">
        <color auto="1"/>
      </left>
      <right style="thin">
        <color auto="1"/>
      </right>
      <top style="thin">
        <color auto="1"/>
      </top>
      <bottom style="hair">
        <color auto="1"/>
      </bottom>
      <diagonal/>
    </border>
  </borders>
  <cellStyleXfs count="6">
    <xf numFmtId="0" fontId="0" fillId="0" borderId="0">
      <alignment vertical="center"/>
    </xf>
    <xf numFmtId="38" fontId="11"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9" fontId="11" fillId="0" borderId="0" applyFont="0" applyFill="0" applyBorder="0" applyAlignment="0" applyProtection="0">
      <alignment vertical="center"/>
    </xf>
  </cellStyleXfs>
  <cellXfs count="2587">
    <xf numFmtId="0" fontId="0" fillId="0" borderId="0" xfId="0">
      <alignment vertical="center"/>
    </xf>
    <xf numFmtId="0" fontId="0" fillId="0" borderId="0" xfId="0" applyAlignment="1">
      <alignment horizontal="right" vertical="center"/>
    </xf>
    <xf numFmtId="0" fontId="0" fillId="0" borderId="0" xfId="0" applyAlignment="1">
      <alignment vertical="center" wrapText="1"/>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6" fillId="0" borderId="0" xfId="0" applyFont="1">
      <alignment vertical="center"/>
    </xf>
    <xf numFmtId="0" fontId="7" fillId="0" borderId="0" xfId="0" applyFont="1">
      <alignment vertical="center"/>
    </xf>
    <xf numFmtId="0" fontId="0" fillId="0" borderId="2" xfId="0" applyBorder="1">
      <alignment vertical="center"/>
    </xf>
    <xf numFmtId="0" fontId="0" fillId="0" borderId="2" xfId="0" applyBorder="1" applyAlignment="1">
      <alignment horizontal="center" vertical="center"/>
    </xf>
    <xf numFmtId="0" fontId="10" fillId="0" borderId="2" xfId="0" applyFont="1" applyBorder="1" applyAlignment="1">
      <alignment horizontal="center" vertical="center"/>
    </xf>
    <xf numFmtId="0" fontId="7" fillId="0" borderId="19" xfId="0" applyFont="1" applyBorder="1">
      <alignment vertical="center"/>
    </xf>
    <xf numFmtId="0" fontId="7" fillId="0" borderId="35" xfId="0" applyFont="1" applyBorder="1" applyAlignment="1">
      <alignment horizontal="center" vertical="center"/>
    </xf>
    <xf numFmtId="0" fontId="17" fillId="0" borderId="0" xfId="3" applyFont="1">
      <alignment vertical="center"/>
    </xf>
    <xf numFmtId="0" fontId="19" fillId="0" borderId="0" xfId="3" applyFont="1">
      <alignment vertical="center"/>
    </xf>
    <xf numFmtId="0" fontId="22" fillId="0" borderId="0" xfId="3" applyFont="1">
      <alignment vertical="center"/>
    </xf>
    <xf numFmtId="0" fontId="19" fillId="0" borderId="48" xfId="3" applyFont="1" applyBorder="1" applyAlignment="1">
      <alignment horizontal="center" vertical="center"/>
    </xf>
    <xf numFmtId="0" fontId="19" fillId="0" borderId="51" xfId="3" applyFont="1" applyBorder="1" applyAlignment="1">
      <alignment horizontal="center" vertical="center"/>
    </xf>
    <xf numFmtId="0" fontId="24" fillId="0" borderId="0" xfId="3" applyFont="1">
      <alignment vertical="center"/>
    </xf>
    <xf numFmtId="0" fontId="19" fillId="0" borderId="54" xfId="3" applyFont="1" applyBorder="1" applyAlignment="1">
      <alignment horizontal="center" vertical="center"/>
    </xf>
    <xf numFmtId="0" fontId="19" fillId="0" borderId="46" xfId="3" applyFont="1" applyBorder="1" applyAlignment="1">
      <alignment horizontal="center" vertical="center"/>
    </xf>
    <xf numFmtId="0" fontId="19" fillId="0" borderId="47" xfId="3" applyFont="1" applyBorder="1" applyAlignment="1">
      <alignment horizontal="center" vertical="center"/>
    </xf>
    <xf numFmtId="177" fontId="19" fillId="0" borderId="0" xfId="3" applyNumberFormat="1" applyFont="1" applyAlignment="1">
      <alignment horizontal="right" vertical="center"/>
    </xf>
    <xf numFmtId="0" fontId="19" fillId="0" borderId="0" xfId="3" applyFont="1" applyAlignment="1">
      <alignment horizontal="center" vertical="center"/>
    </xf>
    <xf numFmtId="0" fontId="19" fillId="0" borderId="60" xfId="3" applyFont="1" applyBorder="1" applyAlignment="1">
      <alignment horizontal="center" vertical="center"/>
    </xf>
    <xf numFmtId="0" fontId="19" fillId="0" borderId="61" xfId="3" applyFont="1" applyBorder="1" applyAlignment="1">
      <alignment horizontal="center" vertical="center"/>
    </xf>
    <xf numFmtId="0" fontId="19" fillId="0" borderId="62" xfId="3" applyFont="1" applyBorder="1" applyAlignment="1">
      <alignment horizontal="center" vertical="center"/>
    </xf>
    <xf numFmtId="0" fontId="26" fillId="0" borderId="0" xfId="3" applyFont="1">
      <alignment vertical="center"/>
    </xf>
    <xf numFmtId="0" fontId="0" fillId="0" borderId="13" xfId="0" applyBorder="1">
      <alignment vertical="center"/>
    </xf>
    <xf numFmtId="0" fontId="33" fillId="9" borderId="16" xfId="0" applyFont="1" applyFill="1" applyBorder="1">
      <alignment vertical="center"/>
    </xf>
    <xf numFmtId="0" fontId="30" fillId="0" borderId="0" xfId="0" applyFont="1">
      <alignment vertical="center"/>
    </xf>
    <xf numFmtId="0" fontId="33" fillId="0" borderId="0" xfId="0" applyFont="1">
      <alignment vertical="center"/>
    </xf>
    <xf numFmtId="0" fontId="33" fillId="9" borderId="16" xfId="0" applyFont="1" applyFill="1" applyBorder="1" applyAlignment="1">
      <alignment horizontal="right" vertical="center"/>
    </xf>
    <xf numFmtId="0" fontId="0" fillId="0" borderId="6" xfId="0" applyBorder="1">
      <alignment vertical="center"/>
    </xf>
    <xf numFmtId="0" fontId="37" fillId="0" borderId="0" xfId="3" applyFont="1">
      <alignment vertical="center"/>
    </xf>
    <xf numFmtId="0" fontId="28" fillId="0" borderId="0" xfId="0" applyFont="1">
      <alignment vertical="center"/>
    </xf>
    <xf numFmtId="0" fontId="12" fillId="0" borderId="0" xfId="0" applyFont="1">
      <alignment vertical="center"/>
    </xf>
    <xf numFmtId="0" fontId="40" fillId="0" borderId="0" xfId="0" applyFont="1">
      <alignment vertical="center"/>
    </xf>
    <xf numFmtId="0" fontId="41" fillId="0" borderId="0" xfId="0" applyFont="1">
      <alignment vertical="center"/>
    </xf>
    <xf numFmtId="0" fontId="33" fillId="0" borderId="0" xfId="0" applyFont="1" applyAlignment="1">
      <alignment vertical="center" shrinkToFit="1"/>
    </xf>
    <xf numFmtId="0" fontId="0" fillId="0" borderId="0" xfId="0" applyAlignment="1">
      <alignment horizontal="center" vertical="center"/>
    </xf>
    <xf numFmtId="0" fontId="0" fillId="0" borderId="14" xfId="0" applyBorder="1">
      <alignment vertical="center"/>
    </xf>
    <xf numFmtId="0" fontId="0" fillId="0" borderId="3" xfId="0" applyBorder="1">
      <alignment vertical="center"/>
    </xf>
    <xf numFmtId="0" fontId="14" fillId="0" borderId="0" xfId="0" applyFont="1">
      <alignment vertical="center"/>
    </xf>
    <xf numFmtId="0" fontId="0" fillId="0" borderId="0" xfId="0" applyAlignment="1">
      <alignment horizontal="centerContinuous" vertical="center"/>
    </xf>
    <xf numFmtId="0" fontId="50" fillId="0" borderId="0" xfId="3" applyFont="1">
      <alignment vertical="center"/>
    </xf>
    <xf numFmtId="0" fontId="23" fillId="0" borderId="0" xfId="3" applyFont="1">
      <alignment vertical="center"/>
    </xf>
    <xf numFmtId="0" fontId="21" fillId="0" borderId="0" xfId="3" applyFont="1">
      <alignment vertical="center"/>
    </xf>
    <xf numFmtId="0" fontId="51" fillId="0" borderId="0" xfId="0" applyFont="1">
      <alignment vertical="center"/>
    </xf>
    <xf numFmtId="0" fontId="12" fillId="0" borderId="1" xfId="0" applyFont="1" applyBorder="1" applyAlignment="1">
      <alignment horizontal="right" vertical="center" wrapText="1"/>
    </xf>
    <xf numFmtId="0" fontId="47" fillId="0" borderId="0" xfId="0" applyFont="1">
      <alignment vertical="center"/>
    </xf>
    <xf numFmtId="0" fontId="10" fillId="0" borderId="0" xfId="0" applyFont="1" applyAlignment="1">
      <alignment horizontal="centerContinuous" vertical="center"/>
    </xf>
    <xf numFmtId="0" fontId="55" fillId="0" borderId="0" xfId="0" applyFont="1" applyAlignment="1">
      <alignment horizontal="centerContinuous" vertical="center"/>
    </xf>
    <xf numFmtId="0" fontId="54" fillId="0" borderId="0" xfId="0" applyFont="1">
      <alignment vertical="center"/>
    </xf>
    <xf numFmtId="0" fontId="7" fillId="9" borderId="19" xfId="0" applyFont="1" applyFill="1" applyBorder="1">
      <alignment vertical="center"/>
    </xf>
    <xf numFmtId="0" fontId="7" fillId="9" borderId="1" xfId="0" applyFont="1" applyFill="1" applyBorder="1">
      <alignment vertical="center"/>
    </xf>
    <xf numFmtId="0" fontId="58" fillId="0" borderId="0" xfId="0" applyFont="1">
      <alignment vertical="center"/>
    </xf>
    <xf numFmtId="0" fontId="0" fillId="0" borderId="18" xfId="0" applyBorder="1">
      <alignment vertical="center"/>
    </xf>
    <xf numFmtId="0" fontId="0" fillId="0" borderId="22" xfId="0" applyBorder="1">
      <alignment vertical="center"/>
    </xf>
    <xf numFmtId="0" fontId="14" fillId="0" borderId="0" xfId="0" applyFont="1" applyAlignment="1">
      <alignment vertical="center" wrapText="1"/>
    </xf>
    <xf numFmtId="0" fontId="59" fillId="0" borderId="43" xfId="0" applyFont="1" applyBorder="1" applyAlignment="1">
      <alignment horizontal="centerContinuous" vertical="center"/>
    </xf>
    <xf numFmtId="0" fontId="0" fillId="0" borderId="18" xfId="0" applyBorder="1" applyAlignment="1">
      <alignment horizontal="center" vertical="center"/>
    </xf>
    <xf numFmtId="0" fontId="37" fillId="0" borderId="0" xfId="0" applyFont="1">
      <alignment vertical="center"/>
    </xf>
    <xf numFmtId="0" fontId="63" fillId="0" borderId="0" xfId="3" applyFont="1">
      <alignment vertical="center"/>
    </xf>
    <xf numFmtId="0" fontId="63" fillId="0" borderId="0" xfId="3" quotePrefix="1" applyFont="1" applyAlignment="1">
      <alignment horizontal="right" vertical="center"/>
    </xf>
    <xf numFmtId="0" fontId="63" fillId="0" borderId="3" xfId="3" applyFont="1" applyBorder="1" applyAlignment="1">
      <alignment horizontal="center" vertical="center"/>
    </xf>
    <xf numFmtId="0" fontId="63" fillId="0" borderId="12" xfId="3" applyFont="1" applyBorder="1" applyAlignment="1">
      <alignment horizontal="center" vertical="center"/>
    </xf>
    <xf numFmtId="0" fontId="63" fillId="0" borderId="13" xfId="3" applyFont="1" applyBorder="1" applyAlignment="1">
      <alignment horizontal="center" vertical="center"/>
    </xf>
    <xf numFmtId="0" fontId="63" fillId="0" borderId="13" xfId="3" applyFont="1" applyBorder="1" applyAlignment="1">
      <alignment horizontal="center" vertical="center" shrinkToFit="1"/>
    </xf>
    <xf numFmtId="38" fontId="63" fillId="5" borderId="3" xfId="4" applyFont="1" applyFill="1" applyBorder="1">
      <alignment vertical="center"/>
    </xf>
    <xf numFmtId="0" fontId="63" fillId="0" borderId="0" xfId="3" applyFont="1" applyAlignment="1">
      <alignment horizontal="center" vertical="center"/>
    </xf>
    <xf numFmtId="0" fontId="61" fillId="0" borderId="0" xfId="3" applyFont="1">
      <alignment vertical="center"/>
    </xf>
    <xf numFmtId="0" fontId="0" fillId="0" borderId="184" xfId="0" applyBorder="1" applyAlignment="1">
      <alignment vertical="center" shrinkToFit="1"/>
    </xf>
    <xf numFmtId="0" fontId="0" fillId="0" borderId="185" xfId="0" applyBorder="1" applyAlignment="1">
      <alignment vertical="center" shrinkToFit="1"/>
    </xf>
    <xf numFmtId="0" fontId="0" fillId="0" borderId="186" xfId="0" applyBorder="1" applyAlignment="1">
      <alignment vertical="center" shrinkToFit="1"/>
    </xf>
    <xf numFmtId="180" fontId="0" fillId="0" borderId="185" xfId="0" applyNumberFormat="1" applyBorder="1" applyAlignment="1">
      <alignment vertical="center" shrinkToFit="1"/>
    </xf>
    <xf numFmtId="0" fontId="0" fillId="0" borderId="187" xfId="0" applyBorder="1">
      <alignment vertical="center"/>
    </xf>
    <xf numFmtId="0" fontId="0" fillId="0" borderId="187" xfId="0" applyBorder="1" applyAlignment="1">
      <alignment vertical="center" shrinkToFit="1"/>
    </xf>
    <xf numFmtId="0" fontId="0" fillId="0" borderId="188" xfId="0" applyBorder="1">
      <alignment vertical="center"/>
    </xf>
    <xf numFmtId="0" fontId="0" fillId="0" borderId="105" xfId="0" applyBorder="1" applyAlignment="1">
      <alignment vertical="center" shrinkToFit="1"/>
    </xf>
    <xf numFmtId="0" fontId="0" fillId="0" borderId="72" xfId="0" applyBorder="1" applyAlignment="1">
      <alignment vertical="center" shrinkToFit="1"/>
    </xf>
    <xf numFmtId="0" fontId="0" fillId="0" borderId="109" xfId="0" applyBorder="1" applyAlignment="1">
      <alignment vertical="center" shrinkToFit="1"/>
    </xf>
    <xf numFmtId="180" fontId="0" fillId="0" borderId="72" xfId="0" applyNumberFormat="1" applyBorder="1" applyAlignment="1">
      <alignment vertical="center" shrinkToFit="1"/>
    </xf>
    <xf numFmtId="180" fontId="0" fillId="0" borderId="72" xfId="0" applyNumberFormat="1" applyBorder="1" applyAlignment="1">
      <alignment horizontal="left" vertical="center" shrinkToFit="1"/>
    </xf>
    <xf numFmtId="0" fontId="0" fillId="0" borderId="189" xfId="0" applyBorder="1">
      <alignment vertical="center"/>
    </xf>
    <xf numFmtId="0" fontId="0" fillId="0" borderId="190" xfId="0" applyBorder="1" applyAlignment="1">
      <alignment vertical="center" shrinkToFit="1"/>
    </xf>
    <xf numFmtId="0" fontId="0" fillId="0" borderId="67" xfId="0" applyBorder="1" applyAlignment="1">
      <alignment vertical="center" shrinkToFit="1"/>
    </xf>
    <xf numFmtId="0" fontId="0" fillId="0" borderId="69" xfId="0" applyBorder="1" applyAlignment="1">
      <alignment vertical="center" shrinkToFit="1"/>
    </xf>
    <xf numFmtId="180" fontId="0" fillId="0" borderId="67" xfId="0" applyNumberFormat="1" applyBorder="1" applyAlignment="1">
      <alignment vertical="center" shrinkToFit="1"/>
    </xf>
    <xf numFmtId="180" fontId="0" fillId="0" borderId="67" xfId="0" applyNumberFormat="1" applyBorder="1" applyAlignment="1">
      <alignment horizontal="left" vertical="center" shrinkToFit="1"/>
    </xf>
    <xf numFmtId="0" fontId="0" fillId="0" borderId="191" xfId="0" applyBorder="1" applyAlignment="1">
      <alignment vertical="center" shrinkToFit="1"/>
    </xf>
    <xf numFmtId="0" fontId="0" fillId="0" borderId="192" xfId="0" applyBorder="1" applyAlignment="1">
      <alignment vertical="center" shrinkToFit="1"/>
    </xf>
    <xf numFmtId="0" fontId="0" fillId="0" borderId="193" xfId="0" applyBorder="1" applyAlignment="1">
      <alignment vertical="center" shrinkToFit="1"/>
    </xf>
    <xf numFmtId="0" fontId="35" fillId="0" borderId="192" xfId="0" applyFont="1" applyBorder="1" applyAlignment="1">
      <alignment vertical="center" shrinkToFit="1"/>
    </xf>
    <xf numFmtId="0" fontId="35" fillId="0" borderId="193" xfId="0" applyFont="1" applyBorder="1" applyAlignment="1">
      <alignment vertical="center" shrinkToFit="1"/>
    </xf>
    <xf numFmtId="0" fontId="35" fillId="0" borderId="193" xfId="0" applyFont="1" applyBorder="1" applyAlignment="1">
      <alignment horizontal="center" vertical="center" shrinkToFit="1"/>
    </xf>
    <xf numFmtId="180" fontId="35" fillId="0" borderId="192" xfId="0" applyNumberFormat="1" applyFont="1" applyBorder="1" applyAlignment="1">
      <alignment vertical="center" shrinkToFit="1"/>
    </xf>
    <xf numFmtId="0" fontId="35" fillId="0" borderId="194" xfId="0" applyFont="1" applyBorder="1">
      <alignment vertical="center"/>
    </xf>
    <xf numFmtId="0" fontId="14" fillId="0" borderId="194" xfId="0" applyFont="1" applyBorder="1" applyAlignment="1">
      <alignment vertical="center" shrinkToFit="1"/>
    </xf>
    <xf numFmtId="0" fontId="35" fillId="0" borderId="195" xfId="0" applyFont="1" applyBorder="1">
      <alignment vertical="center"/>
    </xf>
    <xf numFmtId="0" fontId="0" fillId="0" borderId="184" xfId="0" applyBorder="1" applyAlignment="1">
      <alignment horizontal="center" vertical="center" shrinkToFit="1"/>
    </xf>
    <xf numFmtId="0" fontId="0" fillId="0" borderId="77" xfId="0" applyBorder="1" applyAlignment="1">
      <alignment horizontal="center" vertical="center" shrinkToFit="1"/>
    </xf>
    <xf numFmtId="0" fontId="0" fillId="0" borderId="186" xfId="0" applyBorder="1" applyAlignment="1">
      <alignment horizontal="center" vertical="center" shrinkToFit="1"/>
    </xf>
    <xf numFmtId="0" fontId="0" fillId="0" borderId="20" xfId="0" applyBorder="1" applyAlignment="1">
      <alignment vertical="center" shrinkToFit="1"/>
    </xf>
    <xf numFmtId="0" fontId="0" fillId="0" borderId="20" xfId="0" applyBorder="1" applyAlignment="1">
      <alignment horizontal="left" vertical="center" shrinkToFit="1"/>
    </xf>
    <xf numFmtId="0" fontId="0" fillId="0" borderId="0" xfId="0" applyAlignment="1">
      <alignment horizontal="left" vertical="center" shrinkToFit="1"/>
    </xf>
    <xf numFmtId="0" fontId="0" fillId="0" borderId="196" xfId="0" applyBorder="1" applyAlignment="1">
      <alignment vertical="center" shrinkToFit="1"/>
    </xf>
    <xf numFmtId="0" fontId="0" fillId="0" borderId="189" xfId="0" applyBorder="1" applyAlignment="1">
      <alignment vertical="center" shrinkToFit="1"/>
    </xf>
    <xf numFmtId="0" fontId="35" fillId="0" borderId="69" xfId="0" applyFont="1" applyBorder="1" applyAlignment="1">
      <alignment vertical="center" shrinkToFit="1"/>
    </xf>
    <xf numFmtId="0" fontId="35" fillId="0" borderId="67" xfId="0" applyFont="1" applyBorder="1" applyAlignment="1">
      <alignment vertical="center" shrinkToFit="1"/>
    </xf>
    <xf numFmtId="0" fontId="35" fillId="0" borderId="69" xfId="0" applyFont="1" applyBorder="1" applyAlignment="1">
      <alignment horizontal="center" vertical="center" shrinkToFit="1"/>
    </xf>
    <xf numFmtId="180" fontId="35" fillId="0" borderId="67" xfId="0" applyNumberFormat="1" applyFont="1" applyBorder="1" applyAlignment="1">
      <alignment vertical="center" shrinkToFit="1"/>
    </xf>
    <xf numFmtId="0" fontId="35" fillId="0" borderId="12" xfId="0" applyFont="1" applyBorder="1">
      <alignment vertical="center"/>
    </xf>
    <xf numFmtId="0" fontId="0" fillId="0" borderId="152" xfId="0" applyBorder="1" applyAlignment="1">
      <alignment vertical="center" shrinkToFit="1"/>
    </xf>
    <xf numFmtId="0" fontId="0" fillId="0" borderId="110" xfId="0" applyBorder="1" applyAlignment="1">
      <alignment vertical="center" shrinkToFit="1"/>
    </xf>
    <xf numFmtId="180" fontId="0" fillId="0" borderId="110" xfId="0" applyNumberFormat="1" applyBorder="1" applyAlignment="1">
      <alignment vertical="center" shrinkToFit="1"/>
    </xf>
    <xf numFmtId="0" fontId="35" fillId="0" borderId="152" xfId="0" applyFont="1" applyBorder="1" applyAlignment="1">
      <alignment horizontal="center" vertical="center" shrinkToFit="1"/>
    </xf>
    <xf numFmtId="180" fontId="35" fillId="0" borderId="110" xfId="0" applyNumberFormat="1" applyFont="1" applyBorder="1" applyAlignment="1">
      <alignment vertical="center" shrinkToFit="1"/>
    </xf>
    <xf numFmtId="0" fontId="0" fillId="0" borderId="12" xfId="0" applyBorder="1" applyAlignment="1">
      <alignment vertical="center" shrinkToFit="1"/>
    </xf>
    <xf numFmtId="0" fontId="0" fillId="0" borderId="197" xfId="0" applyBorder="1" applyAlignment="1">
      <alignment vertical="center" shrinkToFit="1"/>
    </xf>
    <xf numFmtId="0" fontId="0" fillId="0" borderId="185" xfId="0" applyBorder="1" applyAlignment="1">
      <alignment horizontal="center" vertical="center" shrinkToFit="1"/>
    </xf>
    <xf numFmtId="0" fontId="63" fillId="0" borderId="0" xfId="3" applyFont="1" applyAlignment="1">
      <alignment horizontal="left" vertical="center"/>
    </xf>
    <xf numFmtId="0" fontId="63" fillId="9" borderId="13" xfId="3" applyFont="1" applyFill="1" applyBorder="1" applyAlignment="1">
      <alignment horizontal="center" vertical="center"/>
    </xf>
    <xf numFmtId="0" fontId="63" fillId="9" borderId="12" xfId="3" applyFont="1" applyFill="1" applyBorder="1" applyAlignment="1">
      <alignment horizontal="center" vertical="center"/>
    </xf>
    <xf numFmtId="0" fontId="63" fillId="9" borderId="3" xfId="3" applyFont="1" applyFill="1" applyBorder="1" applyAlignment="1">
      <alignment horizontal="center" vertical="center"/>
    </xf>
    <xf numFmtId="0" fontId="64" fillId="0" borderId="0" xfId="0" applyFont="1" applyAlignment="1">
      <alignment horizontal="centerContinuous" vertical="center"/>
    </xf>
    <xf numFmtId="0" fontId="54" fillId="0" borderId="0" xfId="0" applyFont="1" applyAlignment="1">
      <alignment horizontal="right" vertical="center"/>
    </xf>
    <xf numFmtId="0" fontId="45" fillId="0" borderId="0" xfId="0" applyFont="1" applyAlignment="1">
      <alignment horizontal="right" vertical="center"/>
    </xf>
    <xf numFmtId="0" fontId="19" fillId="0" borderId="0" xfId="3" applyFont="1" applyAlignment="1">
      <alignment horizontal="right" vertical="center"/>
    </xf>
    <xf numFmtId="0" fontId="0" fillId="0" borderId="3" xfId="0" applyBorder="1" applyAlignment="1">
      <alignment horizontal="center" vertical="center"/>
    </xf>
    <xf numFmtId="0" fontId="0" fillId="0" borderId="5" xfId="0" applyBorder="1" applyAlignment="1">
      <alignment vertical="center" wrapText="1"/>
    </xf>
    <xf numFmtId="0" fontId="0" fillId="0" borderId="23" xfId="0" applyBorder="1">
      <alignment vertical="center"/>
    </xf>
    <xf numFmtId="0" fontId="43" fillId="6" borderId="3" xfId="2" applyFont="1" applyFill="1" applyBorder="1" applyAlignment="1">
      <alignment horizontal="center" vertical="center"/>
    </xf>
    <xf numFmtId="0" fontId="47" fillId="0" borderId="0" xfId="0" applyFont="1" applyAlignment="1"/>
    <xf numFmtId="0" fontId="10" fillId="0" borderId="0" xfId="0" applyFont="1">
      <alignment vertical="center"/>
    </xf>
    <xf numFmtId="0" fontId="19" fillId="0" borderId="57" xfId="3" applyFont="1" applyBorder="1" applyAlignment="1" applyProtection="1">
      <alignment horizontal="center" vertical="center"/>
      <protection locked="0"/>
    </xf>
    <xf numFmtId="177" fontId="19" fillId="11" borderId="59" xfId="3" applyNumberFormat="1" applyFont="1" applyFill="1" applyBorder="1" applyAlignment="1">
      <alignment horizontal="center" vertical="center"/>
    </xf>
    <xf numFmtId="177" fontId="19" fillId="11" borderId="58" xfId="3" applyNumberFormat="1" applyFont="1" applyFill="1" applyBorder="1" applyAlignment="1">
      <alignment horizontal="center" vertical="center"/>
    </xf>
    <xf numFmtId="38" fontId="63" fillId="2" borderId="3" xfId="4" applyFont="1" applyFill="1" applyBorder="1" applyProtection="1">
      <alignment vertical="center"/>
      <protection locked="0"/>
    </xf>
    <xf numFmtId="38" fontId="63" fillId="3" borderId="3" xfId="4" applyFont="1" applyFill="1" applyBorder="1" applyProtection="1">
      <alignment vertical="center"/>
      <protection locked="0"/>
    </xf>
    <xf numFmtId="0" fontId="63" fillId="3" borderId="3" xfId="3" applyFont="1" applyFill="1" applyBorder="1" applyAlignment="1" applyProtection="1">
      <alignment horizontal="center" vertical="center"/>
      <protection locked="0"/>
    </xf>
    <xf numFmtId="0" fontId="63" fillId="2" borderId="3" xfId="3" applyFont="1" applyFill="1" applyBorder="1" applyProtection="1">
      <alignment vertical="center"/>
      <protection locked="0"/>
    </xf>
    <xf numFmtId="0" fontId="63" fillId="3" borderId="3" xfId="3" applyFont="1" applyFill="1" applyBorder="1" applyProtection="1">
      <alignment vertical="center"/>
      <protection locked="0"/>
    </xf>
    <xf numFmtId="38" fontId="63" fillId="2" borderId="3" xfId="3" applyNumberFormat="1" applyFont="1" applyFill="1" applyBorder="1" applyProtection="1">
      <alignment vertical="center"/>
      <protection locked="0"/>
    </xf>
    <xf numFmtId="0" fontId="0" fillId="0" borderId="0" xfId="0" applyAlignment="1">
      <alignment vertical="top"/>
    </xf>
    <xf numFmtId="0" fontId="0" fillId="0" borderId="237" xfId="0" applyBorder="1">
      <alignment vertical="center"/>
    </xf>
    <xf numFmtId="0" fontId="0" fillId="0" borderId="238" xfId="0" applyBorder="1">
      <alignment vertical="center"/>
    </xf>
    <xf numFmtId="0" fontId="0" fillId="0" borderId="239" xfId="0" applyBorder="1">
      <alignment vertical="center"/>
    </xf>
    <xf numFmtId="0" fontId="0" fillId="0" borderId="240" xfId="0" applyBorder="1">
      <alignment vertical="center"/>
    </xf>
    <xf numFmtId="0" fontId="0" fillId="0" borderId="241" xfId="0" applyBorder="1">
      <alignment vertical="center"/>
    </xf>
    <xf numFmtId="0" fontId="0" fillId="0" borderId="4" xfId="0" applyBorder="1">
      <alignment vertical="center"/>
    </xf>
    <xf numFmtId="0" fontId="0" fillId="0" borderId="7" xfId="0" applyBorder="1" applyAlignment="1">
      <alignment vertical="top"/>
    </xf>
    <xf numFmtId="0" fontId="0" fillId="0" borderId="13" xfId="0" applyBorder="1" applyAlignment="1">
      <alignment vertical="center" wrapText="1"/>
    </xf>
    <xf numFmtId="0" fontId="0" fillId="0" borderId="12" xfId="0" applyBorder="1" applyAlignment="1">
      <alignment vertical="center" wrapText="1"/>
    </xf>
    <xf numFmtId="0" fontId="0" fillId="0" borderId="23" xfId="0" applyBorder="1" applyAlignment="1">
      <alignment vertical="center" wrapText="1"/>
    </xf>
    <xf numFmtId="0" fontId="0" fillId="0" borderId="37" xfId="0" applyBorder="1" applyAlignment="1">
      <alignment vertical="center" wrapText="1"/>
    </xf>
    <xf numFmtId="0" fontId="0" fillId="0" borderId="14" xfId="0" applyBorder="1" applyAlignment="1">
      <alignment vertical="top"/>
    </xf>
    <xf numFmtId="0" fontId="0" fillId="0" borderId="27" xfId="0" applyBorder="1" applyAlignment="1">
      <alignment vertical="center" wrapText="1"/>
    </xf>
    <xf numFmtId="0" fontId="0" fillId="0" borderId="14" xfId="0" applyBorder="1" applyAlignment="1">
      <alignment vertical="center" wrapText="1"/>
    </xf>
    <xf numFmtId="0" fontId="0" fillId="0" borderId="85" xfId="0" applyBorder="1" applyAlignment="1">
      <alignment vertical="center" wrapText="1"/>
    </xf>
    <xf numFmtId="0" fontId="0" fillId="0" borderId="242" xfId="0" applyBorder="1">
      <alignment vertical="center"/>
    </xf>
    <xf numFmtId="0" fontId="0" fillId="0" borderId="243" xfId="0" applyBorder="1">
      <alignment vertical="center"/>
    </xf>
    <xf numFmtId="0" fontId="0" fillId="0" borderId="244" xfId="0" applyBorder="1">
      <alignment vertical="center"/>
    </xf>
    <xf numFmtId="0" fontId="0" fillId="0" borderId="3" xfId="0" applyBorder="1" applyAlignment="1">
      <alignment vertical="top" wrapText="1"/>
    </xf>
    <xf numFmtId="0" fontId="0" fillId="0" borderId="3" xfId="0" applyBorder="1" applyAlignment="1">
      <alignment vertical="center" wrapText="1"/>
    </xf>
    <xf numFmtId="0" fontId="0" fillId="0" borderId="0" xfId="0" applyAlignment="1">
      <alignment vertical="top" wrapText="1"/>
    </xf>
    <xf numFmtId="0" fontId="0" fillId="0" borderId="12" xfId="0" applyBorder="1">
      <alignment vertical="center"/>
    </xf>
    <xf numFmtId="0" fontId="0" fillId="0" borderId="27" xfId="0" applyBorder="1">
      <alignment vertical="center"/>
    </xf>
    <xf numFmtId="0" fontId="0" fillId="0" borderId="3" xfId="0" applyBorder="1" applyAlignment="1">
      <alignment vertical="top"/>
    </xf>
    <xf numFmtId="49" fontId="0" fillId="0" borderId="0" xfId="0" applyNumberFormat="1" applyAlignment="1">
      <alignment vertical="top"/>
    </xf>
    <xf numFmtId="0" fontId="0" fillId="0" borderId="4" xfId="0" applyBorder="1" applyAlignment="1">
      <alignment vertical="top"/>
    </xf>
    <xf numFmtId="0" fontId="0" fillId="0" borderId="6" xfId="0" applyBorder="1" applyAlignment="1">
      <alignment vertical="center" wrapText="1"/>
    </xf>
    <xf numFmtId="0" fontId="0" fillId="0" borderId="9" xfId="0" applyBorder="1" applyAlignment="1">
      <alignment vertical="top"/>
    </xf>
    <xf numFmtId="0" fontId="0" fillId="0" borderId="11" xfId="0" applyBorder="1" applyAlignment="1">
      <alignment vertical="center" wrapText="1"/>
    </xf>
    <xf numFmtId="0" fontId="0" fillId="0" borderId="243" xfId="0" applyBorder="1" applyAlignment="1">
      <alignment vertical="top"/>
    </xf>
    <xf numFmtId="0" fontId="0" fillId="0" borderId="243" xfId="0" applyBorder="1" applyAlignment="1">
      <alignment vertical="center" wrapText="1"/>
    </xf>
    <xf numFmtId="0" fontId="31" fillId="0" borderId="27" xfId="0" applyFont="1" applyBorder="1" applyAlignment="1">
      <alignment vertical="center" wrapText="1"/>
    </xf>
    <xf numFmtId="0" fontId="0" fillId="0" borderId="37" xfId="0" applyBorder="1">
      <alignment vertical="center"/>
    </xf>
    <xf numFmtId="0" fontId="0" fillId="0" borderId="7" xfId="0" applyBorder="1" applyAlignment="1">
      <alignment horizontal="right" vertical="center"/>
    </xf>
    <xf numFmtId="0" fontId="31" fillId="0" borderId="3" xfId="0" applyFont="1" applyBorder="1" applyAlignment="1">
      <alignment vertical="center" wrapText="1"/>
    </xf>
    <xf numFmtId="0" fontId="31" fillId="0" borderId="23" xfId="0" applyFont="1" applyBorder="1" applyAlignment="1">
      <alignment vertical="center" wrapText="1"/>
    </xf>
    <xf numFmtId="0" fontId="0" fillId="0" borderId="94" xfId="0" applyBorder="1">
      <alignment vertical="center"/>
    </xf>
    <xf numFmtId="0" fontId="31" fillId="0" borderId="26" xfId="0" applyFont="1" applyBorder="1" applyAlignment="1">
      <alignment vertical="center" wrapText="1"/>
    </xf>
    <xf numFmtId="0" fontId="0" fillId="0" borderId="12" xfId="0" applyBorder="1" applyAlignment="1">
      <alignment vertical="top"/>
    </xf>
    <xf numFmtId="0" fontId="0" fillId="0" borderId="94" xfId="0" applyBorder="1" applyAlignment="1">
      <alignment vertical="center" wrapText="1"/>
    </xf>
    <xf numFmtId="0" fontId="7" fillId="0" borderId="0" xfId="0" applyFont="1" applyAlignment="1">
      <alignment vertical="top"/>
    </xf>
    <xf numFmtId="0" fontId="31" fillId="0" borderId="0" xfId="0" applyFont="1" applyAlignment="1">
      <alignment vertical="top"/>
    </xf>
    <xf numFmtId="0" fontId="0" fillId="0" borderId="24" xfId="0" applyBorder="1" applyAlignment="1">
      <alignment vertical="center" shrinkToFit="1"/>
    </xf>
    <xf numFmtId="0" fontId="0" fillId="0" borderId="93" xfId="0" applyBorder="1" applyAlignment="1">
      <alignment vertical="center" shrinkToFit="1"/>
    </xf>
    <xf numFmtId="0" fontId="0" fillId="0" borderId="95" xfId="0" applyBorder="1" applyAlignment="1">
      <alignment horizontal="right" vertical="center" textRotation="255"/>
    </xf>
    <xf numFmtId="0" fontId="0" fillId="0" borderId="245" xfId="0" applyBorder="1" applyAlignment="1">
      <alignment vertical="center" wrapText="1"/>
    </xf>
    <xf numFmtId="0" fontId="0" fillId="0" borderId="93" xfId="0" applyBorder="1" applyAlignment="1">
      <alignment horizontal="right" vertical="center" textRotation="255" shrinkToFit="1"/>
    </xf>
    <xf numFmtId="0" fontId="0" fillId="0" borderId="246" xfId="0" applyBorder="1" applyAlignment="1">
      <alignment vertical="center" wrapText="1"/>
    </xf>
    <xf numFmtId="0" fontId="0" fillId="0" borderId="247" xfId="0" applyBorder="1" applyAlignment="1">
      <alignment horizontal="right" vertical="center" wrapText="1"/>
    </xf>
    <xf numFmtId="0" fontId="0" fillId="0" borderId="96" xfId="0" applyBorder="1" applyAlignment="1">
      <alignment vertical="center" wrapText="1"/>
    </xf>
    <xf numFmtId="0" fontId="0" fillId="0" borderId="93" xfId="0" applyBorder="1" applyAlignment="1">
      <alignment horizontal="right" vertical="center" textRotation="255"/>
    </xf>
    <xf numFmtId="0" fontId="0" fillId="0" borderId="107" xfId="0" applyBorder="1" applyAlignment="1">
      <alignment vertical="center" wrapText="1"/>
    </xf>
    <xf numFmtId="0" fontId="0" fillId="0" borderId="8" xfId="0" applyBorder="1" applyAlignment="1">
      <alignment vertical="center" wrapText="1"/>
    </xf>
    <xf numFmtId="49" fontId="0" fillId="0" borderId="7" xfId="0" applyNumberFormat="1" applyBorder="1" applyAlignment="1">
      <alignment horizontal="right" vertical="center"/>
    </xf>
    <xf numFmtId="0" fontId="0" fillId="0" borderId="23" xfId="0" applyBorder="1" applyAlignment="1">
      <alignment vertical="center" shrinkToFit="1"/>
    </xf>
    <xf numFmtId="0" fontId="13" fillId="0" borderId="0" xfId="0" applyFont="1">
      <alignment vertical="center"/>
    </xf>
    <xf numFmtId="0" fontId="54" fillId="2" borderId="86" xfId="0" applyFont="1" applyFill="1" applyBorder="1" applyAlignment="1" applyProtection="1">
      <alignment horizontal="right" vertical="center"/>
      <protection locked="0"/>
    </xf>
    <xf numFmtId="0" fontId="7" fillId="9" borderId="18" xfId="0" applyFont="1" applyFill="1" applyBorder="1">
      <alignment vertical="center"/>
    </xf>
    <xf numFmtId="0" fontId="7" fillId="6" borderId="248" xfId="0" applyFont="1" applyFill="1" applyBorder="1" applyAlignment="1">
      <alignment horizontal="center" vertical="center"/>
    </xf>
    <xf numFmtId="0" fontId="7" fillId="5" borderId="0" xfId="0" applyFont="1" applyFill="1" applyAlignment="1">
      <alignment horizontal="center" vertical="center"/>
    </xf>
    <xf numFmtId="0" fontId="7" fillId="8" borderId="248" xfId="0" applyFont="1" applyFill="1" applyBorder="1" applyAlignment="1">
      <alignment horizontal="center" vertical="center"/>
    </xf>
    <xf numFmtId="0" fontId="7" fillId="7" borderId="248" xfId="0" applyFont="1" applyFill="1" applyBorder="1" applyAlignment="1">
      <alignment horizontal="center" vertical="center" shrinkToFit="1"/>
    </xf>
    <xf numFmtId="0" fontId="7" fillId="6" borderId="34" xfId="0" applyFont="1" applyFill="1" applyBorder="1">
      <alignment vertical="center"/>
    </xf>
    <xf numFmtId="0" fontId="13" fillId="0" borderId="250" xfId="0" applyFont="1" applyBorder="1" applyAlignment="1" applyProtection="1">
      <alignment horizontal="center" vertical="center"/>
      <protection locked="0"/>
    </xf>
    <xf numFmtId="0" fontId="13" fillId="5" borderId="251" xfId="0" applyFont="1" applyFill="1" applyBorder="1" applyAlignment="1">
      <alignment horizontal="center" vertical="center"/>
    </xf>
    <xf numFmtId="0" fontId="13" fillId="0" borderId="252" xfId="0" applyFont="1" applyBorder="1" applyAlignment="1" applyProtection="1">
      <alignment horizontal="center" vertical="center"/>
      <protection locked="0"/>
    </xf>
    <xf numFmtId="0" fontId="13" fillId="0" borderId="34" xfId="0" applyFont="1" applyBorder="1">
      <alignment vertical="center"/>
    </xf>
    <xf numFmtId="0" fontId="70" fillId="0" borderId="36" xfId="0" applyFont="1" applyBorder="1" applyAlignment="1">
      <alignment horizontal="center" vertical="center"/>
    </xf>
    <xf numFmtId="0" fontId="13" fillId="0" borderId="2" xfId="0" applyFont="1" applyBorder="1" applyAlignment="1" applyProtection="1">
      <alignment horizontal="center" vertical="center"/>
      <protection locked="0"/>
    </xf>
    <xf numFmtId="0" fontId="13" fillId="5" borderId="0" xfId="0" applyFont="1" applyFill="1" applyAlignment="1">
      <alignment horizontal="center" vertical="center"/>
    </xf>
    <xf numFmtId="0" fontId="13" fillId="0" borderId="254" xfId="0" applyFont="1" applyBorder="1" applyAlignment="1" applyProtection="1">
      <alignment horizontal="center" vertical="center"/>
      <protection locked="0"/>
    </xf>
    <xf numFmtId="0" fontId="13" fillId="0" borderId="256" xfId="0" applyFont="1" applyBorder="1" applyAlignment="1" applyProtection="1">
      <alignment horizontal="center" vertical="center"/>
      <protection locked="0"/>
    </xf>
    <xf numFmtId="0" fontId="13" fillId="5" borderId="258" xfId="0" applyFont="1" applyFill="1" applyBorder="1" applyAlignment="1">
      <alignment horizontal="center" vertical="center"/>
    </xf>
    <xf numFmtId="0" fontId="13" fillId="0" borderId="259" xfId="0" applyFont="1" applyBorder="1" applyAlignment="1" applyProtection="1">
      <alignment horizontal="center" vertical="center"/>
      <protection locked="0"/>
    </xf>
    <xf numFmtId="0" fontId="54" fillId="0" borderId="0" xfId="0" applyFont="1" applyAlignment="1">
      <alignment horizontal="center" vertical="center"/>
    </xf>
    <xf numFmtId="0" fontId="13" fillId="0" borderId="19" xfId="0" applyFont="1" applyBorder="1">
      <alignment vertical="center"/>
    </xf>
    <xf numFmtId="0" fontId="70" fillId="0" borderId="19" xfId="0" applyFont="1" applyBorder="1">
      <alignment vertical="center"/>
    </xf>
    <xf numFmtId="0" fontId="70" fillId="0" borderId="19" xfId="0" applyFont="1" applyBorder="1" applyAlignment="1">
      <alignment horizontal="center" vertical="center"/>
    </xf>
    <xf numFmtId="0" fontId="13" fillId="0" borderId="20" xfId="0" applyFont="1" applyBorder="1">
      <alignment vertical="center"/>
    </xf>
    <xf numFmtId="0" fontId="13" fillId="0" borderId="260" xfId="0" applyFont="1" applyBorder="1" applyAlignment="1" applyProtection="1">
      <alignment horizontal="center" vertical="center"/>
      <protection locked="0"/>
    </xf>
    <xf numFmtId="0" fontId="13" fillId="0" borderId="261" xfId="0" applyFont="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13" fillId="0" borderId="262" xfId="0" applyFont="1" applyBorder="1" applyAlignment="1" applyProtection="1">
      <alignment horizontal="center" vertical="center"/>
      <protection locked="0"/>
    </xf>
    <xf numFmtId="0" fontId="13" fillId="0" borderId="264" xfId="0" applyFont="1" applyBorder="1" applyAlignment="1" applyProtection="1">
      <alignment horizontal="center" vertical="center"/>
      <protection locked="0"/>
    </xf>
    <xf numFmtId="0" fontId="13" fillId="0" borderId="265" xfId="0" applyFont="1" applyBorder="1" applyAlignment="1" applyProtection="1">
      <alignment horizontal="center" vertical="center"/>
      <protection locked="0"/>
    </xf>
    <xf numFmtId="0" fontId="68" fillId="0" borderId="0" xfId="0" applyFont="1" applyAlignment="1">
      <alignment horizontal="center" vertical="center"/>
    </xf>
    <xf numFmtId="0" fontId="70" fillId="0" borderId="45" xfId="0" applyFont="1" applyBorder="1" applyAlignment="1">
      <alignment horizontal="center" vertical="center"/>
    </xf>
    <xf numFmtId="0" fontId="13" fillId="0" borderId="45" xfId="0" applyFont="1" applyBorder="1">
      <alignment vertical="center"/>
    </xf>
    <xf numFmtId="0" fontId="8" fillId="3" borderId="2" xfId="0" applyFont="1" applyFill="1" applyBorder="1" applyAlignment="1" applyProtection="1">
      <alignment horizontal="center" vertical="center"/>
      <protection locked="0"/>
    </xf>
    <xf numFmtId="0" fontId="7" fillId="7" borderId="111" xfId="0" applyFont="1" applyFill="1" applyBorder="1">
      <alignment vertical="center"/>
    </xf>
    <xf numFmtId="0" fontId="71" fillId="0" borderId="0" xfId="0" applyFont="1">
      <alignment vertical="center"/>
    </xf>
    <xf numFmtId="0" fontId="70" fillId="0" borderId="0" xfId="0" applyFont="1" applyAlignment="1">
      <alignment horizontal="center" vertical="center"/>
    </xf>
    <xf numFmtId="0" fontId="45" fillId="0" borderId="0" xfId="0" applyFont="1" applyAlignment="1">
      <alignment horizontal="center" vertical="center"/>
    </xf>
    <xf numFmtId="0" fontId="7" fillId="7" borderId="111" xfId="0" applyFont="1" applyFill="1" applyBorder="1" applyAlignment="1">
      <alignment vertical="center" shrinkToFit="1"/>
    </xf>
    <xf numFmtId="0" fontId="33" fillId="0" borderId="5" xfId="0" applyFont="1" applyBorder="1">
      <alignment vertical="center"/>
    </xf>
    <xf numFmtId="0" fontId="33" fillId="0" borderId="0" xfId="0" applyFont="1" applyAlignment="1">
      <alignment vertical="center" wrapText="1"/>
    </xf>
    <xf numFmtId="0" fontId="33" fillId="0" borderId="4" xfId="0" applyFont="1" applyBorder="1">
      <alignment vertical="center"/>
    </xf>
    <xf numFmtId="0" fontId="72" fillId="0" borderId="5" xfId="0" applyFont="1" applyBorder="1">
      <alignment vertical="center"/>
    </xf>
    <xf numFmtId="0" fontId="33" fillId="0" borderId="95" xfId="0" applyFont="1" applyBorder="1">
      <alignment vertical="center"/>
    </xf>
    <xf numFmtId="0" fontId="33" fillId="0" borderId="7" xfId="0" applyFont="1" applyBorder="1" applyAlignment="1">
      <alignment vertical="center" wrapText="1"/>
    </xf>
    <xf numFmtId="0" fontId="33" fillId="0" borderId="7" xfId="0" applyFont="1" applyBorder="1">
      <alignment vertical="center"/>
    </xf>
    <xf numFmtId="0" fontId="47" fillId="0" borderId="0" xfId="0" applyFont="1" applyAlignment="1">
      <alignment vertical="top"/>
    </xf>
    <xf numFmtId="0" fontId="33" fillId="0" borderId="38" xfId="0" applyFont="1" applyBorder="1">
      <alignment vertical="center"/>
    </xf>
    <xf numFmtId="0" fontId="33" fillId="0" borderId="38" xfId="0" applyFont="1" applyBorder="1" applyAlignment="1">
      <alignment vertical="center" wrapText="1"/>
    </xf>
    <xf numFmtId="0" fontId="47" fillId="0" borderId="9" xfId="0" applyFont="1" applyBorder="1" applyAlignment="1">
      <alignment horizontal="centerContinuous" vertical="center"/>
    </xf>
    <xf numFmtId="0" fontId="33" fillId="0" borderId="10" xfId="0" applyFont="1" applyBorder="1" applyAlignment="1">
      <alignment horizontal="centerContinuous" vertical="center"/>
    </xf>
    <xf numFmtId="0" fontId="33" fillId="0" borderId="10" xfId="0" applyFont="1" applyBorder="1" applyAlignment="1">
      <alignment horizontal="centerContinuous" vertical="center" shrinkToFit="1"/>
    </xf>
    <xf numFmtId="0" fontId="33" fillId="0" borderId="28" xfId="0" applyFont="1" applyBorder="1">
      <alignment vertical="center"/>
    </xf>
    <xf numFmtId="0" fontId="7" fillId="8" borderId="34" xfId="0" applyFont="1" applyFill="1" applyBorder="1">
      <alignment vertical="center"/>
    </xf>
    <xf numFmtId="0" fontId="0" fillId="0" borderId="95" xfId="0" applyBorder="1" applyAlignment="1">
      <alignment vertical="top"/>
    </xf>
    <xf numFmtId="0" fontId="0" fillId="0" borderId="7" xfId="0" applyBorder="1" applyAlignment="1">
      <alignment horizontal="right" vertical="top"/>
    </xf>
    <xf numFmtId="0" fontId="33" fillId="0" borderId="37" xfId="0" applyFont="1" applyBorder="1" applyAlignment="1">
      <alignment vertical="center" wrapText="1"/>
    </xf>
    <xf numFmtId="0" fontId="79" fillId="0" borderId="37" xfId="0" applyFont="1" applyBorder="1" applyAlignment="1">
      <alignment vertical="center" wrapText="1"/>
    </xf>
    <xf numFmtId="0" fontId="45" fillId="0" borderId="9" xfId="0" applyFont="1" applyBorder="1" applyAlignment="1">
      <alignment vertical="top"/>
    </xf>
    <xf numFmtId="0" fontId="33" fillId="0" borderId="27" xfId="0" applyFont="1" applyBorder="1" applyAlignment="1">
      <alignment vertical="center" wrapText="1"/>
    </xf>
    <xf numFmtId="0" fontId="31" fillId="0" borderId="0" xfId="0" applyFont="1" applyAlignment="1">
      <alignment vertical="center" wrapText="1"/>
    </xf>
    <xf numFmtId="0" fontId="6" fillId="0" borderId="0" xfId="0" applyFont="1" applyAlignment="1">
      <alignment vertical="top"/>
    </xf>
    <xf numFmtId="0" fontId="31" fillId="0" borderId="6" xfId="0" applyFont="1" applyBorder="1" applyAlignment="1">
      <alignment vertical="center" wrapText="1"/>
    </xf>
    <xf numFmtId="0" fontId="31" fillId="0" borderId="8" xfId="0" applyFont="1" applyBorder="1" applyAlignment="1">
      <alignment vertical="center" wrapText="1"/>
    </xf>
    <xf numFmtId="0" fontId="31" fillId="0" borderId="13" xfId="0" applyFont="1" applyBorder="1" applyAlignment="1">
      <alignment vertical="center" wrapText="1"/>
    </xf>
    <xf numFmtId="0" fontId="31" fillId="0" borderId="14" xfId="0" applyFont="1" applyBorder="1" applyAlignment="1">
      <alignment vertical="center" wrapText="1"/>
    </xf>
    <xf numFmtId="0" fontId="31" fillId="0" borderId="12" xfId="0" applyFont="1" applyBorder="1" applyAlignment="1">
      <alignment vertical="center" wrapText="1"/>
    </xf>
    <xf numFmtId="183" fontId="63" fillId="0" borderId="12" xfId="4" applyNumberFormat="1" applyFont="1" applyBorder="1">
      <alignment vertical="center"/>
    </xf>
    <xf numFmtId="38" fontId="63" fillId="5" borderId="12" xfId="4" applyFont="1" applyFill="1" applyBorder="1">
      <alignment vertical="center"/>
    </xf>
    <xf numFmtId="0" fontId="63" fillId="3" borderId="277" xfId="3" applyFont="1" applyFill="1" applyBorder="1" applyAlignment="1" applyProtection="1">
      <alignment horizontal="center" vertical="center"/>
      <protection locked="0"/>
    </xf>
    <xf numFmtId="38" fontId="63" fillId="3" borderId="277" xfId="4" applyFont="1" applyFill="1" applyBorder="1" applyProtection="1">
      <alignment vertical="center"/>
      <protection locked="0"/>
    </xf>
    <xf numFmtId="0" fontId="63" fillId="5" borderId="12" xfId="3" applyFont="1" applyFill="1" applyBorder="1">
      <alignment vertical="center"/>
    </xf>
    <xf numFmtId="0" fontId="63" fillId="3" borderId="277" xfId="3" applyFont="1" applyFill="1" applyBorder="1" applyProtection="1">
      <alignment vertical="center"/>
      <protection locked="0"/>
    </xf>
    <xf numFmtId="0" fontId="0" fillId="0" borderId="9" xfId="0" applyBorder="1" applyAlignment="1">
      <alignment horizontal="right" vertical="top"/>
    </xf>
    <xf numFmtId="0" fontId="31" fillId="0" borderId="37" xfId="0" applyFont="1" applyBorder="1" applyAlignment="1">
      <alignment vertical="center" wrapText="1"/>
    </xf>
    <xf numFmtId="0" fontId="31" fillId="0" borderId="94" xfId="0" applyFont="1" applyBorder="1" applyAlignment="1">
      <alignment vertical="center" wrapText="1"/>
    </xf>
    <xf numFmtId="0" fontId="31" fillId="0" borderId="278" xfId="0" applyFont="1" applyBorder="1" applyAlignment="1">
      <alignment vertical="center" wrapText="1"/>
    </xf>
    <xf numFmtId="0" fontId="0" fillId="0" borderId="4" xfId="0" applyBorder="1" applyAlignment="1">
      <alignment horizontal="right" vertical="top"/>
    </xf>
    <xf numFmtId="0" fontId="31" fillId="0" borderId="96" xfId="0" applyFont="1" applyBorder="1" applyAlignment="1">
      <alignment vertical="center" wrapText="1"/>
    </xf>
    <xf numFmtId="0" fontId="0" fillId="0" borderId="14" xfId="0" applyBorder="1" applyAlignment="1">
      <alignment horizontal="right" vertical="top"/>
    </xf>
    <xf numFmtId="0" fontId="13" fillId="13" borderId="249" xfId="0" applyFont="1" applyFill="1" applyBorder="1" applyAlignment="1">
      <alignment horizontal="center" vertical="center"/>
    </xf>
    <xf numFmtId="0" fontId="0" fillId="0" borderId="189" xfId="0" applyBorder="1" applyAlignment="1">
      <alignment horizontal="center" vertical="center"/>
    </xf>
    <xf numFmtId="0" fontId="8" fillId="8" borderId="280" xfId="0" applyFont="1" applyFill="1" applyBorder="1" applyAlignment="1">
      <alignment horizontal="center" vertical="center"/>
    </xf>
    <xf numFmtId="0" fontId="13" fillId="13" borderId="253" xfId="0" applyFont="1" applyFill="1" applyBorder="1" applyAlignment="1">
      <alignment horizontal="center" vertical="center"/>
    </xf>
    <xf numFmtId="0" fontId="13" fillId="13" borderId="21" xfId="0" applyFont="1" applyFill="1" applyBorder="1" applyAlignment="1">
      <alignment horizontal="center" vertical="center"/>
    </xf>
    <xf numFmtId="0" fontId="13" fillId="0" borderId="188" xfId="0" applyFont="1" applyBorder="1">
      <alignment vertical="center"/>
    </xf>
    <xf numFmtId="0" fontId="13" fillId="0" borderId="187" xfId="0" applyFont="1" applyBorder="1">
      <alignment vertical="center"/>
    </xf>
    <xf numFmtId="179" fontId="13" fillId="0" borderId="187" xfId="5" applyNumberFormat="1" applyFont="1" applyBorder="1" applyProtection="1">
      <alignment vertical="center"/>
    </xf>
    <xf numFmtId="0" fontId="8" fillId="8" borderId="281" xfId="0" applyFont="1" applyFill="1" applyBorder="1" applyAlignment="1">
      <alignment horizontal="center" vertical="center"/>
    </xf>
    <xf numFmtId="0" fontId="13" fillId="13" borderId="2" xfId="0" applyFont="1" applyFill="1" applyBorder="1" applyAlignment="1">
      <alignment horizontal="center" vertical="center"/>
    </xf>
    <xf numFmtId="0" fontId="13" fillId="13" borderId="255" xfId="0" applyFont="1" applyFill="1" applyBorder="1" applyAlignment="1">
      <alignment horizontal="center" vertical="center"/>
    </xf>
    <xf numFmtId="0" fontId="13" fillId="13" borderId="256" xfId="0" applyFont="1" applyFill="1" applyBorder="1" applyAlignment="1">
      <alignment horizontal="center" vertical="center"/>
    </xf>
    <xf numFmtId="0" fontId="13" fillId="13" borderId="257" xfId="0" applyFont="1" applyFill="1" applyBorder="1" applyAlignment="1">
      <alignment horizontal="center" vertical="center"/>
    </xf>
    <xf numFmtId="0" fontId="13" fillId="13" borderId="1" xfId="0" applyFont="1" applyFill="1" applyBorder="1" applyAlignment="1">
      <alignment horizontal="center" vertical="center"/>
    </xf>
    <xf numFmtId="0" fontId="13" fillId="5" borderId="45" xfId="0" applyFont="1" applyFill="1" applyBorder="1" applyAlignment="1">
      <alignment horizontal="center" vertical="center"/>
    </xf>
    <xf numFmtId="0" fontId="7" fillId="8" borderId="111" xfId="0" applyFont="1" applyFill="1" applyBorder="1">
      <alignment vertical="center"/>
    </xf>
    <xf numFmtId="0" fontId="13" fillId="5" borderId="20" xfId="0" applyFont="1" applyFill="1" applyBorder="1" applyAlignment="1">
      <alignment horizontal="center" vertical="center"/>
    </xf>
    <xf numFmtId="0" fontId="13" fillId="13" borderId="264" xfId="0" applyFont="1" applyFill="1" applyBorder="1" applyAlignment="1">
      <alignment horizontal="center" vertical="center"/>
    </xf>
    <xf numFmtId="0" fontId="13" fillId="13" borderId="267" xfId="0" applyFont="1" applyFill="1" applyBorder="1" applyAlignment="1">
      <alignment horizontal="center" vertical="center"/>
    </xf>
    <xf numFmtId="0" fontId="13" fillId="0" borderId="282" xfId="0" applyFont="1" applyBorder="1" applyAlignment="1">
      <alignment vertical="center" wrapText="1"/>
    </xf>
    <xf numFmtId="0" fontId="13" fillId="0" borderId="75" xfId="0" applyFont="1" applyBorder="1" applyAlignment="1">
      <alignment vertical="center" wrapText="1"/>
    </xf>
    <xf numFmtId="179" fontId="13" fillId="0" borderId="75" xfId="5" applyNumberFormat="1" applyFont="1" applyBorder="1" applyAlignment="1" applyProtection="1">
      <alignment vertical="center" wrapText="1"/>
    </xf>
    <xf numFmtId="0" fontId="13" fillId="13" borderId="268" xfId="0" applyFont="1" applyFill="1" applyBorder="1" applyAlignment="1">
      <alignment horizontal="center" vertical="center"/>
    </xf>
    <xf numFmtId="0" fontId="0" fillId="13" borderId="21" xfId="0" applyFill="1" applyBorder="1">
      <alignment vertical="center"/>
    </xf>
    <xf numFmtId="0" fontId="10" fillId="13" borderId="2" xfId="0" applyFont="1" applyFill="1" applyBorder="1" applyAlignment="1">
      <alignment horizontal="center" vertical="center"/>
    </xf>
    <xf numFmtId="0" fontId="0" fillId="13" borderId="2" xfId="0" applyFill="1" applyBorder="1">
      <alignment vertical="center"/>
    </xf>
    <xf numFmtId="0" fontId="0" fillId="0" borderId="0" xfId="0" applyProtection="1">
      <alignment vertical="center"/>
      <protection locked="0"/>
    </xf>
    <xf numFmtId="0" fontId="73" fillId="0" borderId="0" xfId="0" applyFont="1" applyProtection="1">
      <alignment vertical="center"/>
      <protection locked="0"/>
    </xf>
    <xf numFmtId="0" fontId="33" fillId="0" borderId="18" xfId="0" applyFont="1" applyBorder="1" applyAlignment="1" applyProtection="1">
      <alignment horizontal="center" vertical="center"/>
      <protection locked="0"/>
    </xf>
    <xf numFmtId="0" fontId="33" fillId="0" borderId="185" xfId="0" applyFont="1" applyBorder="1" applyAlignment="1" applyProtection="1">
      <alignment horizontal="center" vertical="center" shrinkToFit="1"/>
      <protection locked="0"/>
    </xf>
    <xf numFmtId="0" fontId="33" fillId="0" borderId="186" xfId="0" applyFont="1" applyBorder="1" applyAlignment="1" applyProtection="1">
      <alignment horizontal="center" vertical="center" shrinkToFit="1"/>
      <protection locked="0"/>
    </xf>
    <xf numFmtId="0" fontId="33" fillId="0" borderId="197" xfId="0" applyFont="1" applyBorder="1" applyAlignment="1" applyProtection="1">
      <alignment vertical="center" shrinkToFit="1"/>
      <protection locked="0"/>
    </xf>
    <xf numFmtId="0" fontId="33" fillId="0" borderId="12" xfId="0" applyFont="1" applyBorder="1" applyAlignment="1" applyProtection="1">
      <alignment vertical="center" shrinkToFit="1"/>
      <protection locked="0"/>
    </xf>
    <xf numFmtId="0" fontId="33" fillId="0" borderId="12" xfId="0" applyFont="1" applyBorder="1" applyProtection="1">
      <alignment vertical="center"/>
      <protection locked="0"/>
    </xf>
    <xf numFmtId="181" fontId="33" fillId="0" borderId="110" xfId="0" applyNumberFormat="1" applyFont="1" applyBorder="1" applyAlignment="1" applyProtection="1">
      <alignment vertical="center" shrinkToFit="1"/>
      <protection locked="0"/>
    </xf>
    <xf numFmtId="0" fontId="33" fillId="0" borderId="152" xfId="0" applyFont="1" applyBorder="1" applyAlignment="1" applyProtection="1">
      <alignment horizontal="center" vertical="center" shrinkToFit="1"/>
      <protection locked="0"/>
    </xf>
    <xf numFmtId="180" fontId="33" fillId="0" borderId="110" xfId="0" applyNumberFormat="1" applyFont="1" applyBorder="1" applyAlignment="1" applyProtection="1">
      <alignment vertical="center" shrinkToFit="1"/>
      <protection locked="0"/>
    </xf>
    <xf numFmtId="0" fontId="33" fillId="0" borderId="110" xfId="0" applyFont="1" applyBorder="1" applyAlignment="1" applyProtection="1">
      <alignment vertical="center" shrinkToFit="1"/>
      <protection locked="0"/>
    </xf>
    <xf numFmtId="0" fontId="33" fillId="0" borderId="152" xfId="0" applyFont="1" applyBorder="1" applyAlignment="1" applyProtection="1">
      <alignment vertical="center" shrinkToFit="1"/>
      <protection locked="0"/>
    </xf>
    <xf numFmtId="0" fontId="33" fillId="0" borderId="189" xfId="0" applyFont="1" applyBorder="1" applyAlignment="1" applyProtection="1">
      <alignment vertical="center" shrinkToFit="1"/>
      <protection locked="0"/>
    </xf>
    <xf numFmtId="0" fontId="33" fillId="0" borderId="3" xfId="0" applyFont="1" applyBorder="1" applyAlignment="1" applyProtection="1">
      <alignment vertical="center" shrinkToFit="1"/>
      <protection locked="0"/>
    </xf>
    <xf numFmtId="0" fontId="33" fillId="0" borderId="3" xfId="0" applyFont="1" applyBorder="1" applyProtection="1">
      <alignment vertical="center"/>
      <protection locked="0"/>
    </xf>
    <xf numFmtId="181" fontId="33" fillId="0" borderId="67" xfId="0" applyNumberFormat="1" applyFont="1" applyBorder="1" applyAlignment="1" applyProtection="1">
      <alignment vertical="center" shrinkToFit="1"/>
      <protection locked="0"/>
    </xf>
    <xf numFmtId="0" fontId="33" fillId="0" borderId="69" xfId="0" applyFont="1" applyBorder="1" applyAlignment="1" applyProtection="1">
      <alignment horizontal="center" vertical="center" shrinkToFit="1"/>
      <protection locked="0"/>
    </xf>
    <xf numFmtId="180" fontId="33" fillId="0" borderId="67" xfId="0" applyNumberFormat="1" applyFont="1" applyBorder="1" applyAlignment="1" applyProtection="1">
      <alignment vertical="center" shrinkToFit="1"/>
      <protection locked="0"/>
    </xf>
    <xf numFmtId="0" fontId="33" fillId="0" borderId="67" xfId="0" applyFont="1" applyBorder="1" applyAlignment="1" applyProtection="1">
      <alignment vertical="center" shrinkToFit="1"/>
      <protection locked="0"/>
    </xf>
    <xf numFmtId="0" fontId="33" fillId="0" borderId="69" xfId="0" applyFont="1" applyBorder="1" applyAlignment="1" applyProtection="1">
      <alignment vertical="center" shrinkToFit="1"/>
      <protection locked="0"/>
    </xf>
    <xf numFmtId="180" fontId="33" fillId="0" borderId="72" xfId="0" applyNumberFormat="1" applyFont="1" applyBorder="1" applyAlignment="1" applyProtection="1">
      <alignment vertical="center" shrinkToFit="1"/>
      <protection locked="0"/>
    </xf>
    <xf numFmtId="0" fontId="33" fillId="0" borderId="109" xfId="0" applyFont="1" applyBorder="1" applyAlignment="1" applyProtection="1">
      <alignment horizontal="center" vertical="center" shrinkToFit="1"/>
      <protection locked="0"/>
    </xf>
    <xf numFmtId="180" fontId="33" fillId="0" borderId="67" xfId="0" applyNumberFormat="1" applyFont="1" applyBorder="1" applyAlignment="1" applyProtection="1">
      <alignment horizontal="left" vertical="center" shrinkToFit="1"/>
      <protection locked="0"/>
    </xf>
    <xf numFmtId="0" fontId="33" fillId="0" borderId="196" xfId="0" applyFont="1" applyBorder="1" applyAlignment="1" applyProtection="1">
      <alignment vertical="center" shrinkToFit="1"/>
      <protection locked="0"/>
    </xf>
    <xf numFmtId="0" fontId="33" fillId="0" borderId="13" xfId="0" applyFont="1" applyBorder="1" applyAlignment="1" applyProtection="1">
      <alignment vertical="center" shrinkToFit="1"/>
      <protection locked="0"/>
    </xf>
    <xf numFmtId="0" fontId="33" fillId="0" borderId="13" xfId="0" applyFont="1" applyBorder="1" applyProtection="1">
      <alignment vertical="center"/>
      <protection locked="0"/>
    </xf>
    <xf numFmtId="181" fontId="33" fillId="0" borderId="72" xfId="0" applyNumberFormat="1" applyFont="1" applyBorder="1" applyAlignment="1" applyProtection="1">
      <alignment vertical="center" shrinkToFit="1"/>
      <protection locked="0"/>
    </xf>
    <xf numFmtId="180" fontId="33" fillId="0" borderId="72" xfId="0" applyNumberFormat="1" applyFont="1" applyBorder="1" applyAlignment="1" applyProtection="1">
      <alignment horizontal="left" vertical="center" shrinkToFit="1"/>
      <protection locked="0"/>
    </xf>
    <xf numFmtId="0" fontId="33" fillId="0" borderId="72" xfId="0" applyFont="1" applyBorder="1" applyAlignment="1" applyProtection="1">
      <alignment vertical="center" shrinkToFit="1"/>
      <protection locked="0"/>
    </xf>
    <xf numFmtId="0" fontId="33" fillId="0" borderId="109" xfId="0" applyFont="1" applyBorder="1" applyAlignment="1" applyProtection="1">
      <alignment vertical="center" shrinkToFit="1"/>
      <protection locked="0"/>
    </xf>
    <xf numFmtId="0" fontId="33" fillId="0" borderId="187" xfId="0" applyFont="1" applyBorder="1" applyProtection="1">
      <alignment vertical="center"/>
      <protection locked="0"/>
    </xf>
    <xf numFmtId="181" fontId="33" fillId="0" borderId="185" xfId="0" applyNumberFormat="1" applyFont="1" applyBorder="1" applyAlignment="1" applyProtection="1">
      <alignment vertical="center" shrinkToFit="1"/>
      <protection locked="0"/>
    </xf>
    <xf numFmtId="180" fontId="33" fillId="0" borderId="185" xfId="0" applyNumberFormat="1" applyFont="1" applyBorder="1" applyAlignment="1" applyProtection="1">
      <alignment vertical="center" shrinkToFit="1"/>
      <protection locked="0"/>
    </xf>
    <xf numFmtId="0" fontId="33" fillId="0" borderId="185" xfId="0" applyFont="1" applyBorder="1" applyAlignment="1" applyProtection="1">
      <alignment vertical="center" shrinkToFit="1"/>
      <protection locked="0"/>
    </xf>
    <xf numFmtId="0" fontId="33" fillId="0" borderId="186" xfId="0" applyFont="1" applyBorder="1" applyAlignment="1" applyProtection="1">
      <alignment vertical="center" shrinkToFit="1"/>
      <protection locked="0"/>
    </xf>
    <xf numFmtId="0" fontId="33" fillId="0" borderId="0" xfId="0" applyFont="1" applyAlignment="1" applyProtection="1">
      <alignment horizontal="left" vertical="center" shrinkToFit="1"/>
      <protection locked="0"/>
    </xf>
    <xf numFmtId="0" fontId="33" fillId="0" borderId="20" xfId="0" applyFont="1" applyBorder="1" applyProtection="1">
      <alignment vertical="center"/>
      <protection locked="0"/>
    </xf>
    <xf numFmtId="0" fontId="33" fillId="0" borderId="20" xfId="0" applyFont="1" applyBorder="1" applyAlignment="1" applyProtection="1">
      <alignment vertical="center" shrinkToFit="1"/>
      <protection locked="0"/>
    </xf>
    <xf numFmtId="0" fontId="33" fillId="0" borderId="20" xfId="0" applyFont="1" applyBorder="1" applyAlignment="1" applyProtection="1">
      <alignment horizontal="left" vertical="center" shrinkToFit="1"/>
      <protection locked="0"/>
    </xf>
    <xf numFmtId="0" fontId="33" fillId="0" borderId="77" xfId="0" applyFont="1" applyBorder="1" applyAlignment="1" applyProtection="1">
      <alignment horizontal="center" vertical="center" shrinkToFit="1"/>
      <protection locked="0"/>
    </xf>
    <xf numFmtId="0" fontId="33" fillId="0" borderId="184" xfId="0" applyFont="1" applyBorder="1" applyAlignment="1" applyProtection="1">
      <alignment horizontal="center" vertical="center" shrinkToFit="1"/>
      <protection locked="0"/>
    </xf>
    <xf numFmtId="0" fontId="33" fillId="0" borderId="195" xfId="0" applyFont="1" applyBorder="1" applyProtection="1">
      <alignment vertical="center"/>
      <protection locked="0"/>
    </xf>
    <xf numFmtId="0" fontId="33" fillId="0" borderId="194" xfId="0" applyFont="1" applyBorder="1" applyAlignment="1" applyProtection="1">
      <alignment vertical="center" shrinkToFit="1"/>
      <protection locked="0"/>
    </xf>
    <xf numFmtId="0" fontId="33" fillId="0" borderId="194" xfId="0" applyFont="1" applyBorder="1" applyProtection="1">
      <alignment vertical="center"/>
      <protection locked="0"/>
    </xf>
    <xf numFmtId="181" fontId="33" fillId="0" borderId="192" xfId="0" applyNumberFormat="1" applyFont="1" applyBorder="1" applyAlignment="1" applyProtection="1">
      <alignment vertical="center" shrinkToFit="1"/>
      <protection locked="0"/>
    </xf>
    <xf numFmtId="0" fontId="33" fillId="0" borderId="193" xfId="0" applyFont="1" applyBorder="1" applyAlignment="1" applyProtection="1">
      <alignment horizontal="center" vertical="center" shrinkToFit="1"/>
      <protection locked="0"/>
    </xf>
    <xf numFmtId="180" fontId="33" fillId="0" borderId="192" xfId="0" applyNumberFormat="1" applyFont="1" applyBorder="1" applyAlignment="1" applyProtection="1">
      <alignment vertical="center" shrinkToFit="1"/>
      <protection locked="0"/>
    </xf>
    <xf numFmtId="0" fontId="33" fillId="0" borderId="192" xfId="0" applyFont="1" applyBorder="1" applyAlignment="1" applyProtection="1">
      <alignment vertical="center" shrinkToFit="1"/>
      <protection locked="0"/>
    </xf>
    <xf numFmtId="0" fontId="33" fillId="0" borderId="191" xfId="0" applyFont="1" applyBorder="1" applyAlignment="1" applyProtection="1">
      <alignment vertical="center" shrinkToFit="1"/>
      <protection locked="0"/>
    </xf>
    <xf numFmtId="0" fontId="33" fillId="0" borderId="189" xfId="0" applyFont="1" applyBorder="1" applyProtection="1">
      <alignment vertical="center"/>
      <protection locked="0"/>
    </xf>
    <xf numFmtId="0" fontId="33" fillId="0" borderId="190" xfId="0" applyFont="1" applyBorder="1" applyAlignment="1" applyProtection="1">
      <alignment vertical="center" shrinkToFit="1"/>
      <protection locked="0"/>
    </xf>
    <xf numFmtId="0" fontId="33" fillId="0" borderId="105" xfId="0" applyFont="1" applyBorder="1" applyAlignment="1" applyProtection="1">
      <alignment vertical="center" shrinkToFit="1"/>
      <protection locked="0"/>
    </xf>
    <xf numFmtId="0" fontId="33" fillId="0" borderId="188" xfId="0" applyFont="1" applyBorder="1" applyProtection="1">
      <alignment vertical="center"/>
      <protection locked="0"/>
    </xf>
    <xf numFmtId="0" fontId="33" fillId="0" borderId="187" xfId="0" applyFont="1" applyBorder="1" applyAlignment="1" applyProtection="1">
      <alignment vertical="center" shrinkToFit="1"/>
      <protection locked="0"/>
    </xf>
    <xf numFmtId="0" fontId="33" fillId="0" borderId="184" xfId="0" applyFont="1" applyBorder="1" applyAlignment="1" applyProtection="1">
      <alignment vertical="center" shrinkToFit="1"/>
      <protection locked="0"/>
    </xf>
    <xf numFmtId="0" fontId="33" fillId="3" borderId="124" xfId="0" applyFont="1" applyFill="1" applyBorder="1" applyProtection="1">
      <alignment vertical="center"/>
      <protection locked="0"/>
    </xf>
    <xf numFmtId="0" fontId="33" fillId="3" borderId="125" xfId="0" applyFont="1" applyFill="1" applyBorder="1" applyProtection="1">
      <alignment vertical="center"/>
      <protection locked="0"/>
    </xf>
    <xf numFmtId="0" fontId="33" fillId="3" borderId="126" xfId="0" applyFont="1" applyFill="1" applyBorder="1" applyProtection="1">
      <alignment vertical="center"/>
      <protection locked="0"/>
    </xf>
    <xf numFmtId="0" fontId="7" fillId="2" borderId="167" xfId="0" applyFont="1" applyFill="1" applyBorder="1" applyAlignment="1" applyProtection="1">
      <alignment vertical="center" shrinkToFit="1"/>
      <protection locked="0"/>
    </xf>
    <xf numFmtId="0" fontId="7" fillId="3" borderId="167" xfId="0" applyFont="1" applyFill="1" applyBorder="1" applyAlignment="1" applyProtection="1">
      <alignment vertical="center" shrinkToFit="1"/>
      <protection locked="0"/>
    </xf>
    <xf numFmtId="38" fontId="12" fillId="3" borderId="18" xfId="1" applyFont="1" applyFill="1" applyBorder="1" applyAlignment="1" applyProtection="1">
      <alignment horizontal="right" vertical="center" shrinkToFit="1"/>
      <protection locked="0"/>
    </xf>
    <xf numFmtId="0" fontId="33" fillId="2" borderId="86" xfId="0" applyFont="1" applyFill="1" applyBorder="1" applyProtection="1">
      <alignment vertical="center"/>
      <protection locked="0"/>
    </xf>
    <xf numFmtId="0" fontId="33" fillId="3" borderId="155" xfId="0" applyFont="1" applyFill="1" applyBorder="1" applyAlignment="1" applyProtection="1">
      <alignment horizontal="center" vertical="center"/>
      <protection locked="0"/>
    </xf>
    <xf numFmtId="0" fontId="33" fillId="3" borderId="156" xfId="0" applyFont="1" applyFill="1" applyBorder="1" applyAlignment="1" applyProtection="1">
      <alignment horizontal="center" vertical="center"/>
      <protection locked="0"/>
    </xf>
    <xf numFmtId="0" fontId="33" fillId="3" borderId="157" xfId="0" applyFont="1" applyFill="1" applyBorder="1" applyAlignment="1" applyProtection="1">
      <alignment horizontal="center" vertical="center"/>
      <protection locked="0"/>
    </xf>
    <xf numFmtId="0" fontId="33" fillId="3" borderId="290" xfId="0" applyFont="1" applyFill="1" applyBorder="1" applyAlignment="1" applyProtection="1">
      <alignment horizontal="center" vertical="center"/>
      <protection locked="0"/>
    </xf>
    <xf numFmtId="0" fontId="33" fillId="3" borderId="158" xfId="0" applyFont="1" applyFill="1" applyBorder="1" applyAlignment="1" applyProtection="1">
      <alignment horizontal="center" vertical="center"/>
      <protection locked="0"/>
    </xf>
    <xf numFmtId="0" fontId="33" fillId="3" borderId="159" xfId="0" applyFont="1" applyFill="1" applyBorder="1" applyAlignment="1" applyProtection="1">
      <alignment horizontal="center" vertical="center"/>
      <protection locked="0"/>
    </xf>
    <xf numFmtId="0" fontId="33" fillId="4" borderId="160" xfId="0" applyFont="1" applyFill="1" applyBorder="1" applyAlignment="1">
      <alignment horizontal="center" vertical="center"/>
    </xf>
    <xf numFmtId="0" fontId="33" fillId="4" borderId="291" xfId="0" applyFont="1" applyFill="1" applyBorder="1" applyAlignment="1">
      <alignment horizontal="center" vertical="center"/>
    </xf>
    <xf numFmtId="38" fontId="63" fillId="0" borderId="3" xfId="1" applyFont="1" applyBorder="1">
      <alignment vertical="center"/>
    </xf>
    <xf numFmtId="38" fontId="63" fillId="0" borderId="277" xfId="1" applyFont="1" applyBorder="1">
      <alignment vertical="center"/>
    </xf>
    <xf numFmtId="177" fontId="19" fillId="2" borderId="51" xfId="3" applyNumberFormat="1" applyFont="1" applyFill="1" applyBorder="1" applyAlignment="1" applyProtection="1">
      <alignment horizontal="right" vertical="center" shrinkToFit="1"/>
      <protection locked="0"/>
    </xf>
    <xf numFmtId="177" fontId="19" fillId="2" borderId="50" xfId="3" applyNumberFormat="1" applyFont="1" applyFill="1" applyBorder="1" applyAlignment="1" applyProtection="1">
      <alignment horizontal="right" vertical="center" shrinkToFit="1"/>
      <protection locked="0"/>
    </xf>
    <xf numFmtId="0" fontId="19" fillId="2" borderId="54" xfId="3" applyFont="1" applyFill="1" applyBorder="1" applyAlignment="1" applyProtection="1">
      <alignment horizontal="left" vertical="center" shrinkToFit="1"/>
      <protection locked="0"/>
    </xf>
    <xf numFmtId="177" fontId="19" fillId="2" borderId="53" xfId="3" applyNumberFormat="1" applyFont="1" applyFill="1" applyBorder="1" applyAlignment="1" applyProtection="1">
      <alignment horizontal="right" vertical="center" shrinkToFit="1"/>
      <protection locked="0"/>
    </xf>
    <xf numFmtId="177" fontId="19" fillId="0" borderId="52" xfId="3" applyNumberFormat="1" applyFont="1" applyBorder="1" applyAlignment="1">
      <alignment horizontal="right" vertical="center" shrinkToFit="1"/>
    </xf>
    <xf numFmtId="0" fontId="19" fillId="3" borderId="54" xfId="3" applyFont="1" applyFill="1" applyBorder="1" applyAlignment="1" applyProtection="1">
      <alignment horizontal="left" vertical="center" shrinkToFit="1"/>
      <protection locked="0"/>
    </xf>
    <xf numFmtId="177" fontId="19" fillId="3" borderId="53" xfId="3" applyNumberFormat="1" applyFont="1" applyFill="1" applyBorder="1" applyAlignment="1" applyProtection="1">
      <alignment horizontal="right" vertical="center" shrinkToFit="1"/>
      <protection locked="0"/>
    </xf>
    <xf numFmtId="0" fontId="19" fillId="3" borderId="234" xfId="3" applyFont="1" applyFill="1" applyBorder="1" applyAlignment="1" applyProtection="1">
      <alignment horizontal="left" vertical="center" shrinkToFit="1"/>
      <protection locked="0"/>
    </xf>
    <xf numFmtId="177" fontId="19" fillId="3" borderId="235" xfId="3" applyNumberFormat="1" applyFont="1" applyFill="1" applyBorder="1" applyAlignment="1" applyProtection="1">
      <alignment horizontal="right" vertical="center" shrinkToFit="1"/>
      <protection locked="0"/>
    </xf>
    <xf numFmtId="177" fontId="19" fillId="0" borderId="236" xfId="3" applyNumberFormat="1" applyFont="1" applyBorder="1" applyAlignment="1">
      <alignment horizontal="right" vertical="center" shrinkToFit="1"/>
    </xf>
    <xf numFmtId="177" fontId="19" fillId="0" borderId="55" xfId="3" applyNumberFormat="1" applyFont="1" applyBorder="1" applyAlignment="1">
      <alignment horizontal="right" vertical="center" shrinkToFit="1"/>
    </xf>
    <xf numFmtId="177" fontId="19" fillId="0" borderId="50" xfId="3" applyNumberFormat="1" applyFont="1" applyBorder="1" applyAlignment="1">
      <alignment horizontal="right" vertical="center" shrinkToFit="1"/>
    </xf>
    <xf numFmtId="177" fontId="19" fillId="0" borderId="49" xfId="3" applyNumberFormat="1" applyFont="1" applyBorder="1" applyAlignment="1">
      <alignment horizontal="right" vertical="center" shrinkToFit="1"/>
    </xf>
    <xf numFmtId="0" fontId="19" fillId="2" borderId="57" xfId="3" applyFont="1" applyFill="1" applyBorder="1" applyAlignment="1" applyProtection="1">
      <alignment horizontal="left" vertical="center" shrinkToFit="1"/>
      <protection locked="0"/>
    </xf>
    <xf numFmtId="177" fontId="19" fillId="2" borderId="56" xfId="3" applyNumberFormat="1" applyFont="1" applyFill="1" applyBorder="1" applyAlignment="1" applyProtection="1">
      <alignment horizontal="right" vertical="center" shrinkToFit="1"/>
      <protection locked="0"/>
    </xf>
    <xf numFmtId="0" fontId="19" fillId="3" borderId="54" xfId="3" applyFont="1" applyFill="1" applyBorder="1" applyAlignment="1" applyProtection="1">
      <alignment horizontal="center" vertical="center" shrinkToFit="1"/>
      <protection locked="0"/>
    </xf>
    <xf numFmtId="177" fontId="19" fillId="0" borderId="50" xfId="3" applyNumberFormat="1" applyFont="1" applyBorder="1" applyAlignment="1">
      <alignment vertical="center" shrinkToFit="1"/>
    </xf>
    <xf numFmtId="176" fontId="19" fillId="0" borderId="47" xfId="3" applyNumberFormat="1" applyFont="1" applyBorder="1" applyAlignment="1">
      <alignment vertical="center" shrinkToFit="1"/>
    </xf>
    <xf numFmtId="0" fontId="12" fillId="3" borderId="34" xfId="0" applyFont="1" applyFill="1" applyBorder="1" applyAlignment="1" applyProtection="1">
      <alignment horizontal="center" vertical="center" shrinkToFit="1"/>
      <protection locked="0"/>
    </xf>
    <xf numFmtId="0" fontId="12" fillId="3" borderId="35" xfId="0" applyFont="1" applyFill="1" applyBorder="1" applyAlignment="1" applyProtection="1">
      <alignment horizontal="center" vertical="center" shrinkToFit="1"/>
      <protection locked="0"/>
    </xf>
    <xf numFmtId="0" fontId="12" fillId="3" borderId="36" xfId="0" applyFont="1" applyFill="1" applyBorder="1" applyAlignment="1" applyProtection="1">
      <alignment horizontal="center" vertical="center" shrinkToFit="1"/>
      <protection locked="0"/>
    </xf>
    <xf numFmtId="0" fontId="12" fillId="3" borderId="18" xfId="0" applyFont="1" applyFill="1" applyBorder="1" applyAlignment="1" applyProtection="1">
      <alignment horizontal="left" vertical="center" shrinkToFit="1"/>
      <protection locked="0"/>
    </xf>
    <xf numFmtId="0" fontId="12" fillId="3" borderId="19" xfId="0" applyFont="1" applyFill="1" applyBorder="1" applyAlignment="1" applyProtection="1">
      <alignment horizontal="left" vertical="center" shrinkToFit="1"/>
      <protection locked="0"/>
    </xf>
    <xf numFmtId="0" fontId="0" fillId="3" borderId="19"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0" fillId="0" borderId="344" xfId="0" applyBorder="1" applyAlignment="1">
      <alignment vertical="center" wrapText="1"/>
    </xf>
    <xf numFmtId="0" fontId="0" fillId="0" borderId="344" xfId="0" applyBorder="1">
      <alignment vertical="center"/>
    </xf>
    <xf numFmtId="0" fontId="0" fillId="0" borderId="14" xfId="0" applyBorder="1" applyAlignment="1">
      <alignment vertical="top" wrapText="1"/>
    </xf>
    <xf numFmtId="0" fontId="0" fillId="0" borderId="0" xfId="0" applyAlignment="1">
      <alignment vertical="center" shrinkToFit="1"/>
    </xf>
    <xf numFmtId="0" fontId="0" fillId="0" borderId="3" xfId="0" applyBorder="1" applyAlignment="1">
      <alignment vertical="center" shrinkToFit="1"/>
    </xf>
    <xf numFmtId="0" fontId="35" fillId="0" borderId="3" xfId="0" applyFont="1" applyBorder="1">
      <alignment vertical="center"/>
    </xf>
    <xf numFmtId="0" fontId="0" fillId="0" borderId="13" xfId="0" applyBorder="1" applyAlignment="1">
      <alignment vertical="center" shrinkToFit="1"/>
    </xf>
    <xf numFmtId="0" fontId="33" fillId="0" borderId="0" xfId="0" applyFont="1" applyAlignment="1" applyProtection="1">
      <alignment vertical="center" shrinkToFit="1"/>
      <protection locked="0"/>
    </xf>
    <xf numFmtId="0" fontId="0" fillId="0" borderId="20" xfId="0" applyBorder="1">
      <alignment vertical="center"/>
    </xf>
    <xf numFmtId="0" fontId="33" fillId="0" borderId="0" xfId="0" applyFont="1" applyProtection="1">
      <alignment vertical="center"/>
      <protection locked="0"/>
    </xf>
    <xf numFmtId="0" fontId="83" fillId="15" borderId="294" xfId="0" applyFont="1" applyFill="1" applyBorder="1" applyAlignment="1">
      <alignment horizontal="center" vertical="center"/>
    </xf>
    <xf numFmtId="0" fontId="82" fillId="0" borderId="292" xfId="0" applyFont="1" applyBorder="1" applyAlignment="1">
      <alignment horizontal="center" vertical="center"/>
    </xf>
    <xf numFmtId="0" fontId="82" fillId="0" borderId="0" xfId="0" applyFont="1" applyAlignment="1">
      <alignment horizontal="center" vertical="center"/>
    </xf>
    <xf numFmtId="0" fontId="31" fillId="0" borderId="294" xfId="0" applyFont="1" applyBorder="1" applyAlignment="1">
      <alignment vertical="center" shrinkToFit="1"/>
    </xf>
    <xf numFmtId="0" fontId="0" fillId="0" borderId="292" xfId="0" applyBorder="1">
      <alignment vertical="center"/>
    </xf>
    <xf numFmtId="0" fontId="36" fillId="0" borderId="9" xfId="0" applyFont="1" applyBorder="1" applyAlignment="1">
      <alignment horizontal="center" vertical="center"/>
    </xf>
    <xf numFmtId="0" fontId="36" fillId="0" borderId="10" xfId="0" applyFont="1" applyBorder="1">
      <alignment vertical="center"/>
    </xf>
    <xf numFmtId="0" fontId="36" fillId="0" borderId="0" xfId="0" applyFont="1" applyAlignment="1">
      <alignment vertical="center" wrapText="1"/>
    </xf>
    <xf numFmtId="0" fontId="36" fillId="0" borderId="0" xfId="0" applyFont="1">
      <alignment vertical="center"/>
    </xf>
    <xf numFmtId="0" fontId="36" fillId="0" borderId="0" xfId="0" applyFont="1" applyAlignment="1"/>
    <xf numFmtId="0" fontId="36" fillId="0" borderId="15" xfId="0" applyFont="1" applyBorder="1" applyAlignment="1">
      <alignment horizontal="center" vertical="center"/>
    </xf>
    <xf numFmtId="0" fontId="36" fillId="0" borderId="16" xfId="0" applyFont="1" applyBorder="1">
      <alignment vertical="center"/>
    </xf>
    <xf numFmtId="0" fontId="36" fillId="0" borderId="0" xfId="0" applyFont="1" applyAlignment="1">
      <alignment horizontal="center" vertical="center"/>
    </xf>
    <xf numFmtId="0" fontId="84" fillId="0" borderId="0" xfId="0" applyFont="1">
      <alignment vertical="center"/>
    </xf>
    <xf numFmtId="0" fontId="0" fillId="2" borderId="0" xfId="0" applyFill="1">
      <alignment vertical="center"/>
    </xf>
    <xf numFmtId="0" fontId="0" fillId="3" borderId="0" xfId="0" applyFill="1">
      <alignment vertical="center"/>
    </xf>
    <xf numFmtId="0" fontId="0" fillId="0" borderId="15" xfId="0" applyBorder="1">
      <alignment vertical="center"/>
    </xf>
    <xf numFmtId="0" fontId="0" fillId="0" borderId="17" xfId="0" applyBorder="1">
      <alignment vertical="center"/>
    </xf>
    <xf numFmtId="0" fontId="0" fillId="0" borderId="168" xfId="0" applyBorder="1">
      <alignment vertical="center"/>
    </xf>
    <xf numFmtId="0" fontId="0" fillId="0" borderId="169" xfId="0" applyBorder="1">
      <alignment vertical="center"/>
    </xf>
    <xf numFmtId="0" fontId="57" fillId="0" borderId="0" xfId="0" applyFont="1" applyAlignment="1">
      <alignment horizontal="center" vertical="center"/>
    </xf>
    <xf numFmtId="0" fontId="2" fillId="0" borderId="0" xfId="0" applyFont="1">
      <alignment vertical="center"/>
    </xf>
    <xf numFmtId="0" fontId="4" fillId="0" borderId="0" xfId="0" applyFont="1">
      <alignment vertical="center"/>
    </xf>
    <xf numFmtId="0" fontId="8" fillId="0" borderId="292" xfId="0" applyFont="1" applyBorder="1">
      <alignment vertical="center"/>
    </xf>
    <xf numFmtId="0" fontId="0" fillId="2" borderId="86" xfId="0" applyFill="1" applyBorder="1">
      <alignment vertical="center"/>
    </xf>
    <xf numFmtId="0" fontId="0" fillId="0" borderId="16" xfId="0" applyBorder="1">
      <alignment vertical="center"/>
    </xf>
    <xf numFmtId="0" fontId="0" fillId="0" borderId="74" xfId="0" applyBorder="1">
      <alignment vertical="center"/>
    </xf>
    <xf numFmtId="0" fontId="0" fillId="0" borderId="70" xfId="0" applyBorder="1">
      <alignment vertical="center"/>
    </xf>
    <xf numFmtId="0" fontId="29" fillId="0" borderId="0" xfId="0" applyFont="1">
      <alignment vertical="center"/>
    </xf>
    <xf numFmtId="0" fontId="0" fillId="0" borderId="10" xfId="0" applyBorder="1">
      <alignment vertical="center"/>
    </xf>
    <xf numFmtId="0" fontId="33" fillId="0" borderId="0" xfId="0" applyFont="1" applyAlignment="1">
      <alignment horizontal="right" vertical="center"/>
    </xf>
    <xf numFmtId="0" fontId="0" fillId="0" borderId="150" xfId="0" applyBorder="1">
      <alignment vertical="center"/>
    </xf>
    <xf numFmtId="0" fontId="0" fillId="0" borderId="151" xfId="0" applyBorder="1">
      <alignment vertical="center"/>
    </xf>
    <xf numFmtId="0" fontId="0" fillId="0" borderId="152" xfId="0" applyBorder="1">
      <alignment vertical="center"/>
    </xf>
    <xf numFmtId="0" fontId="0" fillId="0" borderId="67" xfId="0" applyBorder="1">
      <alignment vertical="center"/>
    </xf>
    <xf numFmtId="0" fontId="0" fillId="0" borderId="68" xfId="0" applyBorder="1">
      <alignment vertical="center"/>
    </xf>
    <xf numFmtId="0" fontId="0" fillId="0" borderId="69" xfId="0" applyBorder="1">
      <alignment vertical="center"/>
    </xf>
    <xf numFmtId="0" fontId="0" fillId="0" borderId="294" xfId="0" applyBorder="1" applyAlignment="1">
      <alignment vertical="center" shrinkToFit="1"/>
    </xf>
    <xf numFmtId="0" fontId="33" fillId="0" borderId="67" xfId="0" applyFont="1" applyBorder="1">
      <alignment vertical="center"/>
    </xf>
    <xf numFmtId="0" fontId="33" fillId="2" borderId="86" xfId="0" applyFont="1" applyFill="1" applyBorder="1">
      <alignment vertical="center"/>
    </xf>
    <xf numFmtId="0" fontId="33" fillId="0" borderId="68" xfId="0" applyFont="1" applyBorder="1">
      <alignment vertical="center"/>
    </xf>
    <xf numFmtId="0" fontId="72" fillId="0" borderId="0" xfId="0" applyFont="1">
      <alignment vertical="center"/>
    </xf>
    <xf numFmtId="0" fontId="33" fillId="9" borderId="15" xfId="0" applyFont="1" applyFill="1" applyBorder="1">
      <alignment vertical="center"/>
    </xf>
    <xf numFmtId="0" fontId="33" fillId="9" borderId="17" xfId="0" applyFont="1" applyFill="1" applyBorder="1">
      <alignment vertical="center"/>
    </xf>
    <xf numFmtId="0" fontId="33" fillId="0" borderId="15" xfId="0" applyFont="1" applyBorder="1">
      <alignment vertical="center"/>
    </xf>
    <xf numFmtId="0" fontId="33" fillId="0" borderId="16" xfId="0" applyFont="1" applyBorder="1" applyAlignment="1">
      <alignment horizontal="right" vertical="center"/>
    </xf>
    <xf numFmtId="0" fontId="33" fillId="0" borderId="74" xfId="0" applyFont="1" applyBorder="1" applyAlignment="1">
      <alignment horizontal="center" vertical="center"/>
    </xf>
    <xf numFmtId="0" fontId="33" fillId="0" borderId="69" xfId="0" applyFont="1" applyBorder="1">
      <alignment vertical="center"/>
    </xf>
    <xf numFmtId="0" fontId="33" fillId="3" borderId="86" xfId="0" applyFont="1" applyFill="1" applyBorder="1">
      <alignment vertical="center"/>
    </xf>
    <xf numFmtId="0" fontId="29" fillId="0" borderId="0" xfId="0" applyFont="1" applyAlignment="1">
      <alignment horizontal="right" vertical="center"/>
    </xf>
    <xf numFmtId="0" fontId="2" fillId="0" borderId="0" xfId="0" applyFont="1" applyAlignment="1">
      <alignment horizontal="right" vertical="center"/>
    </xf>
    <xf numFmtId="0" fontId="33" fillId="9" borderId="0" xfId="0" applyFont="1" applyFill="1">
      <alignment vertical="center"/>
    </xf>
    <xf numFmtId="0" fontId="33" fillId="2" borderId="144" xfId="0" applyFont="1" applyFill="1" applyBorder="1">
      <alignment vertical="center"/>
    </xf>
    <xf numFmtId="0" fontId="33" fillId="2" borderId="125" xfId="0" applyFont="1" applyFill="1" applyBorder="1">
      <alignment vertical="center"/>
    </xf>
    <xf numFmtId="0" fontId="33" fillId="2" borderId="126" xfId="0" applyFont="1" applyFill="1" applyBorder="1">
      <alignment vertical="center"/>
    </xf>
    <xf numFmtId="0" fontId="33" fillId="0" borderId="5" xfId="0" applyFont="1" applyBorder="1" applyAlignment="1">
      <alignment horizontal="center" vertical="center"/>
    </xf>
    <xf numFmtId="0" fontId="33" fillId="3" borderId="124" xfId="0" applyFont="1" applyFill="1" applyBorder="1">
      <alignment vertical="center"/>
    </xf>
    <xf numFmtId="0" fontId="33" fillId="3" borderId="125" xfId="0" applyFont="1" applyFill="1" applyBorder="1">
      <alignment vertical="center"/>
    </xf>
    <xf numFmtId="0" fontId="33" fillId="3" borderId="143" xfId="0" applyFont="1" applyFill="1" applyBorder="1">
      <alignment vertical="center"/>
    </xf>
    <xf numFmtId="0" fontId="33" fillId="9" borderId="10" xfId="0" applyFont="1" applyFill="1" applyBorder="1">
      <alignment vertical="center"/>
    </xf>
    <xf numFmtId="0" fontId="33" fillId="0" borderId="10" xfId="0" applyFont="1" applyBorder="1">
      <alignment vertical="center"/>
    </xf>
    <xf numFmtId="0" fontId="33" fillId="0" borderId="10" xfId="0" applyFont="1" applyBorder="1" applyAlignment="1">
      <alignment horizontal="right" vertical="center"/>
    </xf>
    <xf numFmtId="0" fontId="80" fillId="0" borderId="10" xfId="0" applyFont="1" applyBorder="1">
      <alignment vertical="center"/>
    </xf>
    <xf numFmtId="0" fontId="3" fillId="0" borderId="0" xfId="0" applyFont="1">
      <alignment vertical="center"/>
    </xf>
    <xf numFmtId="0" fontId="33" fillId="2" borderId="124" xfId="0" applyFont="1" applyFill="1" applyBorder="1">
      <alignment vertical="center"/>
    </xf>
    <xf numFmtId="0" fontId="33" fillId="0" borderId="15" xfId="0" applyFont="1" applyBorder="1" applyAlignment="1">
      <alignment horizontal="right" vertical="center"/>
    </xf>
    <xf numFmtId="0" fontId="33" fillId="0" borderId="16" xfId="0" applyFont="1" applyBorder="1">
      <alignment vertical="center"/>
    </xf>
    <xf numFmtId="0" fontId="33" fillId="0" borderId="17" xfId="0" applyFont="1" applyBorder="1">
      <alignment vertical="center"/>
    </xf>
    <xf numFmtId="0" fontId="33" fillId="0" borderId="294" xfId="0" applyFont="1" applyBorder="1">
      <alignment vertical="center"/>
    </xf>
    <xf numFmtId="0" fontId="33" fillId="0" borderId="8" xfId="0" applyFont="1" applyBorder="1">
      <alignment vertical="center"/>
    </xf>
    <xf numFmtId="0" fontId="33" fillId="3" borderId="126" xfId="0" applyFont="1" applyFill="1" applyBorder="1">
      <alignment vertical="center"/>
    </xf>
    <xf numFmtId="0" fontId="33" fillId="9" borderId="9" xfId="0" applyFont="1" applyFill="1" applyBorder="1">
      <alignment vertical="center"/>
    </xf>
    <xf numFmtId="0" fontId="33" fillId="0" borderId="11" xfId="0" applyFont="1" applyBorder="1">
      <alignment vertical="center"/>
    </xf>
    <xf numFmtId="0" fontId="33" fillId="9" borderId="24" xfId="0" applyFont="1" applyFill="1" applyBorder="1">
      <alignment vertical="center"/>
    </xf>
    <xf numFmtId="0" fontId="33" fillId="9" borderId="26" xfId="0" applyFont="1" applyFill="1" applyBorder="1">
      <alignment vertical="center"/>
    </xf>
    <xf numFmtId="0" fontId="33" fillId="9" borderId="25" xfId="0" applyFont="1" applyFill="1" applyBorder="1">
      <alignment vertical="center"/>
    </xf>
    <xf numFmtId="0" fontId="33" fillId="2" borderId="115" xfId="0" applyFont="1" applyFill="1" applyBorder="1">
      <alignment vertical="center"/>
    </xf>
    <xf numFmtId="0" fontId="33" fillId="9" borderId="11" xfId="0" applyFont="1" applyFill="1" applyBorder="1">
      <alignment vertical="center"/>
    </xf>
    <xf numFmtId="0" fontId="33" fillId="3" borderId="116" xfId="0" applyFont="1" applyFill="1" applyBorder="1">
      <alignment vertical="center"/>
    </xf>
    <xf numFmtId="0" fontId="33" fillId="9" borderId="8" xfId="0" applyFont="1" applyFill="1" applyBorder="1">
      <alignment vertical="center"/>
    </xf>
    <xf numFmtId="0" fontId="33" fillId="0" borderId="0" xfId="0" applyFont="1" applyAlignment="1"/>
    <xf numFmtId="0" fontId="30" fillId="9" borderId="16" xfId="0" applyFont="1" applyFill="1" applyBorder="1" applyAlignment="1">
      <alignment horizontal="right" vertical="center"/>
    </xf>
    <xf numFmtId="0" fontId="30" fillId="9" borderId="17" xfId="0" applyFont="1" applyFill="1" applyBorder="1" applyAlignment="1">
      <alignment horizontal="right" vertical="center"/>
    </xf>
    <xf numFmtId="0" fontId="72" fillId="0" borderId="69" xfId="0" applyFont="1" applyBorder="1" applyAlignment="1">
      <alignment horizontal="center" vertical="center"/>
    </xf>
    <xf numFmtId="0" fontId="72" fillId="0" borderId="180" xfId="0" applyFont="1" applyBorder="1" applyAlignment="1">
      <alignment horizontal="center" vertical="center"/>
    </xf>
    <xf numFmtId="0" fontId="43" fillId="0" borderId="0" xfId="2" applyFont="1" applyFill="1" applyBorder="1" applyAlignment="1" applyProtection="1">
      <alignment horizontal="center" vertical="center"/>
    </xf>
    <xf numFmtId="0" fontId="0" fillId="0" borderId="0" xfId="0" applyAlignment="1">
      <alignment horizontal="center" vertical="center" shrinkToFit="1"/>
    </xf>
    <xf numFmtId="0" fontId="33" fillId="2" borderId="15" xfId="0" applyFont="1" applyFill="1" applyBorder="1">
      <alignment vertical="center"/>
    </xf>
    <xf numFmtId="0" fontId="33" fillId="2" borderId="16" xfId="0" applyFont="1" applyFill="1" applyBorder="1">
      <alignment vertical="center"/>
    </xf>
    <xf numFmtId="0" fontId="33" fillId="2" borderId="17" xfId="0" applyFont="1" applyFill="1" applyBorder="1">
      <alignment vertical="center"/>
    </xf>
    <xf numFmtId="0" fontId="88" fillId="9" borderId="15" xfId="0" applyFont="1" applyFill="1" applyBorder="1">
      <alignment vertical="center"/>
    </xf>
    <xf numFmtId="0" fontId="0" fillId="9" borderId="16" xfId="0" applyFill="1" applyBorder="1">
      <alignment vertical="center"/>
    </xf>
    <xf numFmtId="0" fontId="29" fillId="9" borderId="16" xfId="0" applyFont="1" applyFill="1" applyBorder="1" applyAlignment="1">
      <alignment horizontal="right" vertical="center"/>
    </xf>
    <xf numFmtId="0" fontId="33" fillId="0" borderId="16" xfId="0" applyFont="1" applyBorder="1" applyAlignment="1">
      <alignment horizontal="center" vertical="center"/>
    </xf>
    <xf numFmtId="0" fontId="33" fillId="3" borderId="318" xfId="0" applyFont="1" applyFill="1" applyBorder="1">
      <alignment vertical="center"/>
    </xf>
    <xf numFmtId="0" fontId="33" fillId="0" borderId="215" xfId="0" applyFont="1" applyBorder="1">
      <alignment vertical="center"/>
    </xf>
    <xf numFmtId="0" fontId="33" fillId="0" borderId="215" xfId="0" applyFont="1" applyBorder="1" applyAlignment="1">
      <alignment horizontal="center" vertical="center"/>
    </xf>
    <xf numFmtId="0" fontId="33" fillId="9" borderId="23" xfId="0" applyFont="1" applyFill="1" applyBorder="1">
      <alignment vertical="center"/>
    </xf>
    <xf numFmtId="0" fontId="33" fillId="3" borderId="155" xfId="0" applyFont="1" applyFill="1" applyBorder="1" applyAlignment="1">
      <alignment horizontal="center" vertical="center"/>
    </xf>
    <xf numFmtId="0" fontId="33" fillId="3" borderId="156" xfId="0" applyFont="1" applyFill="1" applyBorder="1" applyAlignment="1">
      <alignment horizontal="center" vertical="center"/>
    </xf>
    <xf numFmtId="0" fontId="33" fillId="3" borderId="157" xfId="0" applyFont="1" applyFill="1" applyBorder="1" applyAlignment="1">
      <alignment horizontal="center" vertical="center"/>
    </xf>
    <xf numFmtId="0" fontId="33" fillId="3" borderId="290" xfId="0" applyFont="1" applyFill="1" applyBorder="1" applyAlignment="1">
      <alignment horizontal="center" vertical="center"/>
    </xf>
    <xf numFmtId="0" fontId="33" fillId="9" borderId="27" xfId="0" applyFont="1" applyFill="1" applyBorder="1">
      <alignment vertical="center"/>
    </xf>
    <xf numFmtId="0" fontId="33" fillId="9" borderId="28" xfId="0" applyFont="1" applyFill="1" applyBorder="1">
      <alignment vertical="center"/>
    </xf>
    <xf numFmtId="0" fontId="33" fillId="9" borderId="29" xfId="0" applyFont="1" applyFill="1" applyBorder="1">
      <alignment vertical="center"/>
    </xf>
    <xf numFmtId="0" fontId="33" fillId="3" borderId="158" xfId="0" applyFont="1" applyFill="1" applyBorder="1" applyAlignment="1">
      <alignment horizontal="center" vertical="center"/>
    </xf>
    <xf numFmtId="0" fontId="33" fillId="3" borderId="159" xfId="0" applyFont="1" applyFill="1" applyBorder="1" applyAlignment="1">
      <alignment horizontal="center" vertical="center"/>
    </xf>
    <xf numFmtId="0" fontId="0" fillId="0" borderId="294" xfId="0" applyBorder="1" applyAlignment="1">
      <alignment vertical="center" wrapText="1" shrinkToFit="1"/>
    </xf>
    <xf numFmtId="0" fontId="33" fillId="9" borderId="17" xfId="0" applyFont="1" applyFill="1" applyBorder="1" applyAlignment="1">
      <alignment horizontal="right" vertical="center"/>
    </xf>
    <xf numFmtId="0" fontId="33" fillId="0" borderId="9" xfId="0" applyFont="1" applyBorder="1">
      <alignment vertical="center"/>
    </xf>
    <xf numFmtId="0" fontId="33" fillId="3" borderId="97" xfId="0" applyFont="1" applyFill="1" applyBorder="1">
      <alignment vertical="center"/>
    </xf>
    <xf numFmtId="0" fontId="33" fillId="2" borderId="155" xfId="0" applyFont="1" applyFill="1" applyBorder="1">
      <alignment vertical="center"/>
    </xf>
    <xf numFmtId="0" fontId="33" fillId="2" borderId="156" xfId="0" applyFont="1" applyFill="1" applyBorder="1">
      <alignment vertical="center"/>
    </xf>
    <xf numFmtId="0" fontId="33" fillId="2" borderId="157" xfId="0" applyFont="1" applyFill="1" applyBorder="1">
      <alignment vertical="center"/>
    </xf>
    <xf numFmtId="0" fontId="33" fillId="3" borderId="155" xfId="0" applyFont="1" applyFill="1" applyBorder="1">
      <alignment vertical="center"/>
    </xf>
    <xf numFmtId="0" fontId="33" fillId="3" borderId="156" xfId="0" applyFont="1" applyFill="1" applyBorder="1">
      <alignment vertical="center"/>
    </xf>
    <xf numFmtId="0" fontId="33" fillId="3" borderId="157" xfId="0" applyFont="1" applyFill="1" applyBorder="1">
      <alignment vertical="center"/>
    </xf>
    <xf numFmtId="0" fontId="33" fillId="2" borderId="158" xfId="0" applyFont="1" applyFill="1" applyBorder="1">
      <alignment vertical="center"/>
    </xf>
    <xf numFmtId="0" fontId="33" fillId="2" borderId="159" xfId="0" applyFont="1" applyFill="1" applyBorder="1">
      <alignment vertical="center"/>
    </xf>
    <xf numFmtId="0" fontId="33" fillId="4" borderId="160" xfId="0" applyFont="1" applyFill="1" applyBorder="1">
      <alignment vertical="center"/>
    </xf>
    <xf numFmtId="0" fontId="33" fillId="3" borderId="158" xfId="0" applyFont="1" applyFill="1" applyBorder="1">
      <alignment vertical="center"/>
    </xf>
    <xf numFmtId="0" fontId="33" fillId="3" borderId="159" xfId="0" applyFont="1" applyFill="1" applyBorder="1">
      <alignment vertical="center"/>
    </xf>
    <xf numFmtId="0" fontId="33" fillId="9" borderId="3" xfId="0" applyFont="1" applyFill="1" applyBorder="1">
      <alignment vertical="center"/>
    </xf>
    <xf numFmtId="0" fontId="33" fillId="9" borderId="4" xfId="0" applyFont="1" applyFill="1" applyBorder="1" applyAlignment="1">
      <alignment horizontal="centerContinuous" vertical="center"/>
    </xf>
    <xf numFmtId="0" fontId="33" fillId="9" borderId="16" xfId="0" applyFont="1" applyFill="1" applyBorder="1" applyAlignment="1">
      <alignment horizontal="centerContinuous" vertical="center"/>
    </xf>
    <xf numFmtId="0" fontId="33" fillId="9" borderId="5" xfId="0" applyFont="1" applyFill="1" applyBorder="1" applyAlignment="1">
      <alignment horizontal="centerContinuous" vertical="center"/>
    </xf>
    <xf numFmtId="0" fontId="33" fillId="9" borderId="17" xfId="0" applyFont="1" applyFill="1" applyBorder="1" applyAlignment="1">
      <alignment horizontal="centerContinuous" vertical="center"/>
    </xf>
    <xf numFmtId="0" fontId="33" fillId="9" borderId="5" xfId="0" applyFont="1" applyFill="1" applyBorder="1">
      <alignment vertical="center"/>
    </xf>
    <xf numFmtId="0" fontId="33" fillId="9" borderId="15" xfId="0" applyFont="1" applyFill="1" applyBorder="1" applyAlignment="1">
      <alignment horizontal="centerContinuous" vertical="center"/>
    </xf>
    <xf numFmtId="0" fontId="33" fillId="0" borderId="285" xfId="0" applyFont="1" applyBorder="1">
      <alignment vertical="center"/>
    </xf>
    <xf numFmtId="0" fontId="33" fillId="2" borderId="295" xfId="0" applyFont="1" applyFill="1" applyBorder="1">
      <alignment vertical="center"/>
    </xf>
    <xf numFmtId="0" fontId="33" fillId="9" borderId="38" xfId="0" applyFont="1" applyFill="1" applyBorder="1">
      <alignment vertical="center"/>
    </xf>
    <xf numFmtId="0" fontId="33" fillId="9" borderId="39" xfId="0" applyFont="1" applyFill="1" applyBorder="1">
      <alignment vertical="center"/>
    </xf>
    <xf numFmtId="0" fontId="33" fillId="2" borderId="87" xfId="0" applyFont="1" applyFill="1" applyBorder="1">
      <alignment vertical="center"/>
    </xf>
    <xf numFmtId="0" fontId="33" fillId="3" borderId="87" xfId="0" applyFont="1" applyFill="1" applyBorder="1">
      <alignment vertical="center"/>
    </xf>
    <xf numFmtId="0" fontId="0" fillId="0" borderId="74" xfId="0" applyBorder="1" applyAlignment="1">
      <alignment horizontal="center" vertical="center"/>
    </xf>
    <xf numFmtId="0" fontId="0" fillId="0" borderId="68" xfId="0" applyBorder="1" applyAlignment="1">
      <alignment horizontal="center" vertical="center"/>
    </xf>
    <xf numFmtId="0" fontId="0" fillId="0" borderId="69" xfId="0" applyBorder="1" applyAlignment="1">
      <alignment horizontal="center" vertical="center"/>
    </xf>
    <xf numFmtId="0" fontId="33" fillId="0" borderId="63" xfId="0" applyFont="1" applyBorder="1">
      <alignment vertical="center"/>
    </xf>
    <xf numFmtId="0" fontId="33" fillId="0" borderId="120" xfId="0" applyFont="1" applyBorder="1" applyAlignment="1">
      <alignment vertical="center" shrinkToFit="1"/>
    </xf>
    <xf numFmtId="0" fontId="33" fillId="0" borderId="90" xfId="0" applyFont="1" applyBorder="1" applyAlignment="1">
      <alignment horizontal="center" vertical="center"/>
    </xf>
    <xf numFmtId="0" fontId="33" fillId="0" borderId="89" xfId="0" applyFont="1" applyBorder="1" applyAlignment="1">
      <alignment horizontal="center" vertical="center"/>
    </xf>
    <xf numFmtId="0" fontId="33" fillId="3" borderId="217" xfId="0" applyFont="1" applyFill="1" applyBorder="1">
      <alignment vertical="center"/>
    </xf>
    <xf numFmtId="0" fontId="33" fillId="3" borderId="163" xfId="0" applyFont="1" applyFill="1" applyBorder="1">
      <alignment vertical="center"/>
    </xf>
    <xf numFmtId="0" fontId="62" fillId="0" borderId="0" xfId="0" applyFont="1" applyAlignment="1">
      <alignment horizontal="center" vertical="center"/>
    </xf>
    <xf numFmtId="0" fontId="0" fillId="0" borderId="0" xfId="0" applyAlignment="1">
      <alignment vertical="center" wrapText="1" shrinkToFit="1"/>
    </xf>
    <xf numFmtId="0" fontId="13" fillId="0" borderId="0" xfId="0" applyFont="1" applyAlignment="1">
      <alignment horizontal="center" vertical="center"/>
    </xf>
    <xf numFmtId="0" fontId="33" fillId="0" borderId="0" xfId="0" applyFont="1" applyAlignment="1">
      <alignment vertical="center" wrapText="1" shrinkToFit="1"/>
    </xf>
    <xf numFmtId="0" fontId="15" fillId="0" borderId="0" xfId="2" applyBorder="1" applyProtection="1">
      <alignment vertical="center"/>
    </xf>
    <xf numFmtId="0" fontId="0" fillId="9" borderId="3" xfId="0" applyFill="1" applyBorder="1">
      <alignment vertical="center"/>
    </xf>
    <xf numFmtId="0" fontId="0" fillId="9" borderId="15" xfId="0" applyFill="1" applyBorder="1">
      <alignment vertical="center"/>
    </xf>
    <xf numFmtId="0" fontId="29" fillId="9" borderId="17" xfId="0" applyFont="1" applyFill="1" applyBorder="1" applyAlignment="1">
      <alignment horizontal="right" vertical="center"/>
    </xf>
    <xf numFmtId="0" fontId="0" fillId="9" borderId="16" xfId="0" applyFill="1" applyBorder="1" applyAlignment="1">
      <alignment horizontal="right" vertical="center"/>
    </xf>
    <xf numFmtId="0" fontId="0" fillId="9" borderId="17" xfId="0" applyFill="1" applyBorder="1" applyAlignment="1">
      <alignment horizontal="right" vertical="center"/>
    </xf>
    <xf numFmtId="0" fontId="0" fillId="0" borderId="123" xfId="0" applyBorder="1" applyAlignment="1">
      <alignment vertical="center" shrinkToFit="1"/>
    </xf>
    <xf numFmtId="0" fontId="0" fillId="0" borderId="123" xfId="0" applyBorder="1">
      <alignment vertical="center"/>
    </xf>
    <xf numFmtId="0" fontId="31" fillId="3" borderId="15" xfId="0" applyFont="1" applyFill="1" applyBorder="1">
      <alignment vertical="center"/>
    </xf>
    <xf numFmtId="0" fontId="0" fillId="3" borderId="16" xfId="0" applyFill="1" applyBorder="1">
      <alignment vertical="center"/>
    </xf>
    <xf numFmtId="0" fontId="0" fillId="3" borderId="17" xfId="0" applyFill="1" applyBorder="1">
      <alignment vertical="center"/>
    </xf>
    <xf numFmtId="0" fontId="0" fillId="3" borderId="230" xfId="0" applyFill="1" applyBorder="1">
      <alignment vertical="center"/>
    </xf>
    <xf numFmtId="0" fontId="0" fillId="3" borderId="125" xfId="0" applyFill="1" applyBorder="1">
      <alignment vertical="center"/>
    </xf>
    <xf numFmtId="0" fontId="0" fillId="3" borderId="126" xfId="0" applyFill="1" applyBorder="1">
      <alignment vertical="center"/>
    </xf>
    <xf numFmtId="0" fontId="0" fillId="9" borderId="6" xfId="0" applyFill="1" applyBorder="1">
      <alignment vertical="center"/>
    </xf>
    <xf numFmtId="49" fontId="0" fillId="0" borderId="183" xfId="0" applyNumberFormat="1" applyBorder="1" applyAlignment="1">
      <alignment horizontal="center" vertical="center"/>
    </xf>
    <xf numFmtId="0" fontId="0" fillId="3" borderId="86" xfId="0" applyFill="1" applyBorder="1">
      <alignment vertical="center"/>
    </xf>
    <xf numFmtId="0" fontId="0" fillId="2" borderId="15" xfId="0" applyFill="1" applyBorder="1">
      <alignment vertical="center"/>
    </xf>
    <xf numFmtId="0" fontId="0" fillId="3" borderId="15" xfId="0" applyFill="1" applyBorder="1">
      <alignment vertical="center"/>
    </xf>
    <xf numFmtId="0" fontId="0" fillId="3" borderId="97" xfId="0" applyFill="1" applyBorder="1">
      <alignment vertical="center"/>
    </xf>
    <xf numFmtId="0" fontId="0" fillId="0" borderId="11" xfId="0" applyBorder="1">
      <alignment vertical="center"/>
    </xf>
    <xf numFmtId="0" fontId="0" fillId="0" borderId="199" xfId="0" applyBorder="1">
      <alignment vertical="center"/>
    </xf>
    <xf numFmtId="0" fontId="0" fillId="9" borderId="4" xfId="0" applyFill="1" applyBorder="1">
      <alignment vertical="center"/>
    </xf>
    <xf numFmtId="0" fontId="0" fillId="9" borderId="5" xfId="0" applyFill="1" applyBorder="1">
      <alignment vertical="center"/>
    </xf>
    <xf numFmtId="0" fontId="0" fillId="9" borderId="110" xfId="0" applyFill="1" applyBorder="1">
      <alignment vertical="center"/>
    </xf>
    <xf numFmtId="0" fontId="3" fillId="9" borderId="29" xfId="0" applyFont="1" applyFill="1" applyBorder="1">
      <alignment vertical="center"/>
    </xf>
    <xf numFmtId="0" fontId="0" fillId="9" borderId="29" xfId="0" applyFill="1" applyBorder="1">
      <alignment vertical="center"/>
    </xf>
    <xf numFmtId="0" fontId="0" fillId="9" borderId="29" xfId="0" applyFill="1" applyBorder="1" applyAlignment="1">
      <alignment horizontal="right" vertical="center"/>
    </xf>
    <xf numFmtId="0" fontId="0" fillId="3" borderId="297" xfId="0" applyFill="1" applyBorder="1">
      <alignment vertical="center"/>
    </xf>
    <xf numFmtId="0" fontId="0" fillId="3" borderId="204" xfId="0" applyFill="1" applyBorder="1">
      <alignment vertical="center"/>
    </xf>
    <xf numFmtId="0" fontId="0" fillId="0" borderId="89" xfId="0" applyBorder="1">
      <alignment vertical="center"/>
    </xf>
    <xf numFmtId="0" fontId="0" fillId="3" borderId="298" xfId="0" applyFill="1" applyBorder="1">
      <alignment vertical="center"/>
    </xf>
    <xf numFmtId="0" fontId="0" fillId="0" borderId="203" xfId="0" applyBorder="1">
      <alignment vertical="center"/>
    </xf>
    <xf numFmtId="0" fontId="0" fillId="9" borderId="25" xfId="0" applyFill="1" applyBorder="1">
      <alignment vertical="center"/>
    </xf>
    <xf numFmtId="0" fontId="0" fillId="9" borderId="25" xfId="0" applyFill="1" applyBorder="1" applyAlignment="1">
      <alignment horizontal="right" vertical="center"/>
    </xf>
    <xf numFmtId="0" fontId="0" fillId="9" borderId="108" xfId="0" applyFill="1" applyBorder="1">
      <alignment vertical="center"/>
    </xf>
    <xf numFmtId="0" fontId="33" fillId="0" borderId="292" xfId="0" applyFont="1" applyBorder="1">
      <alignment vertical="center"/>
    </xf>
    <xf numFmtId="0" fontId="33" fillId="0" borderId="294" xfId="0" applyFont="1" applyBorder="1" applyAlignment="1">
      <alignment vertical="center" shrinkToFit="1"/>
    </xf>
    <xf numFmtId="0" fontId="0" fillId="9" borderId="24" xfId="0" applyFill="1" applyBorder="1">
      <alignment vertical="center"/>
    </xf>
    <xf numFmtId="0" fontId="0" fillId="9" borderId="26" xfId="0" applyFill="1" applyBorder="1">
      <alignment vertical="center"/>
    </xf>
    <xf numFmtId="0" fontId="2" fillId="9" borderId="38" xfId="0" applyFont="1" applyFill="1" applyBorder="1">
      <alignment vertical="center"/>
    </xf>
    <xf numFmtId="0" fontId="0" fillId="9" borderId="39" xfId="0" applyFill="1" applyBorder="1">
      <alignment vertical="center"/>
    </xf>
    <xf numFmtId="0" fontId="4" fillId="9" borderId="39" xfId="0" applyFont="1" applyFill="1" applyBorder="1">
      <alignment vertical="center"/>
    </xf>
    <xf numFmtId="0" fontId="4" fillId="9" borderId="40" xfId="0" applyFont="1" applyFill="1" applyBorder="1">
      <alignment vertical="center"/>
    </xf>
    <xf numFmtId="0" fontId="5" fillId="9" borderId="28" xfId="0" applyFont="1" applyFill="1" applyBorder="1">
      <alignment vertical="center"/>
    </xf>
    <xf numFmtId="0" fontId="5" fillId="9" borderId="29" xfId="0" applyFont="1" applyFill="1" applyBorder="1">
      <alignment vertical="center"/>
    </xf>
    <xf numFmtId="0" fontId="5" fillId="9" borderId="30" xfId="0" applyFont="1" applyFill="1" applyBorder="1">
      <alignment vertical="center"/>
    </xf>
    <xf numFmtId="0" fontId="4" fillId="9" borderId="16" xfId="0" applyFont="1" applyFill="1" applyBorder="1">
      <alignment vertical="center"/>
    </xf>
    <xf numFmtId="0" fontId="0" fillId="9" borderId="17" xfId="0" applyFill="1" applyBorder="1">
      <alignment vertical="center"/>
    </xf>
    <xf numFmtId="0" fontId="0" fillId="0" borderId="215" xfId="0" applyBorder="1">
      <alignment vertical="center"/>
    </xf>
    <xf numFmtId="0" fontId="0" fillId="0" borderId="183" xfId="0" applyBorder="1" applyAlignment="1">
      <alignment horizontal="right" vertical="center"/>
    </xf>
    <xf numFmtId="0" fontId="2" fillId="0" borderId="14" xfId="0" applyFont="1" applyBorder="1" applyAlignment="1"/>
    <xf numFmtId="0" fontId="0" fillId="0" borderId="5" xfId="0" applyBorder="1">
      <alignment vertical="center"/>
    </xf>
    <xf numFmtId="38" fontId="2" fillId="0" borderId="305" xfId="1" applyFont="1" applyFill="1" applyBorder="1" applyAlignment="1" applyProtection="1">
      <alignment vertical="center"/>
    </xf>
    <xf numFmtId="0" fontId="0" fillId="3" borderId="312" xfId="0" applyFill="1" applyBorder="1">
      <alignment vertical="center"/>
    </xf>
    <xf numFmtId="0" fontId="2" fillId="3" borderId="313" xfId="0" applyFont="1" applyFill="1" applyBorder="1" applyAlignment="1">
      <alignment vertical="center" shrinkToFit="1"/>
    </xf>
    <xf numFmtId="0" fontId="2" fillId="3" borderId="135" xfId="0" applyFont="1" applyFill="1" applyBorder="1" applyAlignment="1">
      <alignment vertical="center" shrinkToFit="1"/>
    </xf>
    <xf numFmtId="0" fontId="2" fillId="3" borderId="136" xfId="0" applyFont="1" applyFill="1" applyBorder="1" applyAlignment="1">
      <alignment vertical="center" shrinkToFit="1"/>
    </xf>
    <xf numFmtId="0" fontId="0" fillId="0" borderId="4" xfId="0" applyBorder="1" applyAlignment="1">
      <alignment vertical="center" shrinkToFit="1"/>
    </xf>
    <xf numFmtId="0" fontId="0" fillId="2" borderId="163" xfId="0" applyFill="1" applyBorder="1">
      <alignment vertical="center"/>
    </xf>
    <xf numFmtId="0" fontId="0" fillId="0" borderId="0" xfId="0" applyAlignment="1"/>
    <xf numFmtId="0" fontId="0" fillId="0" borderId="17" xfId="0" applyBorder="1" applyAlignment="1">
      <alignment vertical="center" shrinkToFit="1"/>
    </xf>
    <xf numFmtId="0" fontId="7" fillId="0" borderId="0" xfId="0" applyFont="1" applyAlignment="1">
      <alignment horizontal="center" vertical="center"/>
    </xf>
    <xf numFmtId="0" fontId="0" fillId="0" borderId="214" xfId="0" applyBorder="1">
      <alignment vertical="center"/>
    </xf>
    <xf numFmtId="0" fontId="33" fillId="9" borderId="201" xfId="0" applyFont="1" applyFill="1" applyBorder="1">
      <alignment vertical="center"/>
    </xf>
    <xf numFmtId="0" fontId="0" fillId="0" borderId="25" xfId="0" applyBorder="1">
      <alignment vertical="center"/>
    </xf>
    <xf numFmtId="0" fontId="0" fillId="0" borderId="211" xfId="0" applyBorder="1">
      <alignment vertical="center"/>
    </xf>
    <xf numFmtId="0" fontId="0" fillId="0" borderId="213" xfId="0" applyBorder="1">
      <alignment vertical="center"/>
    </xf>
    <xf numFmtId="0" fontId="0" fillId="0" borderId="212" xfId="0" applyBorder="1">
      <alignment vertical="center"/>
    </xf>
    <xf numFmtId="0" fontId="33" fillId="9" borderId="13" xfId="0" applyFont="1" applyFill="1" applyBorder="1" applyAlignment="1">
      <alignment horizontal="centerContinuous" vertical="center"/>
    </xf>
    <xf numFmtId="0" fontId="0" fillId="9" borderId="13" xfId="0" applyFill="1" applyBorder="1" applyAlignment="1">
      <alignment horizontal="centerContinuous" vertical="center"/>
    </xf>
    <xf numFmtId="0" fontId="0" fillId="9" borderId="3" xfId="0" applyFill="1" applyBorder="1" applyAlignment="1">
      <alignment horizontal="centerContinuous" vertical="center"/>
    </xf>
    <xf numFmtId="0" fontId="0" fillId="0" borderId="26" xfId="0" applyBorder="1">
      <alignment vertical="center"/>
    </xf>
    <xf numFmtId="0" fontId="0" fillId="0" borderId="40" xfId="0" applyBorder="1">
      <alignment vertical="center"/>
    </xf>
    <xf numFmtId="0" fontId="0" fillId="0" borderId="30" xfId="0" applyBorder="1">
      <alignment vertical="center"/>
    </xf>
    <xf numFmtId="0" fontId="7" fillId="8" borderId="0" xfId="0" applyFont="1" applyFill="1">
      <alignment vertical="center"/>
    </xf>
    <xf numFmtId="0" fontId="0" fillId="2" borderId="5" xfId="0" applyFill="1" applyBorder="1">
      <alignment vertical="center"/>
    </xf>
    <xf numFmtId="0" fontId="0" fillId="2" borderId="16" xfId="0" applyFill="1" applyBorder="1">
      <alignment vertical="center"/>
    </xf>
    <xf numFmtId="0" fontId="0" fillId="0" borderId="10" xfId="0" applyBorder="1" applyAlignment="1">
      <alignment vertical="center" wrapText="1"/>
    </xf>
    <xf numFmtId="0" fontId="0" fillId="3" borderId="98" xfId="0" applyFill="1" applyBorder="1">
      <alignment vertical="center"/>
    </xf>
    <xf numFmtId="0" fontId="0" fillId="9" borderId="67" xfId="0" applyFill="1" applyBorder="1" applyAlignment="1">
      <alignment horizontal="center" vertical="center"/>
    </xf>
    <xf numFmtId="0" fontId="0" fillId="9" borderId="68" xfId="0" applyFill="1" applyBorder="1" applyAlignment="1">
      <alignment horizontal="center" vertical="center"/>
    </xf>
    <xf numFmtId="0" fontId="0" fillId="9" borderId="69" xfId="0" applyFill="1" applyBorder="1" applyAlignment="1">
      <alignment horizontal="center" vertical="center"/>
    </xf>
    <xf numFmtId="0" fontId="0" fillId="2" borderId="67" xfId="0" applyFill="1" applyBorder="1" applyAlignment="1">
      <alignment horizontal="center" vertical="center"/>
    </xf>
    <xf numFmtId="0" fontId="0" fillId="2" borderId="68" xfId="0" applyFill="1" applyBorder="1" applyAlignment="1">
      <alignment horizontal="center" vertical="center"/>
    </xf>
    <xf numFmtId="0" fontId="0" fillId="3" borderId="68" xfId="0" applyFill="1" applyBorder="1" applyAlignment="1">
      <alignment horizontal="center" vertical="center"/>
    </xf>
    <xf numFmtId="0" fontId="0" fillId="3" borderId="69" xfId="0" applyFill="1" applyBorder="1" applyAlignment="1">
      <alignment horizontal="center" vertical="center"/>
    </xf>
    <xf numFmtId="0" fontId="0" fillId="0" borderId="140" xfId="0" applyBorder="1">
      <alignment vertical="center"/>
    </xf>
    <xf numFmtId="0" fontId="88" fillId="0" borderId="0" xfId="0" applyFont="1">
      <alignment vertical="center"/>
    </xf>
    <xf numFmtId="0" fontId="33" fillId="2" borderId="143" xfId="0" applyFont="1" applyFill="1" applyBorder="1">
      <alignment vertical="center"/>
    </xf>
    <xf numFmtId="0" fontId="5" fillId="0" borderId="0" xfId="0" applyFont="1" applyAlignment="1">
      <alignment vertical="center" wrapText="1"/>
    </xf>
    <xf numFmtId="0" fontId="33" fillId="3" borderId="297" xfId="0" applyFont="1" applyFill="1" applyBorder="1">
      <alignment vertical="center"/>
    </xf>
    <xf numFmtId="0" fontId="33" fillId="3" borderId="144" xfId="0" applyFont="1" applyFill="1" applyBorder="1">
      <alignment vertical="center"/>
    </xf>
    <xf numFmtId="0" fontId="2" fillId="0" borderId="0" xfId="0" applyFont="1" applyAlignment="1">
      <alignment vertical="center" shrinkToFit="1"/>
    </xf>
    <xf numFmtId="0" fontId="4" fillId="0" borderId="0" xfId="0" applyFont="1" applyAlignment="1">
      <alignment vertical="center" shrinkToFit="1"/>
    </xf>
    <xf numFmtId="0" fontId="0" fillId="0" borderId="183" xfId="0" applyBorder="1">
      <alignment vertical="center"/>
    </xf>
    <xf numFmtId="0" fontId="0" fillId="3" borderId="9" xfId="0" applyFill="1" applyBorder="1">
      <alignment vertical="center"/>
    </xf>
    <xf numFmtId="0" fontId="0" fillId="3" borderId="10" xfId="0" applyFill="1" applyBorder="1">
      <alignment vertical="center"/>
    </xf>
    <xf numFmtId="0" fontId="0" fillId="3" borderId="11" xfId="0" applyFill="1" applyBorder="1">
      <alignment vertical="center"/>
    </xf>
    <xf numFmtId="0" fontId="33" fillId="0" borderId="179" xfId="0" applyFont="1" applyBorder="1">
      <alignment vertical="center"/>
    </xf>
    <xf numFmtId="0" fontId="33" fillId="0" borderId="269" xfId="0" applyFont="1" applyBorder="1">
      <alignment vertical="center"/>
    </xf>
    <xf numFmtId="0" fontId="33" fillId="0" borderId="229" xfId="0" applyFont="1" applyBorder="1">
      <alignment vertical="center"/>
    </xf>
    <xf numFmtId="0" fontId="33" fillId="0" borderId="270" xfId="0" applyFont="1" applyBorder="1">
      <alignment vertical="center"/>
    </xf>
    <xf numFmtId="0" fontId="33" fillId="3" borderId="271" xfId="0" applyFont="1" applyFill="1" applyBorder="1">
      <alignment vertical="center"/>
    </xf>
    <xf numFmtId="0" fontId="33" fillId="3" borderId="272" xfId="0" applyFont="1" applyFill="1" applyBorder="1">
      <alignment vertical="center"/>
    </xf>
    <xf numFmtId="0" fontId="33" fillId="3" borderId="273" xfId="0" applyFont="1" applyFill="1" applyBorder="1">
      <alignment vertical="center"/>
    </xf>
    <xf numFmtId="0" fontId="33" fillId="3" borderId="145" xfId="0" applyFont="1" applyFill="1" applyBorder="1">
      <alignment vertical="center"/>
    </xf>
    <xf numFmtId="0" fontId="33" fillId="3" borderId="274" xfId="0" applyFont="1" applyFill="1" applyBorder="1">
      <alignment vertical="center"/>
    </xf>
    <xf numFmtId="0" fontId="33" fillId="3" borderId="275" xfId="0" applyFont="1" applyFill="1" applyBorder="1">
      <alignment vertical="center"/>
    </xf>
    <xf numFmtId="0" fontId="33" fillId="9" borderId="24" xfId="0" applyFont="1" applyFill="1" applyBorder="1" applyAlignment="1">
      <alignment horizontal="center" vertical="center"/>
    </xf>
    <xf numFmtId="0" fontId="33" fillId="0" borderId="25" xfId="0" applyFont="1" applyBorder="1">
      <alignment vertical="center"/>
    </xf>
    <xf numFmtId="0" fontId="33" fillId="0" borderId="26" xfId="0" applyFont="1" applyBorder="1">
      <alignment vertical="center"/>
    </xf>
    <xf numFmtId="0" fontId="33" fillId="9" borderId="38" xfId="0" applyFont="1" applyFill="1" applyBorder="1" applyAlignment="1">
      <alignment horizontal="center" vertical="center"/>
    </xf>
    <xf numFmtId="0" fontId="33" fillId="0" borderId="39" xfId="0" applyFont="1" applyBorder="1">
      <alignment vertical="center"/>
    </xf>
    <xf numFmtId="0" fontId="33" fillId="0" borderId="40" xfId="0" applyFont="1" applyBorder="1">
      <alignment vertical="center"/>
    </xf>
    <xf numFmtId="0" fontId="33" fillId="9" borderId="28" xfId="0" applyFont="1" applyFill="1" applyBorder="1" applyAlignment="1">
      <alignment horizontal="center" vertical="center"/>
    </xf>
    <xf numFmtId="0" fontId="33" fillId="0" borderId="29" xfId="0" applyFont="1" applyBorder="1">
      <alignment vertical="center"/>
    </xf>
    <xf numFmtId="0" fontId="33" fillId="0" borderId="30" xfId="0" applyFont="1" applyBorder="1">
      <alignment vertical="center"/>
    </xf>
    <xf numFmtId="0" fontId="33" fillId="0" borderId="25" xfId="0" applyFont="1" applyBorder="1" applyAlignment="1">
      <alignment horizontal="center" vertical="center"/>
    </xf>
    <xf numFmtId="0" fontId="0" fillId="2" borderId="115" xfId="0" applyFill="1" applyBorder="1">
      <alignment vertical="center"/>
    </xf>
    <xf numFmtId="0" fontId="0" fillId="0" borderId="24" xfId="0" applyBorder="1" applyAlignment="1">
      <alignment horizontal="center" vertical="center"/>
    </xf>
    <xf numFmtId="0" fontId="33" fillId="0" borderId="39" xfId="0" applyFont="1" applyBorder="1" applyAlignment="1">
      <alignment horizontal="center" vertical="center"/>
    </xf>
    <xf numFmtId="0" fontId="0" fillId="2" borderId="87" xfId="0" applyFill="1" applyBorder="1">
      <alignment vertical="center"/>
    </xf>
    <xf numFmtId="0" fontId="0" fillId="0" borderId="39" xfId="0" applyBorder="1">
      <alignment vertical="center"/>
    </xf>
    <xf numFmtId="0" fontId="0" fillId="0" borderId="38" xfId="0" applyBorder="1" applyAlignment="1">
      <alignment horizontal="center" vertical="center"/>
    </xf>
    <xf numFmtId="0" fontId="33" fillId="0" borderId="29" xfId="0" applyFont="1" applyBorder="1" applyAlignment="1">
      <alignment horizontal="center" vertical="center"/>
    </xf>
    <xf numFmtId="0" fontId="0" fillId="2" borderId="116" xfId="0" applyFill="1" applyBorder="1">
      <alignment vertical="center"/>
    </xf>
    <xf numFmtId="0" fontId="0" fillId="0" borderId="29" xfId="0" applyBorder="1">
      <alignment vertical="center"/>
    </xf>
    <xf numFmtId="0" fontId="0" fillId="0" borderId="28" xfId="0" applyBorder="1" applyAlignment="1">
      <alignment horizontal="center" vertical="center"/>
    </xf>
    <xf numFmtId="0" fontId="0" fillId="9" borderId="174" xfId="0" applyFill="1" applyBorder="1" applyAlignment="1">
      <alignment horizontal="center" vertical="center"/>
    </xf>
    <xf numFmtId="0" fontId="0" fillId="9" borderId="216" xfId="0" applyFill="1" applyBorder="1" applyAlignment="1">
      <alignment horizontal="center" vertical="center"/>
    </xf>
    <xf numFmtId="0" fontId="0" fillId="9" borderId="175" xfId="0" applyFill="1" applyBorder="1" applyAlignment="1">
      <alignment horizontal="center" vertical="center"/>
    </xf>
    <xf numFmtId="0" fontId="0" fillId="2" borderId="217" xfId="0" applyFill="1" applyBorder="1">
      <alignment vertical="center"/>
    </xf>
    <xf numFmtId="0" fontId="33" fillId="14" borderId="0" xfId="0" applyFont="1" applyFill="1">
      <alignment vertical="center"/>
    </xf>
    <xf numFmtId="0" fontId="0" fillId="0" borderId="218" xfId="0" applyBorder="1">
      <alignment vertical="center"/>
    </xf>
    <xf numFmtId="0" fontId="0" fillId="0" borderId="219" xfId="0" applyBorder="1">
      <alignment vertical="center"/>
    </xf>
    <xf numFmtId="0" fontId="2" fillId="0" borderId="219" xfId="0" applyFont="1" applyBorder="1">
      <alignment vertical="center"/>
    </xf>
    <xf numFmtId="0" fontId="0" fillId="0" borderId="220" xfId="0" applyBorder="1">
      <alignment vertical="center"/>
    </xf>
    <xf numFmtId="0" fontId="6" fillId="0" borderId="221" xfId="0" applyFont="1" applyBorder="1">
      <alignment vertical="center"/>
    </xf>
    <xf numFmtId="0" fontId="0" fillId="0" borderId="222" xfId="0" applyBorder="1">
      <alignment vertical="center"/>
    </xf>
    <xf numFmtId="0" fontId="0" fillId="0" borderId="221" xfId="0" applyBorder="1">
      <alignment vertical="center"/>
    </xf>
    <xf numFmtId="0" fontId="0" fillId="0" borderId="223" xfId="0" applyBorder="1">
      <alignment vertical="center"/>
    </xf>
    <xf numFmtId="0" fontId="0" fillId="0" borderId="224" xfId="0" applyBorder="1">
      <alignment vertical="center"/>
    </xf>
    <xf numFmtId="0" fontId="2" fillId="0" borderId="224" xfId="0" applyFont="1" applyBorder="1">
      <alignment vertical="center"/>
    </xf>
    <xf numFmtId="0" fontId="0" fillId="0" borderId="225" xfId="0" applyBorder="1">
      <alignment vertical="center"/>
    </xf>
    <xf numFmtId="0" fontId="0" fillId="0" borderId="319" xfId="0" applyBorder="1">
      <alignment vertical="center"/>
    </xf>
    <xf numFmtId="0" fontId="0" fillId="0" borderId="320" xfId="0" applyBorder="1">
      <alignment vertical="center"/>
    </xf>
    <xf numFmtId="0" fontId="2" fillId="0" borderId="320" xfId="0" applyFont="1" applyBorder="1">
      <alignment vertical="center"/>
    </xf>
    <xf numFmtId="0" fontId="31" fillId="0" borderId="321" xfId="0" applyFont="1" applyBorder="1" applyAlignment="1">
      <alignment vertical="center" shrinkToFit="1"/>
    </xf>
    <xf numFmtId="0" fontId="0" fillId="0" borderId="294" xfId="0" applyBorder="1">
      <alignment vertical="center"/>
    </xf>
    <xf numFmtId="0" fontId="33" fillId="3" borderId="98" xfId="0" applyFont="1" applyFill="1" applyBorder="1" applyProtection="1">
      <alignment vertical="center"/>
      <protection locked="0"/>
    </xf>
    <xf numFmtId="0" fontId="37" fillId="0" borderId="9" xfId="0" applyFont="1" applyBorder="1" applyAlignment="1">
      <alignment horizontal="center" vertical="center"/>
    </xf>
    <xf numFmtId="0" fontId="37" fillId="0" borderId="10" xfId="0" applyFont="1" applyBorder="1">
      <alignment vertical="center"/>
    </xf>
    <xf numFmtId="0" fontId="37" fillId="0" borderId="0" xfId="0" applyFont="1" applyAlignment="1">
      <alignment vertical="center" wrapText="1"/>
    </xf>
    <xf numFmtId="0" fontId="37" fillId="0" borderId="0" xfId="0" applyFont="1" applyAlignment="1"/>
    <xf numFmtId="0" fontId="37" fillId="0" borderId="15" xfId="0" applyFont="1" applyBorder="1" applyAlignment="1">
      <alignment horizontal="center" vertical="center"/>
    </xf>
    <xf numFmtId="0" fontId="37" fillId="0" borderId="16" xfId="0" applyFont="1" applyBorder="1">
      <alignment vertical="center"/>
    </xf>
    <xf numFmtId="0" fontId="37" fillId="0" borderId="0" xfId="0" applyFont="1" applyAlignment="1">
      <alignment horizontal="center" vertical="center"/>
    </xf>
    <xf numFmtId="0" fontId="79" fillId="0" borderId="0" xfId="0" applyFont="1">
      <alignment vertical="center"/>
    </xf>
    <xf numFmtId="0" fontId="33" fillId="2" borderId="0" xfId="0" applyFont="1" applyFill="1">
      <alignment vertical="center"/>
    </xf>
    <xf numFmtId="0" fontId="33" fillId="3" borderId="0" xfId="0" applyFont="1" applyFill="1">
      <alignment vertical="center"/>
    </xf>
    <xf numFmtId="0" fontId="33" fillId="0" borderId="168" xfId="0" applyFont="1" applyBorder="1">
      <alignment vertical="center"/>
    </xf>
    <xf numFmtId="0" fontId="33" fillId="0" borderId="169" xfId="0" applyFont="1" applyBorder="1">
      <alignment vertical="center"/>
    </xf>
    <xf numFmtId="0" fontId="89" fillId="0" borderId="0" xfId="0" applyFont="1" applyAlignment="1">
      <alignment horizontal="center" vertical="center"/>
    </xf>
    <xf numFmtId="0" fontId="73" fillId="0" borderId="0" xfId="0" applyFont="1">
      <alignment vertical="center"/>
    </xf>
    <xf numFmtId="0" fontId="33" fillId="0" borderId="74" xfId="0" applyFont="1" applyBorder="1">
      <alignment vertical="center"/>
    </xf>
    <xf numFmtId="0" fontId="33" fillId="0" borderId="70" xfId="0" applyFont="1" applyBorder="1">
      <alignment vertical="center"/>
    </xf>
    <xf numFmtId="0" fontId="33" fillId="0" borderId="150" xfId="0" applyFont="1" applyBorder="1">
      <alignment vertical="center"/>
    </xf>
    <xf numFmtId="0" fontId="33" fillId="0" borderId="151" xfId="0" applyFont="1" applyBorder="1">
      <alignment vertical="center"/>
    </xf>
    <xf numFmtId="0" fontId="33" fillId="0" borderId="152" xfId="0" applyFont="1" applyBorder="1">
      <alignment vertical="center"/>
    </xf>
    <xf numFmtId="0" fontId="33" fillId="3" borderId="86" xfId="0" applyFont="1" applyFill="1" applyBorder="1" applyProtection="1">
      <alignment vertical="center"/>
      <protection locked="0"/>
    </xf>
    <xf numFmtId="0" fontId="30" fillId="0" borderId="0" xfId="0" applyFont="1" applyAlignment="1">
      <alignment horizontal="right" vertical="center"/>
    </xf>
    <xf numFmtId="0" fontId="47" fillId="0" borderId="0" xfId="0" applyFont="1" applyAlignment="1">
      <alignment horizontal="right" vertical="center"/>
    </xf>
    <xf numFmtId="0" fontId="33" fillId="2" borderId="144" xfId="0" applyFont="1" applyFill="1" applyBorder="1" applyProtection="1">
      <alignment vertical="center"/>
      <protection locked="0"/>
    </xf>
    <xf numFmtId="0" fontId="33" fillId="2" borderId="125" xfId="0" applyFont="1" applyFill="1" applyBorder="1" applyProtection="1">
      <alignment vertical="center"/>
      <protection locked="0"/>
    </xf>
    <xf numFmtId="0" fontId="33" fillId="2" borderId="126" xfId="0" applyFont="1" applyFill="1" applyBorder="1" applyProtection="1">
      <alignment vertical="center"/>
      <protection locked="0"/>
    </xf>
    <xf numFmtId="0" fontId="33" fillId="3" borderId="143" xfId="0" applyFont="1" applyFill="1" applyBorder="1" applyProtection="1">
      <alignment vertical="center"/>
      <protection locked="0"/>
    </xf>
    <xf numFmtId="0" fontId="80" fillId="0" borderId="0" xfId="0" applyFont="1">
      <alignment vertical="center"/>
    </xf>
    <xf numFmtId="0" fontId="33" fillId="2" borderId="124" xfId="0" applyFont="1" applyFill="1" applyBorder="1" applyProtection="1">
      <alignment vertical="center"/>
      <protection locked="0"/>
    </xf>
    <xf numFmtId="0" fontId="33" fillId="2" borderId="115" xfId="0" applyFont="1" applyFill="1" applyBorder="1" applyProtection="1">
      <alignment vertical="center"/>
      <protection locked="0"/>
    </xf>
    <xf numFmtId="0" fontId="33" fillId="3" borderId="116" xfId="0" applyFont="1" applyFill="1" applyBorder="1" applyProtection="1">
      <alignment vertical="center"/>
      <protection locked="0"/>
    </xf>
    <xf numFmtId="0" fontId="67" fillId="0" borderId="0" xfId="2" applyFont="1" applyFill="1" applyBorder="1" applyAlignment="1">
      <alignment horizontal="center" vertical="center"/>
    </xf>
    <xf numFmtId="0" fontId="33" fillId="0" borderId="0" xfId="0" applyFont="1" applyAlignment="1">
      <alignment horizontal="center" vertical="center" shrinkToFit="1"/>
    </xf>
    <xf numFmtId="0" fontId="33" fillId="3" borderId="318" xfId="0" applyFont="1" applyFill="1" applyBorder="1" applyProtection="1">
      <alignment vertical="center"/>
      <protection locked="0"/>
    </xf>
    <xf numFmtId="0" fontId="33" fillId="3" borderId="97" xfId="0" applyFont="1" applyFill="1" applyBorder="1" applyProtection="1">
      <alignment vertical="center"/>
      <protection locked="0"/>
    </xf>
    <xf numFmtId="0" fontId="33" fillId="2" borderId="155" xfId="0" applyFont="1" applyFill="1" applyBorder="1" applyProtection="1">
      <alignment vertical="center"/>
      <protection locked="0"/>
    </xf>
    <xf numFmtId="0" fontId="33" fillId="2" borderId="156" xfId="0" applyFont="1" applyFill="1" applyBorder="1" applyProtection="1">
      <alignment vertical="center"/>
      <protection locked="0"/>
    </xf>
    <xf numFmtId="0" fontId="33" fillId="2" borderId="157" xfId="0" applyFont="1" applyFill="1" applyBorder="1" applyProtection="1">
      <alignment vertical="center"/>
      <protection locked="0"/>
    </xf>
    <xf numFmtId="0" fontId="33" fillId="3" borderId="155" xfId="0" applyFont="1" applyFill="1" applyBorder="1" applyProtection="1">
      <alignment vertical="center"/>
      <protection locked="0"/>
    </xf>
    <xf numFmtId="0" fontId="33" fillId="3" borderId="156" xfId="0" applyFont="1" applyFill="1" applyBorder="1" applyProtection="1">
      <alignment vertical="center"/>
      <protection locked="0"/>
    </xf>
    <xf numFmtId="0" fontId="33" fillId="3" borderId="157" xfId="0" applyFont="1" applyFill="1" applyBorder="1" applyProtection="1">
      <alignment vertical="center"/>
      <protection locked="0"/>
    </xf>
    <xf numFmtId="0" fontId="33" fillId="2" borderId="158" xfId="0" applyFont="1" applyFill="1" applyBorder="1" applyProtection="1">
      <alignment vertical="center"/>
      <protection locked="0"/>
    </xf>
    <xf numFmtId="0" fontId="33" fillId="2" borderId="159" xfId="0" applyFont="1" applyFill="1" applyBorder="1" applyProtection="1">
      <alignment vertical="center"/>
      <protection locked="0"/>
    </xf>
    <xf numFmtId="0" fontId="33" fillId="3" borderId="158" xfId="0" applyFont="1" applyFill="1" applyBorder="1" applyProtection="1">
      <alignment vertical="center"/>
      <protection locked="0"/>
    </xf>
    <xf numFmtId="0" fontId="33" fillId="3" borderId="159" xfId="0" applyFont="1" applyFill="1" applyBorder="1" applyProtection="1">
      <alignment vertical="center"/>
      <protection locked="0"/>
    </xf>
    <xf numFmtId="0" fontId="33" fillId="9" borderId="6" xfId="0" applyFont="1" applyFill="1" applyBorder="1">
      <alignment vertical="center"/>
    </xf>
    <xf numFmtId="0" fontId="33" fillId="0" borderId="285" xfId="0" applyFont="1" applyBorder="1" applyProtection="1">
      <alignment vertical="center"/>
      <protection locked="0"/>
    </xf>
    <xf numFmtId="0" fontId="33" fillId="2" borderId="295" xfId="0" applyFont="1" applyFill="1" applyBorder="1" applyProtection="1">
      <alignment vertical="center"/>
      <protection locked="0"/>
    </xf>
    <xf numFmtId="0" fontId="33" fillId="2" borderId="87" xfId="0" applyFont="1" applyFill="1" applyBorder="1" applyProtection="1">
      <alignment vertical="center"/>
      <protection locked="0"/>
    </xf>
    <xf numFmtId="0" fontId="33" fillId="3" borderId="87" xfId="0" applyFont="1" applyFill="1" applyBorder="1" applyProtection="1">
      <alignment vertical="center"/>
      <protection locked="0"/>
    </xf>
    <xf numFmtId="0" fontId="33" fillId="0" borderId="68" xfId="0" applyFont="1" applyBorder="1" applyAlignment="1">
      <alignment horizontal="center" vertical="center"/>
    </xf>
    <xf numFmtId="0" fontId="33" fillId="0" borderId="69" xfId="0" applyFont="1" applyBorder="1" applyAlignment="1">
      <alignment horizontal="center" vertical="center"/>
    </xf>
    <xf numFmtId="0" fontId="33" fillId="0" borderId="120" xfId="0" applyFont="1" applyBorder="1" applyAlignment="1" applyProtection="1">
      <alignment vertical="center" shrinkToFit="1"/>
      <protection locked="0"/>
    </xf>
    <xf numFmtId="0" fontId="33" fillId="3" borderId="217" xfId="0" applyFont="1" applyFill="1" applyBorder="1" applyProtection="1">
      <alignment vertical="center"/>
      <protection locked="0"/>
    </xf>
    <xf numFmtId="0" fontId="33" fillId="3" borderId="163" xfId="0" applyFont="1" applyFill="1" applyBorder="1" applyProtection="1">
      <alignment vertical="center"/>
      <protection locked="0"/>
    </xf>
    <xf numFmtId="0" fontId="79" fillId="0" borderId="0" xfId="2" applyFont="1">
      <alignment vertical="center"/>
    </xf>
    <xf numFmtId="0" fontId="33" fillId="0" borderId="123" xfId="0" applyFont="1" applyBorder="1" applyAlignment="1">
      <alignment vertical="center" shrinkToFit="1"/>
    </xf>
    <xf numFmtId="0" fontId="33" fillId="0" borderId="123" xfId="0" applyFont="1" applyBorder="1">
      <alignment vertical="center"/>
    </xf>
    <xf numFmtId="0" fontId="33" fillId="3" borderId="15" xfId="0" applyFont="1" applyFill="1" applyBorder="1">
      <alignment vertical="center"/>
    </xf>
    <xf numFmtId="0" fontId="33" fillId="3" borderId="16" xfId="0" applyFont="1" applyFill="1" applyBorder="1">
      <alignment vertical="center"/>
    </xf>
    <xf numFmtId="0" fontId="33" fillId="3" borderId="17" xfId="0" applyFont="1" applyFill="1" applyBorder="1">
      <alignment vertical="center"/>
    </xf>
    <xf numFmtId="0" fontId="33" fillId="0" borderId="0" xfId="0" applyFont="1" applyAlignment="1">
      <alignment horizontal="center" vertical="center"/>
    </xf>
    <xf numFmtId="0" fontId="33" fillId="3" borderId="230" xfId="0" applyFont="1" applyFill="1" applyBorder="1" applyProtection="1">
      <alignment vertical="center"/>
      <protection locked="0"/>
    </xf>
    <xf numFmtId="49" fontId="33" fillId="0" borderId="183" xfId="0" applyNumberFormat="1" applyFont="1" applyBorder="1" applyAlignment="1">
      <alignment horizontal="center" vertical="center"/>
    </xf>
    <xf numFmtId="0" fontId="33" fillId="2" borderId="15" xfId="0" applyFont="1" applyFill="1" applyBorder="1" applyProtection="1">
      <alignment vertical="center"/>
      <protection locked="0"/>
    </xf>
    <xf numFmtId="0" fontId="33" fillId="3" borderId="15" xfId="0" applyFont="1" applyFill="1" applyBorder="1" applyProtection="1">
      <alignment vertical="center"/>
      <protection locked="0"/>
    </xf>
    <xf numFmtId="0" fontId="33" fillId="0" borderId="199" xfId="0" applyFont="1" applyBorder="1">
      <alignment vertical="center"/>
    </xf>
    <xf numFmtId="0" fontId="33" fillId="9" borderId="4" xfId="0" applyFont="1" applyFill="1" applyBorder="1">
      <alignment vertical="center"/>
    </xf>
    <xf numFmtId="0" fontId="33" fillId="9" borderId="110" xfId="0" applyFont="1" applyFill="1" applyBorder="1">
      <alignment vertical="center"/>
    </xf>
    <xf numFmtId="0" fontId="80" fillId="9" borderId="106" xfId="0" applyFont="1" applyFill="1" applyBorder="1">
      <alignment vertical="center"/>
    </xf>
    <xf numFmtId="0" fontId="33" fillId="9" borderId="29" xfId="0" applyFont="1" applyFill="1" applyBorder="1" applyAlignment="1">
      <alignment horizontal="right" vertical="center"/>
    </xf>
    <xf numFmtId="0" fontId="33" fillId="3" borderId="297" xfId="0" applyFont="1" applyFill="1" applyBorder="1" applyProtection="1">
      <alignment vertical="center"/>
      <protection locked="0"/>
    </xf>
    <xf numFmtId="0" fontId="33" fillId="3" borderId="204" xfId="0" applyFont="1" applyFill="1" applyBorder="1" applyProtection="1">
      <alignment vertical="center"/>
      <protection locked="0"/>
    </xf>
    <xf numFmtId="0" fontId="33" fillId="0" borderId="89" xfId="0" applyFont="1" applyBorder="1">
      <alignment vertical="center"/>
    </xf>
    <xf numFmtId="0" fontId="33" fillId="3" borderId="298" xfId="0" applyFont="1" applyFill="1" applyBorder="1" applyProtection="1">
      <alignment vertical="center"/>
      <protection locked="0"/>
    </xf>
    <xf numFmtId="0" fontId="33" fillId="0" borderId="203" xfId="0" applyFont="1" applyBorder="1">
      <alignment vertical="center"/>
    </xf>
    <xf numFmtId="0" fontId="33" fillId="9" borderId="25" xfId="0" applyFont="1" applyFill="1" applyBorder="1" applyAlignment="1">
      <alignment horizontal="right" vertical="center"/>
    </xf>
    <xf numFmtId="0" fontId="33" fillId="9" borderId="108" xfId="0" applyFont="1" applyFill="1" applyBorder="1">
      <alignment vertical="center"/>
    </xf>
    <xf numFmtId="0" fontId="47" fillId="9" borderId="38" xfId="0" applyFont="1" applyFill="1" applyBorder="1">
      <alignment vertical="center"/>
    </xf>
    <xf numFmtId="0" fontId="47" fillId="9" borderId="39" xfId="0" applyFont="1" applyFill="1" applyBorder="1">
      <alignment vertical="center"/>
    </xf>
    <xf numFmtId="0" fontId="47" fillId="9" borderId="40" xfId="0" applyFont="1" applyFill="1" applyBorder="1">
      <alignment vertical="center"/>
    </xf>
    <xf numFmtId="0" fontId="80" fillId="9" borderId="28" xfId="0" applyFont="1" applyFill="1" applyBorder="1">
      <alignment vertical="center"/>
    </xf>
    <xf numFmtId="0" fontId="80" fillId="9" borderId="29" xfId="0" applyFont="1" applyFill="1" applyBorder="1">
      <alignment vertical="center"/>
    </xf>
    <xf numFmtId="0" fontId="80" fillId="9" borderId="30" xfId="0" applyFont="1" applyFill="1" applyBorder="1">
      <alignment vertical="center"/>
    </xf>
    <xf numFmtId="0" fontId="47" fillId="9" borderId="16" xfId="0" applyFont="1" applyFill="1" applyBorder="1">
      <alignment vertical="center"/>
    </xf>
    <xf numFmtId="0" fontId="33" fillId="0" borderId="183" xfId="0" applyFont="1" applyBorder="1" applyAlignment="1">
      <alignment horizontal="right" vertical="center"/>
    </xf>
    <xf numFmtId="0" fontId="47" fillId="0" borderId="14" xfId="0" applyFont="1" applyBorder="1" applyAlignment="1"/>
    <xf numFmtId="0" fontId="33" fillId="0" borderId="14" xfId="0" applyFont="1" applyBorder="1">
      <alignment vertical="center"/>
    </xf>
    <xf numFmtId="0" fontId="33" fillId="0" borderId="13" xfId="0" applyFont="1" applyBorder="1">
      <alignment vertical="center"/>
    </xf>
    <xf numFmtId="38" fontId="47" fillId="0" borderId="305" xfId="1" applyFont="1" applyFill="1" applyBorder="1" applyAlignment="1">
      <alignment vertical="center"/>
    </xf>
    <xf numFmtId="0" fontId="33" fillId="3" borderId="312" xfId="0" applyFont="1" applyFill="1" applyBorder="1" applyProtection="1">
      <alignment vertical="center"/>
      <protection locked="0"/>
    </xf>
    <xf numFmtId="0" fontId="47" fillId="3" borderId="313" xfId="0" applyFont="1" applyFill="1" applyBorder="1" applyAlignment="1" applyProtection="1">
      <alignment vertical="center" shrinkToFit="1"/>
      <protection locked="0"/>
    </xf>
    <xf numFmtId="0" fontId="47" fillId="3" borderId="135" xfId="0" applyFont="1" applyFill="1" applyBorder="1" applyAlignment="1" applyProtection="1">
      <alignment vertical="center" shrinkToFit="1"/>
      <protection locked="0"/>
    </xf>
    <xf numFmtId="0" fontId="47" fillId="3" borderId="136" xfId="0" applyFont="1" applyFill="1" applyBorder="1" applyAlignment="1" applyProtection="1">
      <alignment vertical="center" shrinkToFit="1"/>
      <protection locked="0"/>
    </xf>
    <xf numFmtId="0" fontId="33" fillId="0" borderId="4" xfId="0" applyFont="1" applyBorder="1" applyAlignment="1">
      <alignment vertical="center" shrinkToFit="1"/>
    </xf>
    <xf numFmtId="0" fontId="33" fillId="2" borderId="163" xfId="0" applyFont="1" applyFill="1" applyBorder="1" applyProtection="1">
      <alignment vertical="center"/>
      <protection locked="0"/>
    </xf>
    <xf numFmtId="0" fontId="33" fillId="0" borderId="17" xfId="0" applyFont="1" applyBorder="1" applyAlignment="1">
      <alignment vertical="center" shrinkToFit="1"/>
    </xf>
    <xf numFmtId="0" fontId="30" fillId="0" borderId="0" xfId="0" applyFont="1" applyAlignment="1">
      <alignment horizontal="center" vertical="center"/>
    </xf>
    <xf numFmtId="0" fontId="33" fillId="0" borderId="214" xfId="0" applyFont="1" applyBorder="1">
      <alignment vertical="center"/>
    </xf>
    <xf numFmtId="0" fontId="33" fillId="0" borderId="211" xfId="0" applyFont="1" applyBorder="1">
      <alignment vertical="center"/>
    </xf>
    <xf numFmtId="0" fontId="33" fillId="0" borderId="213" xfId="0" applyFont="1" applyBorder="1">
      <alignment vertical="center"/>
    </xf>
    <xf numFmtId="0" fontId="33" fillId="0" borderId="212" xfId="0" applyFont="1" applyBorder="1">
      <alignment vertical="center"/>
    </xf>
    <xf numFmtId="0" fontId="33" fillId="9" borderId="3" xfId="0" applyFont="1" applyFill="1" applyBorder="1" applyAlignment="1">
      <alignment horizontal="centerContinuous" vertical="center"/>
    </xf>
    <xf numFmtId="0" fontId="30" fillId="8" borderId="0" xfId="0" applyFont="1" applyFill="1">
      <alignment vertical="center"/>
    </xf>
    <xf numFmtId="0" fontId="33" fillId="2" borderId="5" xfId="0" applyFont="1" applyFill="1" applyBorder="1" applyProtection="1">
      <alignment vertical="center"/>
      <protection locked="0"/>
    </xf>
    <xf numFmtId="0" fontId="33" fillId="0" borderId="6" xfId="0" applyFont="1" applyBorder="1">
      <alignment vertical="center"/>
    </xf>
    <xf numFmtId="0" fontId="33" fillId="2" borderId="16" xfId="0" applyFont="1" applyFill="1" applyBorder="1" applyProtection="1">
      <alignment vertical="center"/>
      <protection locked="0"/>
    </xf>
    <xf numFmtId="0" fontId="33" fillId="0" borderId="10" xfId="0" applyFont="1" applyBorder="1" applyAlignment="1">
      <alignment vertical="center" wrapText="1"/>
    </xf>
    <xf numFmtId="0" fontId="33" fillId="9" borderId="67" xfId="0" applyFont="1" applyFill="1" applyBorder="1" applyAlignment="1">
      <alignment horizontal="center" vertical="center"/>
    </xf>
    <xf numFmtId="0" fontId="33" fillId="9" borderId="68" xfId="0" applyFont="1" applyFill="1" applyBorder="1" applyAlignment="1">
      <alignment horizontal="center" vertical="center"/>
    </xf>
    <xf numFmtId="0" fontId="33" fillId="9" borderId="69" xfId="0" applyFont="1" applyFill="1" applyBorder="1" applyAlignment="1">
      <alignment horizontal="center" vertical="center"/>
    </xf>
    <xf numFmtId="0" fontId="33" fillId="2" borderId="67" xfId="0" applyFont="1" applyFill="1" applyBorder="1" applyAlignment="1" applyProtection="1">
      <alignment horizontal="center" vertical="center"/>
      <protection locked="0"/>
    </xf>
    <xf numFmtId="0" fontId="33" fillId="2" borderId="68" xfId="0" applyFont="1" applyFill="1" applyBorder="1" applyAlignment="1" applyProtection="1">
      <alignment horizontal="center" vertical="center"/>
      <protection locked="0"/>
    </xf>
    <xf numFmtId="0" fontId="33" fillId="3" borderId="68" xfId="0" applyFont="1" applyFill="1" applyBorder="1" applyAlignment="1" applyProtection="1">
      <alignment horizontal="center" vertical="center"/>
      <protection locked="0"/>
    </xf>
    <xf numFmtId="0" fontId="33" fillId="3" borderId="69" xfId="0" applyFont="1" applyFill="1" applyBorder="1" applyAlignment="1" applyProtection="1">
      <alignment horizontal="center" vertical="center"/>
      <protection locked="0"/>
    </xf>
    <xf numFmtId="0" fontId="33" fillId="0" borderId="140" xfId="0" applyFont="1" applyBorder="1">
      <alignment vertical="center"/>
    </xf>
    <xf numFmtId="0" fontId="33" fillId="2" borderId="143" xfId="0" applyFont="1" applyFill="1" applyBorder="1" applyProtection="1">
      <alignment vertical="center"/>
      <protection locked="0"/>
    </xf>
    <xf numFmtId="0" fontId="80" fillId="0" borderId="0" xfId="0" applyFont="1" applyAlignment="1">
      <alignment vertical="center" wrapText="1"/>
    </xf>
    <xf numFmtId="0" fontId="33" fillId="3" borderId="144" xfId="0" applyFont="1" applyFill="1" applyBorder="1" applyProtection="1">
      <alignment vertical="center"/>
      <protection locked="0"/>
    </xf>
    <xf numFmtId="0" fontId="47" fillId="0" borderId="0" xfId="0" applyFont="1" applyAlignment="1">
      <alignment vertical="center" shrinkToFit="1"/>
    </xf>
    <xf numFmtId="0" fontId="33" fillId="0" borderId="343" xfId="0" applyFont="1" applyBorder="1">
      <alignment vertical="center"/>
    </xf>
    <xf numFmtId="0" fontId="33" fillId="0" borderId="200" xfId="0" applyFont="1" applyBorder="1">
      <alignment vertical="center"/>
    </xf>
    <xf numFmtId="0" fontId="33" fillId="3" borderId="9" xfId="0" applyFont="1" applyFill="1" applyBorder="1">
      <alignment vertical="center"/>
    </xf>
    <xf numFmtId="0" fontId="33" fillId="3" borderId="10" xfId="0" applyFont="1" applyFill="1" applyBorder="1">
      <alignment vertical="center"/>
    </xf>
    <xf numFmtId="0" fontId="33" fillId="3" borderId="11" xfId="0" applyFont="1" applyFill="1" applyBorder="1">
      <alignment vertical="center"/>
    </xf>
    <xf numFmtId="0" fontId="33" fillId="3" borderId="271" xfId="0" applyFont="1" applyFill="1" applyBorder="1" applyProtection="1">
      <alignment vertical="center"/>
      <protection locked="0"/>
    </xf>
    <xf numFmtId="0" fontId="33" fillId="3" borderId="272" xfId="0" applyFont="1" applyFill="1" applyBorder="1" applyProtection="1">
      <alignment vertical="center"/>
      <protection locked="0"/>
    </xf>
    <xf numFmtId="0" fontId="33" fillId="3" borderId="273" xfId="0" applyFont="1" applyFill="1" applyBorder="1" applyProtection="1">
      <alignment vertical="center"/>
      <protection locked="0"/>
    </xf>
    <xf numFmtId="0" fontId="33" fillId="3" borderId="145" xfId="0" applyFont="1" applyFill="1" applyBorder="1" applyProtection="1">
      <alignment vertical="center"/>
      <protection locked="0"/>
    </xf>
    <xf numFmtId="0" fontId="33" fillId="3" borderId="274" xfId="0" applyFont="1" applyFill="1" applyBorder="1" applyProtection="1">
      <alignment vertical="center"/>
      <protection locked="0"/>
    </xf>
    <xf numFmtId="0" fontId="33" fillId="3" borderId="275" xfId="0" applyFont="1" applyFill="1" applyBorder="1" applyProtection="1">
      <alignment vertical="center"/>
      <protection locked="0"/>
    </xf>
    <xf numFmtId="0" fontId="33" fillId="0" borderId="24" xfId="0" applyFont="1" applyBorder="1" applyAlignment="1">
      <alignment horizontal="center" vertical="center"/>
    </xf>
    <xf numFmtId="0" fontId="33" fillId="0" borderId="38" xfId="0" applyFont="1" applyBorder="1" applyAlignment="1">
      <alignment horizontal="center" vertical="center"/>
    </xf>
    <xf numFmtId="0" fontId="33" fillId="2" borderId="116" xfId="0" applyFont="1" applyFill="1" applyBorder="1" applyProtection="1">
      <alignment vertical="center"/>
      <protection locked="0"/>
    </xf>
    <xf numFmtId="0" fontId="33" fillId="0" borderId="28" xfId="0" applyFont="1" applyBorder="1" applyAlignment="1">
      <alignment horizontal="center" vertical="center"/>
    </xf>
    <xf numFmtId="0" fontId="33" fillId="9" borderId="174" xfId="0" applyFont="1" applyFill="1" applyBorder="1" applyAlignment="1">
      <alignment horizontal="center" vertical="center"/>
    </xf>
    <xf numFmtId="0" fontId="33" fillId="9" borderId="216" xfId="0" applyFont="1" applyFill="1" applyBorder="1" applyAlignment="1">
      <alignment horizontal="center" vertical="center"/>
    </xf>
    <xf numFmtId="0" fontId="33" fillId="9" borderId="175" xfId="0" applyFont="1" applyFill="1" applyBorder="1" applyAlignment="1">
      <alignment horizontal="center" vertical="center"/>
    </xf>
    <xf numFmtId="0" fontId="33" fillId="2" borderId="217" xfId="0" applyFont="1" applyFill="1" applyBorder="1" applyProtection="1">
      <alignment vertical="center"/>
      <protection locked="0"/>
    </xf>
    <xf numFmtId="0" fontId="33" fillId="0" borderId="218" xfId="0" applyFont="1" applyBorder="1">
      <alignment vertical="center"/>
    </xf>
    <xf numFmtId="0" fontId="33" fillId="0" borderId="219" xfId="0" applyFont="1" applyBorder="1">
      <alignment vertical="center"/>
    </xf>
    <xf numFmtId="0" fontId="47" fillId="0" borderId="219" xfId="0" applyFont="1" applyBorder="1">
      <alignment vertical="center"/>
    </xf>
    <xf numFmtId="0" fontId="33" fillId="0" borderId="220" xfId="0" applyFont="1" applyBorder="1">
      <alignment vertical="center"/>
    </xf>
    <xf numFmtId="0" fontId="72" fillId="0" borderId="221" xfId="0" applyFont="1" applyBorder="1">
      <alignment vertical="center"/>
    </xf>
    <xf numFmtId="0" fontId="33" fillId="0" borderId="222" xfId="0" applyFont="1" applyBorder="1">
      <alignment vertical="center"/>
    </xf>
    <xf numFmtId="0" fontId="33" fillId="0" borderId="221" xfId="0" applyFont="1" applyBorder="1">
      <alignment vertical="center"/>
    </xf>
    <xf numFmtId="0" fontId="33" fillId="3" borderId="16" xfId="0" applyFont="1" applyFill="1" applyBorder="1" applyProtection="1">
      <alignment vertical="center"/>
      <protection locked="0"/>
    </xf>
    <xf numFmtId="0" fontId="33" fillId="0" borderId="223" xfId="0" applyFont="1" applyBorder="1">
      <alignment vertical="center"/>
    </xf>
    <xf numFmtId="0" fontId="33" fillId="0" borderId="224" xfId="0" applyFont="1" applyBorder="1">
      <alignment vertical="center"/>
    </xf>
    <xf numFmtId="0" fontId="47" fillId="0" borderId="224" xfId="0" applyFont="1" applyBorder="1">
      <alignment vertical="center"/>
    </xf>
    <xf numFmtId="0" fontId="33" fillId="0" borderId="225" xfId="0" applyFont="1" applyBorder="1">
      <alignment vertical="center"/>
    </xf>
    <xf numFmtId="0" fontId="33" fillId="0" borderId="3" xfId="0" applyFont="1" applyBorder="1">
      <alignment vertical="center"/>
    </xf>
    <xf numFmtId="0" fontId="93" fillId="0" borderId="0" xfId="3" applyFont="1">
      <alignment vertical="center"/>
    </xf>
    <xf numFmtId="0" fontId="88" fillId="0" borderId="0" xfId="0" applyFont="1" applyAlignment="1">
      <alignment horizontal="right" vertical="center"/>
    </xf>
    <xf numFmtId="0" fontId="88" fillId="9" borderId="16" xfId="0" applyFont="1" applyFill="1" applyBorder="1">
      <alignment vertical="center"/>
    </xf>
    <xf numFmtId="0" fontId="88" fillId="9" borderId="17" xfId="0" applyFont="1" applyFill="1" applyBorder="1">
      <alignment vertical="center"/>
    </xf>
    <xf numFmtId="0" fontId="88" fillId="3" borderId="124" xfId="0" applyFont="1" applyFill="1" applyBorder="1" applyProtection="1">
      <alignment vertical="center"/>
      <protection locked="0"/>
    </xf>
    <xf numFmtId="0" fontId="88" fillId="3" borderId="125" xfId="0" applyFont="1" applyFill="1" applyBorder="1" applyProtection="1">
      <alignment vertical="center"/>
      <protection locked="0"/>
    </xf>
    <xf numFmtId="0" fontId="88" fillId="3" borderId="126" xfId="0" applyFont="1" applyFill="1" applyBorder="1" applyProtection="1">
      <alignment vertical="center"/>
      <protection locked="0"/>
    </xf>
    <xf numFmtId="0" fontId="30" fillId="0" borderId="0" xfId="0" applyFont="1" applyAlignment="1">
      <alignment vertical="top"/>
    </xf>
    <xf numFmtId="0" fontId="88" fillId="3" borderId="86" xfId="0" applyFont="1" applyFill="1" applyBorder="1" applyProtection="1">
      <alignment vertical="center"/>
      <protection locked="0"/>
    </xf>
    <xf numFmtId="0" fontId="88" fillId="0" borderId="16" xfId="0" applyFont="1" applyBorder="1" applyAlignment="1">
      <alignment vertical="center" shrinkToFit="1"/>
    </xf>
    <xf numFmtId="0" fontId="88" fillId="9" borderId="23" xfId="0" applyFont="1" applyFill="1" applyBorder="1" applyAlignment="1">
      <alignment horizontal="center" vertical="center"/>
    </xf>
    <xf numFmtId="0" fontId="88" fillId="9" borderId="27" xfId="0" applyFont="1" applyFill="1" applyBorder="1" applyAlignment="1">
      <alignment horizontal="center" vertical="center"/>
    </xf>
    <xf numFmtId="0" fontId="88" fillId="0" borderId="17" xfId="0" applyFont="1" applyBorder="1">
      <alignment vertical="center"/>
    </xf>
    <xf numFmtId="0" fontId="88" fillId="0" borderId="9" xfId="0" applyFont="1" applyBorder="1" applyAlignment="1">
      <alignment horizontal="right" vertical="center"/>
    </xf>
    <xf numFmtId="0" fontId="88" fillId="3" borderId="97" xfId="0" applyFont="1" applyFill="1" applyBorder="1" applyProtection="1">
      <alignment vertical="center"/>
      <protection locked="0"/>
    </xf>
    <xf numFmtId="0" fontId="88" fillId="0" borderId="10" xfId="0" applyFont="1" applyBorder="1">
      <alignment vertical="center"/>
    </xf>
    <xf numFmtId="0" fontId="95" fillId="0" borderId="10" xfId="0" applyFont="1" applyBorder="1" applyAlignment="1">
      <alignment horizontal="center" vertical="center"/>
    </xf>
    <xf numFmtId="2" fontId="88" fillId="8" borderId="86" xfId="0" applyNumberFormat="1" applyFont="1" applyFill="1" applyBorder="1" applyAlignment="1" applyProtection="1">
      <alignment horizontal="center" vertical="center"/>
      <protection locked="0"/>
    </xf>
    <xf numFmtId="0" fontId="30" fillId="0" borderId="10" xfId="0" applyFont="1" applyBorder="1">
      <alignment vertical="center"/>
    </xf>
    <xf numFmtId="0" fontId="88" fillId="0" borderId="11" xfId="0" applyFont="1" applyBorder="1">
      <alignment vertical="center"/>
    </xf>
    <xf numFmtId="0" fontId="88" fillId="3" borderId="86" xfId="0" applyFont="1" applyFill="1" applyBorder="1" applyAlignment="1" applyProtection="1">
      <alignment horizontal="right" vertical="center"/>
      <protection locked="0"/>
    </xf>
    <xf numFmtId="0" fontId="96" fillId="0" borderId="0" xfId="0" applyFont="1">
      <alignment vertical="center"/>
    </xf>
    <xf numFmtId="38" fontId="63" fillId="0" borderId="3" xfId="4" applyFont="1" applyFill="1" applyBorder="1" applyProtection="1">
      <alignment vertical="center"/>
    </xf>
    <xf numFmtId="38" fontId="63" fillId="0" borderId="277" xfId="4" applyFont="1" applyFill="1" applyBorder="1" applyProtection="1">
      <alignment vertical="center"/>
    </xf>
    <xf numFmtId="0" fontId="98" fillId="0" borderId="0" xfId="0" applyFont="1">
      <alignment vertical="center"/>
    </xf>
    <xf numFmtId="0" fontId="88" fillId="0" borderId="16" xfId="0" applyFont="1" applyBorder="1">
      <alignment vertical="center"/>
    </xf>
    <xf numFmtId="0" fontId="88" fillId="9" borderId="23" xfId="0" applyFont="1" applyFill="1" applyBorder="1">
      <alignment vertical="center"/>
    </xf>
    <xf numFmtId="0" fontId="88" fillId="0" borderId="25" xfId="0" applyFont="1" applyBorder="1">
      <alignment vertical="center"/>
    </xf>
    <xf numFmtId="0" fontId="88" fillId="9" borderId="37" xfId="0" applyFont="1" applyFill="1" applyBorder="1">
      <alignment vertical="center"/>
    </xf>
    <xf numFmtId="0" fontId="88" fillId="0" borderId="39" xfId="0" applyFont="1" applyBorder="1">
      <alignment vertical="center"/>
    </xf>
    <xf numFmtId="0" fontId="88" fillId="9" borderId="27" xfId="0" applyFont="1" applyFill="1" applyBorder="1">
      <alignment vertical="center"/>
    </xf>
    <xf numFmtId="0" fontId="88" fillId="0" borderId="29" xfId="0" applyFont="1" applyBorder="1">
      <alignment vertical="center"/>
    </xf>
    <xf numFmtId="0" fontId="88" fillId="3" borderId="10" xfId="0" applyFont="1" applyFill="1" applyBorder="1" applyProtection="1">
      <alignment vertical="center"/>
      <protection locked="0"/>
    </xf>
    <xf numFmtId="177" fontId="19" fillId="0" borderId="46" xfId="3" applyNumberFormat="1" applyFont="1" applyBorder="1" applyAlignment="1">
      <alignment horizontal="right" vertical="center" shrinkToFit="1"/>
    </xf>
    <xf numFmtId="177" fontId="19" fillId="0" borderId="56" xfId="3" applyNumberFormat="1" applyFont="1" applyBorder="1" applyAlignment="1">
      <alignment horizontal="right" vertical="center" shrinkToFit="1"/>
    </xf>
    <xf numFmtId="0" fontId="33" fillId="3" borderId="86" xfId="0" applyFont="1" applyFill="1" applyBorder="1" applyAlignment="1" applyProtection="1">
      <alignment horizontal="center" vertical="center" shrinkToFit="1"/>
      <protection locked="0"/>
    </xf>
    <xf numFmtId="0" fontId="33" fillId="3" borderId="17" xfId="0" applyFont="1" applyFill="1" applyBorder="1" applyAlignment="1" applyProtection="1">
      <alignment horizontal="center" vertical="center" shrinkToFit="1"/>
      <protection locked="0"/>
    </xf>
    <xf numFmtId="0" fontId="33" fillId="3" borderId="3" xfId="0" applyFont="1" applyFill="1" applyBorder="1" applyAlignment="1" applyProtection="1">
      <alignment horizontal="center" vertical="center" shrinkToFit="1"/>
      <protection locked="0"/>
    </xf>
    <xf numFmtId="0" fontId="33" fillId="3" borderId="3" xfId="0" applyFont="1" applyFill="1" applyBorder="1" applyAlignment="1" applyProtection="1">
      <alignment horizontal="center" vertical="center" wrapText="1"/>
      <protection locked="0"/>
    </xf>
    <xf numFmtId="0" fontId="33" fillId="3" borderId="3" xfId="0" applyFont="1" applyFill="1" applyBorder="1" applyAlignment="1" applyProtection="1">
      <alignment horizontal="center" vertical="center"/>
      <protection locked="0"/>
    </xf>
    <xf numFmtId="0" fontId="33" fillId="9" borderId="4" xfId="0" applyFont="1" applyFill="1" applyBorder="1" applyAlignment="1">
      <alignment horizontal="center" vertical="center" textRotation="255"/>
    </xf>
    <xf numFmtId="0" fontId="33" fillId="0" borderId="7" xfId="0" applyFont="1" applyBorder="1" applyAlignment="1">
      <alignment vertical="center" textRotation="255"/>
    </xf>
    <xf numFmtId="0" fontId="33" fillId="0" borderId="9" xfId="0" applyFont="1" applyBorder="1" applyAlignment="1">
      <alignment vertical="center" textRotation="255"/>
    </xf>
    <xf numFmtId="0" fontId="80" fillId="3" borderId="38" xfId="0" applyFont="1" applyFill="1" applyBorder="1" applyAlignment="1" applyProtection="1">
      <alignment horizontal="center" vertical="center" wrapText="1" shrinkToFit="1"/>
      <protection locked="0"/>
    </xf>
    <xf numFmtId="0" fontId="80" fillId="3" borderId="39" xfId="0" applyFont="1" applyFill="1" applyBorder="1" applyAlignment="1" applyProtection="1">
      <alignment horizontal="center" vertical="center" wrapText="1" shrinkToFit="1"/>
      <protection locked="0"/>
    </xf>
    <xf numFmtId="0" fontId="80" fillId="3" borderId="40" xfId="0" applyFont="1" applyFill="1" applyBorder="1" applyAlignment="1" applyProtection="1">
      <alignment horizontal="center" vertical="center" wrapText="1" shrinkToFit="1"/>
      <protection locked="0"/>
    </xf>
    <xf numFmtId="0" fontId="80" fillId="3" borderId="4" xfId="0" applyFont="1" applyFill="1" applyBorder="1" applyAlignment="1" applyProtection="1">
      <alignment horizontal="center" vertical="center" wrapText="1"/>
      <protection locked="0"/>
    </xf>
    <xf numFmtId="0" fontId="80" fillId="3" borderId="6" xfId="0" applyFont="1" applyFill="1" applyBorder="1" applyAlignment="1" applyProtection="1">
      <alignment horizontal="center" vertical="center" wrapText="1"/>
      <protection locked="0"/>
    </xf>
    <xf numFmtId="0" fontId="80" fillId="3" borderId="7" xfId="0" applyFont="1" applyFill="1" applyBorder="1" applyAlignment="1" applyProtection="1">
      <alignment horizontal="center" vertical="center" wrapText="1"/>
      <protection locked="0"/>
    </xf>
    <xf numFmtId="0" fontId="80" fillId="3" borderId="8" xfId="0" applyFont="1" applyFill="1" applyBorder="1" applyAlignment="1" applyProtection="1">
      <alignment horizontal="center" vertical="center" wrapText="1"/>
      <protection locked="0"/>
    </xf>
    <xf numFmtId="0" fontId="80" fillId="3" borderId="9" xfId="0" applyFont="1" applyFill="1" applyBorder="1" applyAlignment="1" applyProtection="1">
      <alignment horizontal="center" vertical="center" wrapText="1"/>
      <protection locked="0"/>
    </xf>
    <xf numFmtId="0" fontId="80" fillId="3" borderId="11" xfId="0" applyFont="1" applyFill="1" applyBorder="1" applyAlignment="1" applyProtection="1">
      <alignment horizontal="center" vertical="center" wrapText="1"/>
      <protection locked="0"/>
    </xf>
    <xf numFmtId="0" fontId="33" fillId="3" borderId="17" xfId="0" applyFont="1" applyFill="1" applyBorder="1" applyProtection="1">
      <alignment vertical="center"/>
      <protection locked="0"/>
    </xf>
    <xf numFmtId="0" fontId="33" fillId="3" borderId="3" xfId="0" applyFont="1" applyFill="1" applyBorder="1" applyProtection="1">
      <alignment vertical="center"/>
      <protection locked="0"/>
    </xf>
    <xf numFmtId="0" fontId="33" fillId="3" borderId="15" xfId="0" applyFont="1" applyFill="1" applyBorder="1" applyProtection="1">
      <alignment vertical="center"/>
      <protection locked="0"/>
    </xf>
    <xf numFmtId="0" fontId="33" fillId="9" borderId="37" xfId="0" applyFont="1" applyFill="1" applyBorder="1" applyAlignment="1">
      <alignment vertical="center" shrinkToFit="1"/>
    </xf>
    <xf numFmtId="0" fontId="80" fillId="3" borderId="231" xfId="0" applyFont="1" applyFill="1" applyBorder="1" applyAlignment="1" applyProtection="1">
      <alignment horizontal="center" vertical="center" wrapText="1" shrinkToFit="1"/>
      <protection locked="0"/>
    </xf>
    <xf numFmtId="0" fontId="80" fillId="3" borderId="232" xfId="0" applyFont="1" applyFill="1" applyBorder="1" applyAlignment="1" applyProtection="1">
      <alignment horizontal="center" vertical="center" wrapText="1" shrinkToFit="1"/>
      <protection locked="0"/>
    </xf>
    <xf numFmtId="0" fontId="80" fillId="3" borderId="233" xfId="0" applyFont="1" applyFill="1" applyBorder="1" applyAlignment="1" applyProtection="1">
      <alignment horizontal="center" vertical="center" wrapText="1" shrinkToFit="1"/>
      <protection locked="0"/>
    </xf>
    <xf numFmtId="0" fontId="80" fillId="3" borderId="24" xfId="0" applyFont="1" applyFill="1" applyBorder="1" applyAlignment="1" applyProtection="1">
      <alignment horizontal="center" vertical="center" wrapText="1" shrinkToFit="1"/>
      <protection locked="0"/>
    </xf>
    <xf numFmtId="0" fontId="80" fillId="3" borderId="25" xfId="0" applyFont="1" applyFill="1" applyBorder="1" applyAlignment="1" applyProtection="1">
      <alignment horizontal="center" vertical="center" wrapText="1" shrinkToFit="1"/>
      <protection locked="0"/>
    </xf>
    <xf numFmtId="0" fontId="80" fillId="3" borderId="26" xfId="0" applyFont="1" applyFill="1" applyBorder="1" applyAlignment="1" applyProtection="1">
      <alignment horizontal="center" vertical="center" wrapText="1" shrinkToFit="1"/>
      <protection locked="0"/>
    </xf>
    <xf numFmtId="0" fontId="33" fillId="3" borderId="287" xfId="0" applyFont="1" applyFill="1" applyBorder="1" applyAlignment="1" applyProtection="1">
      <alignment horizontal="center" vertical="center" shrinkToFit="1"/>
      <protection locked="0"/>
    </xf>
    <xf numFmtId="0" fontId="33" fillId="3" borderId="288" xfId="0" applyFont="1" applyFill="1" applyBorder="1" applyAlignment="1" applyProtection="1">
      <alignment horizontal="center" vertical="center" shrinkToFit="1"/>
      <protection locked="0"/>
    </xf>
    <xf numFmtId="0" fontId="33" fillId="3" borderId="289" xfId="0" applyFont="1" applyFill="1" applyBorder="1" applyAlignment="1" applyProtection="1">
      <alignment horizontal="center" vertical="center" shrinkToFit="1"/>
      <protection locked="0"/>
    </xf>
    <xf numFmtId="0" fontId="47" fillId="3" borderId="28" xfId="0" applyFont="1" applyFill="1" applyBorder="1" applyAlignment="1" applyProtection="1">
      <alignment horizontal="center" vertical="center" wrapText="1"/>
      <protection locked="0"/>
    </xf>
    <xf numFmtId="0" fontId="47" fillId="3" borderId="29" xfId="0" applyFont="1" applyFill="1" applyBorder="1" applyAlignment="1" applyProtection="1">
      <alignment horizontal="center" vertical="center" wrapText="1"/>
      <protection locked="0"/>
    </xf>
    <xf numFmtId="0" fontId="47" fillId="3" borderId="30" xfId="0" applyFont="1" applyFill="1" applyBorder="1" applyAlignment="1" applyProtection="1">
      <alignment horizontal="center" vertical="center" wrapText="1"/>
      <protection locked="0"/>
    </xf>
    <xf numFmtId="0" fontId="33" fillId="3" borderId="117" xfId="0" applyFont="1" applyFill="1" applyBorder="1" applyAlignment="1" applyProtection="1">
      <alignment horizontal="center" vertical="center"/>
      <protection locked="0"/>
    </xf>
    <xf numFmtId="0" fontId="33" fillId="3" borderId="88" xfId="0" applyFont="1" applyFill="1" applyBorder="1" applyAlignment="1" applyProtection="1">
      <alignment horizontal="center" vertical="center"/>
      <protection locked="0"/>
    </xf>
    <xf numFmtId="0" fontId="33" fillId="3" borderId="118" xfId="0" applyFont="1" applyFill="1" applyBorder="1" applyAlignment="1" applyProtection="1">
      <alignment horizontal="center" vertical="center"/>
      <protection locked="0"/>
    </xf>
    <xf numFmtId="0" fontId="33" fillId="3" borderId="15" xfId="0" applyFont="1" applyFill="1" applyBorder="1" applyAlignment="1" applyProtection="1">
      <alignment vertical="center" shrinkToFit="1"/>
      <protection locked="0"/>
    </xf>
    <xf numFmtId="0" fontId="33" fillId="3" borderId="16" xfId="0" applyFont="1" applyFill="1" applyBorder="1" applyAlignment="1" applyProtection="1">
      <alignment vertical="center" shrinkToFit="1"/>
      <protection locked="0"/>
    </xf>
    <xf numFmtId="0" fontId="33" fillId="0" borderId="16" xfId="0" applyFont="1" applyBorder="1" applyAlignment="1" applyProtection="1">
      <alignment vertical="center" shrinkToFit="1"/>
      <protection locked="0"/>
    </xf>
    <xf numFmtId="0" fontId="33" fillId="0" borderId="16" xfId="0" applyFont="1" applyBorder="1" applyProtection="1">
      <alignment vertical="center"/>
      <protection locked="0"/>
    </xf>
    <xf numFmtId="0" fontId="33" fillId="0" borderId="17" xfId="0" applyFont="1" applyBorder="1" applyProtection="1">
      <alignment vertical="center"/>
      <protection locked="0"/>
    </xf>
    <xf numFmtId="0" fontId="33" fillId="3" borderId="334" xfId="0" applyFont="1" applyFill="1" applyBorder="1" applyAlignment="1" applyProtection="1">
      <alignment horizontal="center" vertical="center"/>
      <protection locked="0"/>
    </xf>
    <xf numFmtId="0" fontId="33" fillId="3" borderId="335" xfId="0" applyFont="1" applyFill="1" applyBorder="1" applyAlignment="1" applyProtection="1">
      <alignment horizontal="center" vertical="center"/>
      <protection locked="0"/>
    </xf>
    <xf numFmtId="0" fontId="33" fillId="3" borderId="336" xfId="0" applyFont="1" applyFill="1" applyBorder="1" applyAlignment="1" applyProtection="1">
      <alignment horizontal="center" vertical="center"/>
      <protection locked="0"/>
    </xf>
    <xf numFmtId="0" fontId="33" fillId="9" borderId="24" xfId="0" applyFont="1" applyFill="1" applyBorder="1" applyAlignment="1">
      <alignment horizontal="center" vertical="center"/>
    </xf>
    <xf numFmtId="0" fontId="33" fillId="0" borderId="25" xfId="0" applyFont="1" applyBorder="1" applyAlignment="1">
      <alignment horizontal="center" vertical="center"/>
    </xf>
    <xf numFmtId="0" fontId="33" fillId="0" borderId="26" xfId="0" applyFont="1" applyBorder="1" applyAlignment="1">
      <alignment horizontal="center" vertical="center"/>
    </xf>
    <xf numFmtId="0" fontId="33" fillId="9" borderId="38" xfId="0" applyFont="1" applyFill="1" applyBorder="1" applyAlignment="1">
      <alignment horizontal="center" vertical="center"/>
    </xf>
    <xf numFmtId="0" fontId="33" fillId="0" borderId="39" xfId="0" applyFont="1" applyBorder="1" applyAlignment="1">
      <alignment horizontal="center" vertical="center"/>
    </xf>
    <xf numFmtId="0" fontId="33" fillId="0" borderId="40" xfId="0" applyFont="1" applyBorder="1" applyAlignment="1">
      <alignment horizontal="center" vertical="center"/>
    </xf>
    <xf numFmtId="0" fontId="47" fillId="9" borderId="3" xfId="0" applyFont="1" applyFill="1" applyBorder="1" applyAlignment="1">
      <alignment vertical="center" textRotation="255" shrinkToFit="1"/>
    </xf>
    <xf numFmtId="0" fontId="80" fillId="3" borderId="117" xfId="0" applyFont="1" applyFill="1" applyBorder="1" applyAlignment="1" applyProtection="1">
      <alignment horizontal="center" vertical="center" wrapText="1"/>
      <protection locked="0"/>
    </xf>
    <xf numFmtId="0" fontId="80" fillId="3" borderId="88" xfId="0" applyFont="1" applyFill="1" applyBorder="1" applyAlignment="1" applyProtection="1">
      <alignment horizontal="center" vertical="center" wrapText="1"/>
      <protection locked="0"/>
    </xf>
    <xf numFmtId="0" fontId="80" fillId="3" borderId="118" xfId="0" applyFont="1" applyFill="1" applyBorder="1" applyAlignment="1" applyProtection="1">
      <alignment horizontal="center" vertical="center" wrapText="1"/>
      <protection locked="0"/>
    </xf>
    <xf numFmtId="0" fontId="33" fillId="3" borderId="117" xfId="0" applyFont="1" applyFill="1" applyBorder="1" applyAlignment="1" applyProtection="1">
      <alignment vertical="center" shrinkToFit="1"/>
      <protection locked="0"/>
    </xf>
    <xf numFmtId="0" fontId="33" fillId="3" borderId="88" xfId="0" applyFont="1" applyFill="1" applyBorder="1" applyAlignment="1" applyProtection="1">
      <alignment vertical="center" shrinkToFit="1"/>
      <protection locked="0"/>
    </xf>
    <xf numFmtId="0" fontId="33" fillId="3" borderId="118" xfId="0" applyFont="1" applyFill="1" applyBorder="1" applyAlignment="1" applyProtection="1">
      <alignment vertical="center" shrinkToFit="1"/>
      <protection locked="0"/>
    </xf>
    <xf numFmtId="0" fontId="33" fillId="2" borderId="17" xfId="0" applyFont="1" applyFill="1" applyBorder="1" applyProtection="1">
      <alignment vertical="center"/>
      <protection locked="0"/>
    </xf>
    <xf numFmtId="0" fontId="33" fillId="2" borderId="3" xfId="0" applyFont="1" applyFill="1" applyBorder="1" applyProtection="1">
      <alignment vertical="center"/>
      <protection locked="0"/>
    </xf>
    <xf numFmtId="0" fontId="33" fillId="2" borderId="15" xfId="0" applyFont="1" applyFill="1" applyBorder="1" applyProtection="1">
      <alignment vertical="center"/>
      <protection locked="0"/>
    </xf>
    <xf numFmtId="0" fontId="33" fillId="9" borderId="3" xfId="0" applyFont="1" applyFill="1" applyBorder="1" applyAlignment="1">
      <alignment horizontal="left" vertical="center"/>
    </xf>
    <xf numFmtId="0" fontId="43" fillId="6" borderId="15" xfId="2" applyFont="1" applyFill="1" applyBorder="1" applyAlignment="1">
      <alignment horizontal="center" vertical="center" shrinkToFit="1"/>
    </xf>
    <xf numFmtId="0" fontId="43" fillId="6" borderId="16" xfId="2" applyFont="1" applyFill="1" applyBorder="1" applyAlignment="1">
      <alignment horizontal="center" vertical="center" shrinkToFit="1"/>
    </xf>
    <xf numFmtId="0" fontId="43" fillId="6" borderId="17" xfId="2" applyFont="1" applyFill="1" applyBorder="1" applyAlignment="1">
      <alignment horizontal="center" vertical="center" shrinkToFit="1"/>
    </xf>
    <xf numFmtId="0" fontId="33" fillId="3" borderId="326" xfId="0" applyFont="1" applyFill="1" applyBorder="1" applyAlignment="1" applyProtection="1">
      <alignment horizontal="center" vertical="center"/>
      <protection locked="0"/>
    </xf>
    <xf numFmtId="0" fontId="33" fillId="3" borderId="327" xfId="0" applyFont="1" applyFill="1" applyBorder="1" applyAlignment="1" applyProtection="1">
      <alignment horizontal="center" vertical="center"/>
      <protection locked="0"/>
    </xf>
    <xf numFmtId="0" fontId="33" fillId="3" borderId="329" xfId="0" applyFont="1" applyFill="1" applyBorder="1" applyAlignment="1" applyProtection="1">
      <alignment horizontal="center" vertical="center"/>
      <protection locked="0"/>
    </xf>
    <xf numFmtId="0" fontId="33" fillId="0" borderId="3" xfId="0" applyFont="1" applyBorder="1">
      <alignment vertical="center"/>
    </xf>
    <xf numFmtId="0" fontId="33" fillId="0" borderId="3" xfId="0" applyFont="1" applyBorder="1" applyAlignment="1">
      <alignment horizontal="center" vertical="center" shrinkToFit="1"/>
    </xf>
    <xf numFmtId="0" fontId="33" fillId="3" borderId="38" xfId="0" applyFont="1" applyFill="1" applyBorder="1" applyAlignment="1" applyProtection="1">
      <alignment horizontal="center" vertical="center"/>
      <protection locked="0"/>
    </xf>
    <xf numFmtId="0" fontId="33" fillId="3" borderId="39" xfId="0" applyFont="1" applyFill="1" applyBorder="1" applyAlignment="1" applyProtection="1">
      <alignment horizontal="center" vertical="center"/>
      <protection locked="0"/>
    </xf>
    <xf numFmtId="0" fontId="33" fillId="3" borderId="40" xfId="0" applyFont="1" applyFill="1" applyBorder="1" applyAlignment="1" applyProtection="1">
      <alignment horizontal="center" vertical="center"/>
      <protection locked="0"/>
    </xf>
    <xf numFmtId="0" fontId="33" fillId="9" borderId="31" xfId="0" applyFont="1" applyFill="1" applyBorder="1" applyAlignment="1">
      <alignment horizontal="center" vertical="center"/>
    </xf>
    <xf numFmtId="0" fontId="33" fillId="9" borderId="32" xfId="0" applyFont="1" applyFill="1" applyBorder="1" applyAlignment="1">
      <alignment horizontal="center" vertical="center"/>
    </xf>
    <xf numFmtId="0" fontId="33" fillId="9" borderId="106" xfId="0" applyFont="1" applyFill="1" applyBorder="1" applyAlignment="1">
      <alignment horizontal="center" vertical="center"/>
    </xf>
    <xf numFmtId="0" fontId="33" fillId="9" borderId="15" xfId="0" applyFont="1" applyFill="1" applyBorder="1" applyAlignment="1">
      <alignment vertical="center" shrinkToFit="1"/>
    </xf>
    <xf numFmtId="0" fontId="33" fillId="0" borderId="16" xfId="0" applyFont="1" applyBorder="1" applyAlignment="1">
      <alignment vertical="center" shrinkToFit="1"/>
    </xf>
    <xf numFmtId="0" fontId="33" fillId="0" borderId="183" xfId="0" applyFont="1" applyBorder="1" applyAlignment="1">
      <alignment vertical="center" shrinkToFit="1"/>
    </xf>
    <xf numFmtId="0" fontId="33" fillId="2" borderId="3" xfId="0" applyFont="1" applyFill="1" applyBorder="1" applyAlignment="1" applyProtection="1">
      <alignment horizontal="center" vertical="center"/>
      <protection locked="0"/>
    </xf>
    <xf numFmtId="0" fontId="33" fillId="9" borderId="3" xfId="0" applyFont="1" applyFill="1" applyBorder="1">
      <alignment vertical="center"/>
    </xf>
    <xf numFmtId="0" fontId="33" fillId="9" borderId="13" xfId="0" applyFont="1" applyFill="1" applyBorder="1" applyAlignment="1">
      <alignment horizontal="center" vertical="center" wrapText="1"/>
    </xf>
    <xf numFmtId="0" fontId="33" fillId="9" borderId="13" xfId="0" applyFont="1" applyFill="1" applyBorder="1" applyAlignment="1">
      <alignment horizontal="center" vertical="center"/>
    </xf>
    <xf numFmtId="0" fontId="80" fillId="3" borderId="114" xfId="0" applyFont="1" applyFill="1" applyBorder="1" applyAlignment="1" applyProtection="1">
      <alignment horizontal="center" vertical="center" wrapText="1"/>
      <protection locked="0"/>
    </xf>
    <xf numFmtId="0" fontId="80" fillId="3" borderId="90" xfId="0" applyFont="1" applyFill="1" applyBorder="1" applyAlignment="1" applyProtection="1">
      <alignment horizontal="center" vertical="center" wrapText="1"/>
      <protection locked="0"/>
    </xf>
    <xf numFmtId="0" fontId="80" fillId="3" borderId="98" xfId="0" applyFont="1" applyFill="1" applyBorder="1" applyAlignment="1" applyProtection="1">
      <alignment horizontal="center" vertical="center" wrapText="1"/>
      <protection locked="0"/>
    </xf>
    <xf numFmtId="0" fontId="47" fillId="0" borderId="0" xfId="0" applyFont="1" applyAlignment="1">
      <alignment vertical="center" shrinkToFit="1"/>
    </xf>
    <xf numFmtId="0" fontId="33" fillId="0" borderId="0" xfId="0" applyFont="1" applyAlignment="1">
      <alignment vertical="center" shrinkToFit="1"/>
    </xf>
    <xf numFmtId="0" fontId="47" fillId="9" borderId="27" xfId="0" applyFont="1" applyFill="1" applyBorder="1" applyAlignment="1">
      <alignment vertical="center" wrapText="1"/>
    </xf>
    <xf numFmtId="0" fontId="80" fillId="3" borderId="166" xfId="0" applyFont="1" applyFill="1" applyBorder="1" applyAlignment="1" applyProtection="1">
      <alignment horizontal="center" vertical="center" wrapText="1"/>
      <protection locked="0"/>
    </xf>
    <xf numFmtId="0" fontId="80" fillId="9" borderId="4" xfId="0" applyFont="1" applyFill="1" applyBorder="1" applyAlignment="1">
      <alignment horizontal="center" vertical="center" wrapText="1"/>
    </xf>
    <xf numFmtId="0" fontId="80" fillId="9" borderId="6" xfId="0" applyFont="1" applyFill="1" applyBorder="1" applyAlignment="1">
      <alignment horizontal="center" vertical="center" wrapText="1"/>
    </xf>
    <xf numFmtId="0" fontId="80" fillId="9" borderId="7" xfId="0" applyFont="1" applyFill="1" applyBorder="1" applyAlignment="1">
      <alignment horizontal="center" vertical="center" wrapText="1"/>
    </xf>
    <xf numFmtId="0" fontId="80" fillId="9" borderId="8" xfId="0" applyFont="1" applyFill="1" applyBorder="1" applyAlignment="1">
      <alignment horizontal="center" vertical="center" wrapText="1"/>
    </xf>
    <xf numFmtId="0" fontId="80" fillId="9" borderId="9" xfId="0" applyFont="1" applyFill="1" applyBorder="1" applyAlignment="1">
      <alignment horizontal="center" vertical="center" wrapText="1"/>
    </xf>
    <xf numFmtId="0" fontId="80" fillId="9" borderId="11" xfId="0" applyFont="1" applyFill="1" applyBorder="1" applyAlignment="1">
      <alignment horizontal="center" vertical="center" wrapText="1"/>
    </xf>
    <xf numFmtId="0" fontId="33" fillId="9" borderId="9" xfId="0" applyFont="1" applyFill="1" applyBorder="1" applyAlignment="1">
      <alignment vertical="center" shrinkToFit="1"/>
    </xf>
    <xf numFmtId="0" fontId="33" fillId="0" borderId="10" xfId="0" applyFont="1" applyBorder="1" applyAlignment="1">
      <alignment vertical="center" shrinkToFit="1"/>
    </xf>
    <xf numFmtId="0" fontId="33" fillId="0" borderId="200" xfId="0" applyFont="1" applyBorder="1" applyAlignment="1">
      <alignment vertical="center" shrinkToFit="1"/>
    </xf>
    <xf numFmtId="178" fontId="33" fillId="0" borderId="15" xfId="0" applyNumberFormat="1" applyFont="1" applyBorder="1">
      <alignment vertical="center"/>
    </xf>
    <xf numFmtId="178" fontId="33" fillId="0" borderId="16" xfId="0" applyNumberFormat="1" applyFont="1" applyBorder="1">
      <alignment vertical="center"/>
    </xf>
    <xf numFmtId="0" fontId="80" fillId="3" borderId="330" xfId="0" applyFont="1" applyFill="1" applyBorder="1" applyAlignment="1" applyProtection="1">
      <alignment horizontal="center" vertical="center" wrapText="1" shrinkToFit="1"/>
      <protection locked="0"/>
    </xf>
    <xf numFmtId="0" fontId="80" fillId="3" borderId="331" xfId="0" applyFont="1" applyFill="1" applyBorder="1" applyAlignment="1" applyProtection="1">
      <alignment horizontal="center" vertical="center" wrapText="1" shrinkToFit="1"/>
      <protection locked="0"/>
    </xf>
    <xf numFmtId="0" fontId="33" fillId="3" borderId="323" xfId="0" applyFont="1" applyFill="1" applyBorder="1" applyAlignment="1" applyProtection="1">
      <alignment horizontal="center" vertical="center"/>
      <protection locked="0"/>
    </xf>
    <xf numFmtId="0" fontId="33" fillId="3" borderId="181" xfId="0" applyFont="1" applyFill="1" applyBorder="1" applyAlignment="1" applyProtection="1">
      <alignment horizontal="center" vertical="center"/>
      <protection locked="0"/>
    </xf>
    <xf numFmtId="0" fontId="33" fillId="3" borderId="325" xfId="0" applyFont="1" applyFill="1" applyBorder="1" applyAlignment="1" applyProtection="1">
      <alignment horizontal="center" vertical="center"/>
      <protection locked="0"/>
    </xf>
    <xf numFmtId="0" fontId="56" fillId="6" borderId="15" xfId="0" applyFont="1" applyFill="1" applyBorder="1" applyAlignment="1">
      <alignment horizontal="center" vertical="center"/>
    </xf>
    <xf numFmtId="0" fontId="92" fillId="0" borderId="17" xfId="0" applyFont="1" applyBorder="1" applyAlignment="1">
      <alignment horizontal="center" vertical="center"/>
    </xf>
    <xf numFmtId="0" fontId="47" fillId="3" borderId="86" xfId="0" applyFont="1" applyFill="1" applyBorder="1" applyAlignment="1" applyProtection="1">
      <alignment horizontal="left" vertical="top" wrapText="1"/>
      <protection locked="0"/>
    </xf>
    <xf numFmtId="0" fontId="33" fillId="0" borderId="15" xfId="0" applyFont="1" applyBorder="1" applyAlignment="1">
      <alignment horizontal="center" vertical="center" shrinkToFit="1"/>
    </xf>
    <xf numFmtId="0" fontId="33" fillId="0" borderId="16" xfId="0" applyFont="1" applyBorder="1" applyAlignment="1">
      <alignment horizontal="center" vertical="center" shrinkToFit="1"/>
    </xf>
    <xf numFmtId="0" fontId="33" fillId="0" borderId="17" xfId="0" applyFont="1" applyBorder="1" applyAlignment="1">
      <alignment vertical="center" shrinkToFit="1"/>
    </xf>
    <xf numFmtId="0" fontId="37" fillId="0" borderId="3" xfId="0" applyFont="1" applyBorder="1" applyAlignment="1">
      <alignment vertical="center" wrapText="1"/>
    </xf>
    <xf numFmtId="0" fontId="37" fillId="0" borderId="3" xfId="0" applyFont="1" applyBorder="1">
      <alignment vertical="center"/>
    </xf>
    <xf numFmtId="0" fontId="37" fillId="0" borderId="3" xfId="0" applyFont="1" applyBorder="1" applyAlignment="1">
      <alignment horizontal="center" vertical="center"/>
    </xf>
    <xf numFmtId="0" fontId="33" fillId="2" borderId="153" xfId="0" applyFont="1" applyFill="1" applyBorder="1" applyProtection="1">
      <alignment vertical="center"/>
      <protection locked="0"/>
    </xf>
    <xf numFmtId="0" fontId="33" fillId="2" borderId="154" xfId="0" applyFont="1" applyFill="1" applyBorder="1" applyProtection="1">
      <alignment vertical="center"/>
      <protection locked="0"/>
    </xf>
    <xf numFmtId="0" fontId="33" fillId="2" borderId="163" xfId="0" applyFont="1" applyFill="1" applyBorder="1" applyProtection="1">
      <alignment vertical="center"/>
      <protection locked="0"/>
    </xf>
    <xf numFmtId="0" fontId="33" fillId="2" borderId="97" xfId="0" applyFont="1" applyFill="1" applyBorder="1" applyProtection="1">
      <alignment vertical="center"/>
      <protection locked="0"/>
    </xf>
    <xf numFmtId="0" fontId="33" fillId="9" borderId="3" xfId="0" applyFont="1" applyFill="1" applyBorder="1" applyAlignment="1">
      <alignment vertical="center" shrinkToFit="1"/>
    </xf>
    <xf numFmtId="0" fontId="33" fillId="2" borderId="213" xfId="0" applyFont="1" applyFill="1" applyBorder="1" applyProtection="1">
      <alignment vertical="center"/>
      <protection locked="0"/>
    </xf>
    <xf numFmtId="0" fontId="33" fillId="9" borderId="15" xfId="0" applyFont="1" applyFill="1" applyBorder="1">
      <alignment vertical="center"/>
    </xf>
    <xf numFmtId="0" fontId="33" fillId="0" borderId="16" xfId="0" applyFont="1" applyBorder="1">
      <alignment vertical="center"/>
    </xf>
    <xf numFmtId="0" fontId="33" fillId="0" borderId="17" xfId="0" applyFont="1" applyBorder="1">
      <alignment vertical="center"/>
    </xf>
    <xf numFmtId="0" fontId="33" fillId="9" borderId="16" xfId="0" applyFont="1" applyFill="1" applyBorder="1">
      <alignment vertical="center"/>
    </xf>
    <xf numFmtId="0" fontId="33" fillId="9" borderId="17" xfId="0" applyFont="1" applyFill="1" applyBorder="1">
      <alignment vertical="center"/>
    </xf>
    <xf numFmtId="0" fontId="47" fillId="3" borderId="86" xfId="0" applyFont="1" applyFill="1" applyBorder="1" applyAlignment="1" applyProtection="1">
      <alignment vertical="center" wrapText="1"/>
      <protection locked="0"/>
    </xf>
    <xf numFmtId="0" fontId="80" fillId="3" borderId="117" xfId="0" applyFont="1" applyFill="1" applyBorder="1" applyAlignment="1" applyProtection="1">
      <alignment vertical="center" wrapText="1"/>
      <protection locked="0"/>
    </xf>
    <xf numFmtId="0" fontId="80" fillId="3" borderId="88" xfId="0" applyFont="1" applyFill="1" applyBorder="1" applyAlignment="1" applyProtection="1">
      <alignment vertical="center" wrapText="1"/>
      <protection locked="0"/>
    </xf>
    <xf numFmtId="0" fontId="80" fillId="3" borderId="118" xfId="0" applyFont="1" applyFill="1" applyBorder="1" applyAlignment="1" applyProtection="1">
      <alignment vertical="center" wrapText="1"/>
      <protection locked="0"/>
    </xf>
    <xf numFmtId="0" fontId="33" fillId="3" borderId="134" xfId="0" applyFont="1" applyFill="1" applyBorder="1" applyAlignment="1" applyProtection="1">
      <alignment horizontal="center" vertical="center"/>
      <protection locked="0"/>
    </xf>
    <xf numFmtId="0" fontId="33" fillId="3" borderId="161" xfId="0" applyFont="1" applyFill="1" applyBorder="1" applyAlignment="1" applyProtection="1">
      <alignment horizontal="center" vertical="center"/>
      <protection locked="0"/>
    </xf>
    <xf numFmtId="0" fontId="33" fillId="3" borderId="162" xfId="0" applyFont="1" applyFill="1" applyBorder="1" applyAlignment="1" applyProtection="1">
      <alignment horizontal="center" vertical="center"/>
      <protection locked="0"/>
    </xf>
    <xf numFmtId="0" fontId="33" fillId="3" borderId="338" xfId="0" applyFont="1" applyFill="1" applyBorder="1" applyAlignment="1" applyProtection="1">
      <alignment horizontal="center" vertical="center"/>
      <protection locked="0"/>
    </xf>
    <xf numFmtId="0" fontId="33" fillId="3" borderId="127" xfId="0" applyFont="1" applyFill="1" applyBorder="1" applyAlignment="1" applyProtection="1">
      <alignment horizontal="center" vertical="center"/>
      <protection locked="0"/>
    </xf>
    <xf numFmtId="0" fontId="33" fillId="3" borderId="128" xfId="0" applyFont="1" applyFill="1" applyBorder="1" applyAlignment="1" applyProtection="1">
      <alignment horizontal="center" vertical="center"/>
      <protection locked="0"/>
    </xf>
    <xf numFmtId="0" fontId="33" fillId="3" borderId="129" xfId="0" applyFont="1" applyFill="1" applyBorder="1" applyAlignment="1" applyProtection="1">
      <alignment horizontal="center" vertical="center"/>
      <protection locked="0"/>
    </xf>
    <xf numFmtId="0" fontId="33" fillId="3" borderId="95" xfId="0" applyFont="1" applyFill="1" applyBorder="1" applyAlignment="1" applyProtection="1">
      <alignment horizontal="center" vertical="center"/>
      <protection locked="0"/>
    </xf>
    <xf numFmtId="0" fontId="33" fillId="3" borderId="63" xfId="0" applyFont="1" applyFill="1" applyBorder="1" applyAlignment="1" applyProtection="1">
      <alignment horizontal="center" vertical="center"/>
      <protection locked="0"/>
    </xf>
    <xf numFmtId="0" fontId="33" fillId="3" borderId="96" xfId="0" applyFont="1" applyFill="1" applyBorder="1" applyAlignment="1" applyProtection="1">
      <alignment horizontal="center" vertical="center"/>
      <protection locked="0"/>
    </xf>
    <xf numFmtId="0" fontId="33" fillId="2" borderId="15" xfId="0" applyFont="1" applyFill="1" applyBorder="1" applyAlignment="1" applyProtection="1">
      <alignment horizontal="center" vertical="center"/>
      <protection locked="0"/>
    </xf>
    <xf numFmtId="0" fontId="33" fillId="2" borderId="16" xfId="0" applyFont="1" applyFill="1" applyBorder="1" applyAlignment="1" applyProtection="1">
      <alignment horizontal="center" vertical="center"/>
      <protection locked="0"/>
    </xf>
    <xf numFmtId="0" fontId="33" fillId="9" borderId="13" xfId="0" applyFont="1" applyFill="1" applyBorder="1">
      <alignment vertical="center"/>
    </xf>
    <xf numFmtId="0" fontId="33" fillId="9" borderId="24" xfId="0" applyFont="1" applyFill="1" applyBorder="1">
      <alignment vertical="center"/>
    </xf>
    <xf numFmtId="0" fontId="33" fillId="9" borderId="25" xfId="0" applyFont="1" applyFill="1" applyBorder="1">
      <alignment vertical="center"/>
    </xf>
    <xf numFmtId="0" fontId="33" fillId="9" borderId="26" xfId="0" applyFont="1" applyFill="1" applyBorder="1">
      <alignment vertical="center"/>
    </xf>
    <xf numFmtId="0" fontId="33" fillId="3" borderId="170" xfId="0" applyFont="1" applyFill="1" applyBorder="1" applyAlignment="1" applyProtection="1">
      <alignment horizontal="center" vertical="center" shrinkToFit="1"/>
      <protection locked="0"/>
    </xf>
    <xf numFmtId="0" fontId="33" fillId="3" borderId="171" xfId="0" applyFont="1" applyFill="1" applyBorder="1" applyAlignment="1" applyProtection="1">
      <alignment horizontal="center" vertical="center"/>
      <protection locked="0"/>
    </xf>
    <xf numFmtId="0" fontId="33" fillId="3" borderId="172" xfId="0" applyFont="1" applyFill="1" applyBorder="1" applyAlignment="1" applyProtection="1">
      <alignment horizontal="center" vertical="center"/>
      <protection locked="0"/>
    </xf>
    <xf numFmtId="0" fontId="33" fillId="3" borderId="173" xfId="0" applyFont="1" applyFill="1" applyBorder="1" applyAlignment="1" applyProtection="1">
      <alignment horizontal="center" vertical="center"/>
      <protection locked="0"/>
    </xf>
    <xf numFmtId="0" fontId="33" fillId="9" borderId="15" xfId="0" applyFont="1" applyFill="1" applyBorder="1" applyAlignment="1">
      <alignment horizontal="center" vertical="center" shrinkToFit="1"/>
    </xf>
    <xf numFmtId="0" fontId="33" fillId="0" borderId="17" xfId="0" applyFont="1" applyBorder="1" applyAlignment="1">
      <alignment horizontal="center" vertical="center" shrinkToFit="1"/>
    </xf>
    <xf numFmtId="0" fontId="33" fillId="0" borderId="3" xfId="0" applyFont="1" applyBorder="1" applyAlignment="1">
      <alignment vertical="center" shrinkToFit="1"/>
    </xf>
    <xf numFmtId="0" fontId="33" fillId="9" borderId="3" xfId="0" applyFont="1" applyFill="1" applyBorder="1" applyAlignment="1">
      <alignment horizontal="center" vertical="center"/>
    </xf>
    <xf numFmtId="0" fontId="33" fillId="2" borderId="114" xfId="0" applyFont="1" applyFill="1" applyBorder="1" applyProtection="1">
      <alignment vertical="center"/>
      <protection locked="0"/>
    </xf>
    <xf numFmtId="0" fontId="33" fillId="2" borderId="98" xfId="0" applyFont="1" applyFill="1" applyBorder="1" applyProtection="1">
      <alignment vertical="center"/>
      <protection locked="0"/>
    </xf>
    <xf numFmtId="0" fontId="33" fillId="9" borderId="182" xfId="0" applyFont="1" applyFill="1" applyBorder="1" applyAlignment="1">
      <alignment horizontal="center" vertical="center"/>
    </xf>
    <xf numFmtId="0" fontId="33" fillId="9" borderId="13" xfId="0" applyFont="1" applyFill="1" applyBorder="1" applyAlignment="1">
      <alignment vertical="center" shrinkToFit="1"/>
    </xf>
    <xf numFmtId="0" fontId="65" fillId="6" borderId="3" xfId="2" applyFont="1" applyFill="1" applyBorder="1" applyAlignment="1">
      <alignment horizontal="center" vertical="center" shrinkToFit="1"/>
    </xf>
    <xf numFmtId="0" fontId="33" fillId="0" borderId="17" xfId="0" applyFont="1" applyBorder="1" applyAlignment="1" applyProtection="1">
      <alignment horizontal="center" vertical="center"/>
      <protection locked="0"/>
    </xf>
    <xf numFmtId="49" fontId="33" fillId="2" borderId="15" xfId="0" applyNumberFormat="1" applyFont="1" applyFill="1" applyBorder="1" applyAlignment="1" applyProtection="1">
      <alignment horizontal="center" vertical="center" shrinkToFit="1"/>
      <protection locked="0"/>
    </xf>
    <xf numFmtId="0" fontId="33" fillId="2" borderId="16" xfId="0" applyFont="1" applyFill="1" applyBorder="1" applyAlignment="1" applyProtection="1">
      <alignment horizontal="center" vertical="center" shrinkToFit="1"/>
      <protection locked="0"/>
    </xf>
    <xf numFmtId="49" fontId="33" fillId="3" borderId="15" xfId="0" applyNumberFormat="1" applyFont="1" applyFill="1" applyBorder="1" applyAlignment="1" applyProtection="1">
      <alignment horizontal="center" vertical="center" shrinkToFit="1"/>
      <protection locked="0"/>
    </xf>
    <xf numFmtId="0" fontId="33" fillId="3" borderId="16" xfId="0" applyFont="1" applyFill="1" applyBorder="1" applyAlignment="1" applyProtection="1">
      <alignment horizontal="center" vertical="center" shrinkToFit="1"/>
      <protection locked="0"/>
    </xf>
    <xf numFmtId="0" fontId="33" fillId="2" borderId="17" xfId="0" applyFont="1" applyFill="1" applyBorder="1" applyAlignment="1" applyProtection="1">
      <alignment horizontal="center" vertical="center"/>
      <protection locked="0"/>
    </xf>
    <xf numFmtId="0" fontId="33" fillId="3" borderId="15" xfId="0" applyFont="1" applyFill="1" applyBorder="1" applyAlignment="1" applyProtection="1">
      <alignment horizontal="center" vertical="center"/>
      <protection locked="0"/>
    </xf>
    <xf numFmtId="0" fontId="33" fillId="3" borderId="16" xfId="0" applyFont="1" applyFill="1" applyBorder="1" applyAlignment="1" applyProtection="1">
      <alignment horizontal="center" vertical="center"/>
      <protection locked="0"/>
    </xf>
    <xf numFmtId="0" fontId="33" fillId="3" borderId="17" xfId="0" applyFont="1" applyFill="1" applyBorder="1" applyAlignment="1" applyProtection="1">
      <alignment horizontal="center" vertical="center"/>
      <protection locked="0"/>
    </xf>
    <xf numFmtId="38" fontId="47" fillId="3" borderId="86" xfId="1" applyFont="1" applyFill="1" applyBorder="1" applyAlignment="1" applyProtection="1">
      <alignment vertical="center" shrinkToFit="1"/>
      <protection locked="0"/>
    </xf>
    <xf numFmtId="38" fontId="33" fillId="2" borderId="114" xfId="1" applyFont="1" applyFill="1" applyBorder="1" applyAlignment="1" applyProtection="1">
      <alignment vertical="center" shrinkToFit="1"/>
      <protection locked="0"/>
    </xf>
    <xf numFmtId="38" fontId="33" fillId="2" borderId="90" xfId="1" applyFont="1" applyFill="1" applyBorder="1" applyAlignment="1" applyProtection="1">
      <alignment vertical="center" shrinkToFit="1"/>
      <protection locked="0"/>
    </xf>
    <xf numFmtId="38" fontId="33" fillId="2" borderId="98" xfId="1" applyFont="1" applyFill="1" applyBorder="1" applyAlignment="1" applyProtection="1">
      <alignment vertical="center" shrinkToFit="1"/>
      <protection locked="0"/>
    </xf>
    <xf numFmtId="0" fontId="33" fillId="9" borderId="65" xfId="0" applyFont="1" applyFill="1" applyBorder="1">
      <alignment vertical="center"/>
    </xf>
    <xf numFmtId="0" fontId="33" fillId="9" borderId="71" xfId="0" applyFont="1" applyFill="1" applyBorder="1">
      <alignment vertical="center"/>
    </xf>
    <xf numFmtId="0" fontId="33" fillId="9" borderId="14" xfId="0" applyFont="1" applyFill="1" applyBorder="1" applyAlignment="1">
      <alignment horizontal="center" vertical="center"/>
    </xf>
    <xf numFmtId="0" fontId="33" fillId="9" borderId="12" xfId="0" applyFont="1" applyFill="1" applyBorder="1" applyAlignment="1">
      <alignment horizontal="center" vertical="center"/>
    </xf>
    <xf numFmtId="0" fontId="33" fillId="0" borderId="12" xfId="0" applyFont="1" applyBorder="1" applyAlignment="1">
      <alignment horizontal="center" vertical="center"/>
    </xf>
    <xf numFmtId="0" fontId="37" fillId="3" borderId="117" xfId="0" applyFont="1" applyFill="1" applyBorder="1" applyAlignment="1" applyProtection="1">
      <alignment vertical="center" wrapText="1" shrinkToFit="1"/>
      <protection locked="0"/>
    </xf>
    <xf numFmtId="0" fontId="37" fillId="3" borderId="118" xfId="0" applyFont="1" applyFill="1" applyBorder="1" applyAlignment="1" applyProtection="1">
      <alignment vertical="center" wrapText="1" shrinkToFit="1"/>
      <protection locked="0"/>
    </xf>
    <xf numFmtId="0" fontId="37" fillId="3" borderId="117" xfId="0" applyFont="1" applyFill="1" applyBorder="1" applyAlignment="1" applyProtection="1">
      <alignment vertical="center" wrapText="1"/>
      <protection locked="0"/>
    </xf>
    <xf numFmtId="0" fontId="37" fillId="3" borderId="88" xfId="0" applyFont="1" applyFill="1" applyBorder="1" applyAlignment="1" applyProtection="1">
      <alignment vertical="center" wrapText="1"/>
      <protection locked="0"/>
    </xf>
    <xf numFmtId="0" fontId="37" fillId="3" borderId="118" xfId="0" applyFont="1" applyFill="1" applyBorder="1" applyAlignment="1" applyProtection="1">
      <alignment vertical="center" wrapText="1"/>
      <protection locked="0"/>
    </xf>
    <xf numFmtId="0" fontId="37" fillId="0" borderId="15" xfId="0" applyFont="1" applyBorder="1">
      <alignment vertical="center"/>
    </xf>
    <xf numFmtId="0" fontId="37" fillId="2" borderId="117" xfId="0" applyFont="1" applyFill="1" applyBorder="1" applyAlignment="1" applyProtection="1">
      <alignment vertical="center" wrapText="1" shrinkToFit="1"/>
      <protection locked="0"/>
    </xf>
    <xf numFmtId="0" fontId="37" fillId="2" borderId="88" xfId="0" applyFont="1" applyFill="1" applyBorder="1" applyAlignment="1" applyProtection="1">
      <alignment vertical="center" wrapText="1" shrinkToFit="1"/>
      <protection locked="0"/>
    </xf>
    <xf numFmtId="0" fontId="37" fillId="2" borderId="118" xfId="0" applyFont="1" applyFill="1" applyBorder="1" applyAlignment="1" applyProtection="1">
      <alignment vertical="center" wrapText="1" shrinkToFit="1"/>
      <protection locked="0"/>
    </xf>
    <xf numFmtId="0" fontId="30" fillId="8" borderId="0" xfId="0" applyFont="1" applyFill="1" applyAlignment="1">
      <alignment horizontal="center" vertical="center" shrinkToFit="1"/>
    </xf>
    <xf numFmtId="0" fontId="33" fillId="0" borderId="0" xfId="0" applyFont="1" applyAlignment="1">
      <alignment horizontal="center" vertical="center" shrinkToFit="1"/>
    </xf>
    <xf numFmtId="0" fontId="37" fillId="0" borderId="3" xfId="0" applyFont="1" applyBorder="1" applyAlignment="1">
      <alignment vertical="center" textRotation="255" shrinkToFit="1"/>
    </xf>
    <xf numFmtId="0" fontId="33" fillId="9" borderId="4" xfId="0" applyFont="1" applyFill="1" applyBorder="1" applyAlignment="1">
      <alignment vertical="center" wrapText="1"/>
    </xf>
    <xf numFmtId="0" fontId="33" fillId="9" borderId="17" xfId="0" applyFont="1" applyFill="1" applyBorder="1" applyAlignment="1">
      <alignment vertical="center" wrapText="1"/>
    </xf>
    <xf numFmtId="0" fontId="33" fillId="9" borderId="4" xfId="0" applyFont="1" applyFill="1" applyBorder="1" applyAlignment="1">
      <alignment horizontal="center" vertical="center"/>
    </xf>
    <xf numFmtId="0" fontId="33" fillId="0" borderId="5" xfId="0" applyFont="1" applyBorder="1" applyAlignment="1">
      <alignment horizontal="center" vertical="center"/>
    </xf>
    <xf numFmtId="0" fontId="33" fillId="0" borderId="6" xfId="0" applyFont="1" applyBorder="1" applyAlignment="1">
      <alignment horizontal="center" vertical="center"/>
    </xf>
    <xf numFmtId="0" fontId="33" fillId="0" borderId="9" xfId="0" applyFont="1" applyBorder="1" applyAlignment="1">
      <alignment horizontal="center" vertical="center"/>
    </xf>
    <xf numFmtId="0" fontId="33" fillId="0" borderId="10" xfId="0" applyFont="1" applyBorder="1" applyAlignment="1">
      <alignment horizontal="center" vertical="center"/>
    </xf>
    <xf numFmtId="0" fontId="33" fillId="0" borderId="11" xfId="0" applyFont="1" applyBorder="1" applyAlignment="1">
      <alignment horizontal="center" vertical="center"/>
    </xf>
    <xf numFmtId="0" fontId="14" fillId="0" borderId="16" xfId="0" applyFont="1" applyBorder="1">
      <alignment vertical="center"/>
    </xf>
    <xf numFmtId="0" fontId="14" fillId="0" borderId="17" xfId="0" applyFont="1" applyBorder="1">
      <alignment vertical="center"/>
    </xf>
    <xf numFmtId="0" fontId="33" fillId="9" borderId="3" xfId="0" applyFont="1" applyFill="1" applyBorder="1" applyAlignment="1">
      <alignment vertical="center" wrapText="1"/>
    </xf>
    <xf numFmtId="38" fontId="33" fillId="3" borderId="114" xfId="1" applyFont="1" applyFill="1" applyBorder="1" applyAlignment="1" applyProtection="1">
      <alignment vertical="center" shrinkToFit="1"/>
      <protection locked="0"/>
    </xf>
    <xf numFmtId="38" fontId="33" fillId="3" borderId="90" xfId="1" applyFont="1" applyFill="1" applyBorder="1" applyAlignment="1" applyProtection="1">
      <alignment vertical="center" shrinkToFit="1"/>
      <protection locked="0"/>
    </xf>
    <xf numFmtId="38" fontId="33" fillId="3" borderId="98" xfId="1" applyFont="1" applyFill="1" applyBorder="1" applyAlignment="1" applyProtection="1">
      <alignment vertical="center" shrinkToFit="1"/>
      <protection locked="0"/>
    </xf>
    <xf numFmtId="0" fontId="33" fillId="9" borderId="4" xfId="0" applyFont="1" applyFill="1" applyBorder="1" applyAlignment="1">
      <alignment horizontal="center" vertical="center" wrapText="1"/>
    </xf>
    <xf numFmtId="0" fontId="33" fillId="9" borderId="5" xfId="0" applyFont="1" applyFill="1" applyBorder="1" applyAlignment="1">
      <alignment horizontal="center" vertical="center"/>
    </xf>
    <xf numFmtId="0" fontId="33" fillId="9" borderId="6" xfId="0" applyFont="1" applyFill="1" applyBorder="1" applyAlignment="1">
      <alignment horizontal="center" vertical="center"/>
    </xf>
    <xf numFmtId="0" fontId="33" fillId="0" borderId="15" xfId="0" applyFont="1" applyBorder="1">
      <alignment vertical="center"/>
    </xf>
    <xf numFmtId="0" fontId="33" fillId="9" borderId="14" xfId="0" applyFont="1" applyFill="1" applyBorder="1" applyAlignment="1">
      <alignment vertical="center" textRotation="255"/>
    </xf>
    <xf numFmtId="0" fontId="33" fillId="10" borderId="4" xfId="0" applyFont="1" applyFill="1" applyBorder="1">
      <alignment vertical="center"/>
    </xf>
    <xf numFmtId="0" fontId="33" fillId="10" borderId="6" xfId="0" applyFont="1" applyFill="1" applyBorder="1">
      <alignment vertical="center"/>
    </xf>
    <xf numFmtId="0" fontId="33" fillId="10" borderId="9" xfId="0" applyFont="1" applyFill="1" applyBorder="1">
      <alignment vertical="center"/>
    </xf>
    <xf numFmtId="0" fontId="33" fillId="10" borderId="11" xfId="0" applyFont="1" applyFill="1" applyBorder="1">
      <alignment vertical="center"/>
    </xf>
    <xf numFmtId="0" fontId="33" fillId="10" borderId="5" xfId="0" applyFont="1" applyFill="1" applyBorder="1">
      <alignment vertical="center"/>
    </xf>
    <xf numFmtId="0" fontId="85" fillId="0" borderId="0" xfId="0" applyFont="1" applyAlignment="1">
      <alignment horizontal="center" vertical="center"/>
    </xf>
    <xf numFmtId="0" fontId="86" fillId="0" borderId="0" xfId="0" applyFont="1" applyAlignment="1">
      <alignment horizontal="center" vertical="center"/>
    </xf>
    <xf numFmtId="0" fontId="37" fillId="2" borderId="117" xfId="0" applyFont="1" applyFill="1" applyBorder="1" applyAlignment="1" applyProtection="1">
      <alignment vertical="center" wrapText="1"/>
      <protection locked="0"/>
    </xf>
    <xf numFmtId="0" fontId="37" fillId="2" borderId="88" xfId="0" applyFont="1" applyFill="1" applyBorder="1" applyAlignment="1" applyProtection="1">
      <alignment vertical="center" wrapText="1"/>
      <protection locked="0"/>
    </xf>
    <xf numFmtId="0" fontId="37" fillId="2" borderId="118" xfId="0" applyFont="1" applyFill="1" applyBorder="1" applyAlignment="1" applyProtection="1">
      <alignment vertical="center" wrapText="1"/>
      <protection locked="0"/>
    </xf>
    <xf numFmtId="0" fontId="43" fillId="6" borderId="15" xfId="2" applyFont="1" applyFill="1" applyBorder="1" applyAlignment="1">
      <alignment horizontal="center" vertical="center"/>
    </xf>
    <xf numFmtId="0" fontId="43" fillId="6" borderId="16" xfId="2" applyFont="1" applyFill="1" applyBorder="1" applyAlignment="1">
      <alignment horizontal="center" vertical="center"/>
    </xf>
    <xf numFmtId="0" fontId="43" fillId="6" borderId="17" xfId="2" applyFont="1" applyFill="1" applyBorder="1" applyAlignment="1">
      <alignment horizontal="center" vertical="center"/>
    </xf>
    <xf numFmtId="0" fontId="33" fillId="9" borderId="15" xfId="0" applyFont="1" applyFill="1" applyBorder="1" applyAlignment="1">
      <alignment horizontal="center" vertical="center"/>
    </xf>
    <xf numFmtId="0" fontId="33" fillId="9" borderId="16" xfId="0" applyFont="1" applyFill="1" applyBorder="1" applyAlignment="1">
      <alignment horizontal="center" vertical="center"/>
    </xf>
    <xf numFmtId="0" fontId="33" fillId="9" borderId="17" xfId="0" applyFont="1" applyFill="1" applyBorder="1" applyAlignment="1">
      <alignment horizontal="center" vertical="center"/>
    </xf>
    <xf numFmtId="179" fontId="33" fillId="0" borderId="67" xfId="5" applyNumberFormat="1" applyFont="1" applyFill="1" applyBorder="1" applyAlignment="1" applyProtection="1">
      <alignment vertical="center"/>
    </xf>
    <xf numFmtId="179" fontId="33" fillId="0" borderId="68" xfId="5" applyNumberFormat="1" applyFont="1" applyFill="1" applyBorder="1" applyAlignment="1" applyProtection="1">
      <alignment vertical="center"/>
    </xf>
    <xf numFmtId="0" fontId="33" fillId="9" borderId="13" xfId="0" applyFont="1" applyFill="1" applyBorder="1" applyAlignment="1">
      <alignment horizontal="left" vertical="center"/>
    </xf>
    <xf numFmtId="0" fontId="33" fillId="9" borderId="5" xfId="0" applyFont="1" applyFill="1" applyBorder="1" applyAlignment="1">
      <alignment horizontal="center" vertical="center" wrapText="1"/>
    </xf>
    <xf numFmtId="0" fontId="33" fillId="9" borderId="16" xfId="0" applyFont="1" applyFill="1" applyBorder="1" applyAlignment="1">
      <alignment horizontal="center" vertical="center" wrapText="1"/>
    </xf>
    <xf numFmtId="0" fontId="33" fillId="9" borderId="17" xfId="0" applyFont="1" applyFill="1" applyBorder="1" applyAlignment="1">
      <alignment horizontal="center" vertical="center" wrapText="1"/>
    </xf>
    <xf numFmtId="0" fontId="33" fillId="9" borderId="15" xfId="0" applyFont="1" applyFill="1" applyBorder="1" applyAlignment="1">
      <alignment horizontal="left" vertical="center"/>
    </xf>
    <xf numFmtId="0" fontId="33" fillId="9" borderId="16" xfId="0" applyFont="1" applyFill="1" applyBorder="1" applyAlignment="1">
      <alignment horizontal="left" vertical="center"/>
    </xf>
    <xf numFmtId="0" fontId="33" fillId="9" borderId="17" xfId="0" applyFont="1" applyFill="1" applyBorder="1" applyAlignment="1">
      <alignment horizontal="left" vertical="center"/>
    </xf>
    <xf numFmtId="0" fontId="47" fillId="0" borderId="0" xfId="0" applyFont="1" applyAlignment="1">
      <alignment horizontal="left" vertical="center" shrinkToFit="1"/>
    </xf>
    <xf numFmtId="0" fontId="33" fillId="2" borderId="119" xfId="0" applyFont="1" applyFill="1" applyBorder="1" applyProtection="1">
      <alignment vertical="center"/>
      <protection locked="0"/>
    </xf>
    <xf numFmtId="0" fontId="33" fillId="0" borderId="121" xfId="0" applyFont="1" applyBorder="1" applyProtection="1">
      <alignment vertical="center"/>
      <protection locked="0"/>
    </xf>
    <xf numFmtId="0" fontId="33" fillId="2" borderId="86" xfId="0" applyFont="1" applyFill="1" applyBorder="1" applyProtection="1">
      <alignment vertical="center"/>
      <protection locked="0"/>
    </xf>
    <xf numFmtId="0" fontId="43" fillId="6" borderId="3" xfId="2" applyFont="1" applyFill="1" applyBorder="1" applyAlignment="1">
      <alignment horizontal="center" vertical="center"/>
    </xf>
    <xf numFmtId="179" fontId="33" fillId="0" borderId="230" xfId="5" applyNumberFormat="1" applyFont="1" applyFill="1" applyBorder="1" applyAlignment="1">
      <alignment vertical="center"/>
    </xf>
    <xf numFmtId="179" fontId="33" fillId="0" borderId="179" xfId="5" applyNumberFormat="1" applyFont="1" applyFill="1" applyBorder="1" applyAlignment="1">
      <alignment vertical="center"/>
    </xf>
    <xf numFmtId="0" fontId="33" fillId="9" borderId="14" xfId="0" applyFont="1" applyFill="1" applyBorder="1">
      <alignment vertical="center"/>
    </xf>
    <xf numFmtId="0" fontId="33" fillId="9" borderId="12" xfId="0" applyFont="1" applyFill="1" applyBorder="1">
      <alignment vertical="center"/>
    </xf>
    <xf numFmtId="0" fontId="47" fillId="3" borderId="92" xfId="0" applyFont="1" applyFill="1" applyBorder="1" applyAlignment="1" applyProtection="1">
      <alignment horizontal="left" vertical="center" shrinkToFit="1"/>
      <protection locked="0"/>
    </xf>
    <xf numFmtId="0" fontId="47" fillId="3" borderId="90" xfId="0" applyFont="1" applyFill="1" applyBorder="1" applyAlignment="1" applyProtection="1">
      <alignment horizontal="left" vertical="center" shrinkToFit="1"/>
      <protection locked="0"/>
    </xf>
    <xf numFmtId="0" fontId="47" fillId="3" borderId="98" xfId="0" applyFont="1" applyFill="1" applyBorder="1" applyAlignment="1" applyProtection="1">
      <alignment horizontal="left" vertical="center" shrinkToFit="1"/>
      <protection locked="0"/>
    </xf>
    <xf numFmtId="0" fontId="33" fillId="3" borderId="114" xfId="0" applyFont="1" applyFill="1" applyBorder="1" applyAlignment="1" applyProtection="1">
      <alignment horizontal="center" vertical="center" shrinkToFit="1"/>
      <protection locked="0"/>
    </xf>
    <xf numFmtId="0" fontId="33" fillId="3" borderId="90" xfId="0" applyFont="1" applyFill="1" applyBorder="1" applyAlignment="1" applyProtection="1">
      <alignment horizontal="center" vertical="center" shrinkToFit="1"/>
      <protection locked="0"/>
    </xf>
    <xf numFmtId="0" fontId="33" fillId="3" borderId="166" xfId="0" applyFont="1" applyFill="1" applyBorder="1" applyAlignment="1" applyProtection="1">
      <alignment horizontal="center" vertical="center" shrinkToFit="1"/>
      <protection locked="0"/>
    </xf>
    <xf numFmtId="38" fontId="33" fillId="3" borderId="86" xfId="1" applyFont="1" applyFill="1" applyBorder="1" applyAlignment="1" applyProtection="1">
      <alignment vertical="center" wrapText="1"/>
      <protection locked="0"/>
    </xf>
    <xf numFmtId="0" fontId="65" fillId="6" borderId="15" xfId="2" applyFont="1" applyFill="1" applyBorder="1" applyAlignment="1">
      <alignment horizontal="center" vertical="center"/>
    </xf>
    <xf numFmtId="0" fontId="65" fillId="6" borderId="17" xfId="2" applyFont="1" applyFill="1" applyBorder="1" applyAlignment="1">
      <alignment horizontal="center" vertical="center"/>
    </xf>
    <xf numFmtId="0" fontId="33" fillId="9" borderId="41" xfId="0" applyFont="1" applyFill="1" applyBorder="1">
      <alignment vertical="center"/>
    </xf>
    <xf numFmtId="0" fontId="47" fillId="3" borderId="86" xfId="0" applyFont="1" applyFill="1" applyBorder="1" applyAlignment="1" applyProtection="1">
      <alignment horizontal="center" vertical="center" shrinkToFit="1"/>
      <protection locked="0"/>
    </xf>
    <xf numFmtId="0" fontId="33" fillId="3" borderId="119" xfId="0" applyFont="1" applyFill="1" applyBorder="1" applyAlignment="1" applyProtection="1">
      <alignment vertical="center" wrapText="1"/>
      <protection locked="0"/>
    </xf>
    <xf numFmtId="0" fontId="33" fillId="3" borderId="120" xfId="0" applyFont="1" applyFill="1" applyBorder="1" applyAlignment="1" applyProtection="1">
      <alignment vertical="center" wrapText="1"/>
      <protection locked="0"/>
    </xf>
    <xf numFmtId="0" fontId="33" fillId="0" borderId="120" xfId="0" applyFont="1" applyBorder="1" applyAlignment="1" applyProtection="1">
      <alignment vertical="center" wrapText="1"/>
      <protection locked="0"/>
    </xf>
    <xf numFmtId="0" fontId="33" fillId="0" borderId="90" xfId="0" applyFont="1" applyBorder="1" applyAlignment="1" applyProtection="1">
      <alignment vertical="center" wrapText="1"/>
      <protection locked="0"/>
    </xf>
    <xf numFmtId="0" fontId="33" fillId="0" borderId="98" xfId="0" applyFont="1" applyBorder="1" applyAlignment="1" applyProtection="1">
      <alignment vertical="center" wrapText="1"/>
      <protection locked="0"/>
    </xf>
    <xf numFmtId="0" fontId="47" fillId="9" borderId="4" xfId="0" applyFont="1" applyFill="1" applyBorder="1" applyAlignment="1">
      <alignment horizontal="center" vertical="center" wrapText="1"/>
    </xf>
    <xf numFmtId="0" fontId="33" fillId="0" borderId="285" xfId="0" applyFont="1" applyBorder="1">
      <alignment vertical="center"/>
    </xf>
    <xf numFmtId="0" fontId="33" fillId="0" borderId="123" xfId="0" applyFont="1" applyBorder="1">
      <alignment vertical="center"/>
    </xf>
    <xf numFmtId="0" fontId="33" fillId="0" borderId="286" xfId="0" applyFont="1" applyBorder="1">
      <alignment vertical="center"/>
    </xf>
    <xf numFmtId="0" fontId="33" fillId="0" borderId="17" xfId="0" applyFont="1" applyBorder="1" applyAlignment="1" applyProtection="1">
      <alignment vertical="center" shrinkToFit="1"/>
      <protection locked="0"/>
    </xf>
    <xf numFmtId="0" fontId="47" fillId="9" borderId="15" xfId="0" applyFont="1" applyFill="1" applyBorder="1" applyAlignment="1">
      <alignment vertical="center" wrapText="1"/>
    </xf>
    <xf numFmtId="0" fontId="47" fillId="0" borderId="16" xfId="0" applyFont="1" applyBorder="1">
      <alignment vertical="center"/>
    </xf>
    <xf numFmtId="0" fontId="47" fillId="0" borderId="17" xfId="0" applyFont="1" applyBorder="1">
      <alignment vertical="center"/>
    </xf>
    <xf numFmtId="0" fontId="47" fillId="3" borderId="132" xfId="0" applyFont="1" applyFill="1" applyBorder="1" applyAlignment="1" applyProtection="1">
      <alignment horizontal="left" vertical="center" shrinkToFit="1"/>
      <protection locked="0"/>
    </xf>
    <xf numFmtId="0" fontId="47" fillId="3" borderId="100" xfId="0" applyFont="1" applyFill="1" applyBorder="1" applyAlignment="1" applyProtection="1">
      <alignment horizontal="left" vertical="center" shrinkToFit="1"/>
      <protection locked="0"/>
    </xf>
    <xf numFmtId="0" fontId="47" fillId="3" borderId="133" xfId="0" applyFont="1" applyFill="1" applyBorder="1" applyAlignment="1" applyProtection="1">
      <alignment horizontal="left" vertical="center" shrinkToFit="1"/>
      <protection locked="0"/>
    </xf>
    <xf numFmtId="0" fontId="33" fillId="2" borderId="86" xfId="0" applyFont="1" applyFill="1" applyBorder="1" applyAlignment="1" applyProtection="1">
      <alignment horizontal="center" vertical="center" wrapText="1" shrinkToFit="1"/>
      <protection locked="0"/>
    </xf>
    <xf numFmtId="0" fontId="33" fillId="9" borderId="15" xfId="0" applyFont="1" applyFill="1" applyBorder="1" applyAlignment="1">
      <alignment vertical="center" wrapText="1"/>
    </xf>
    <xf numFmtId="0" fontId="33" fillId="2" borderId="3" xfId="0" applyFont="1" applyFill="1" applyBorder="1" applyAlignment="1" applyProtection="1">
      <alignment horizontal="center" vertical="center" shrinkToFit="1"/>
      <protection locked="0"/>
    </xf>
    <xf numFmtId="0" fontId="33" fillId="2" borderId="15" xfId="0" applyFont="1" applyFill="1" applyBorder="1" applyAlignment="1" applyProtection="1">
      <alignment horizontal="center" vertical="center" shrinkToFit="1"/>
      <protection locked="0"/>
    </xf>
    <xf numFmtId="0" fontId="33" fillId="0" borderId="16" xfId="0" applyFont="1" applyBorder="1" applyAlignment="1" applyProtection="1">
      <alignment horizontal="center" vertical="center" shrinkToFit="1"/>
      <protection locked="0"/>
    </xf>
    <xf numFmtId="0" fontId="47" fillId="3" borderId="119" xfId="0" applyFont="1" applyFill="1" applyBorder="1" applyAlignment="1" applyProtection="1">
      <alignment horizontal="left" vertical="center" wrapText="1"/>
      <protection locked="0"/>
    </xf>
    <xf numFmtId="0" fontId="47" fillId="3" borderId="120" xfId="0" applyFont="1" applyFill="1" applyBorder="1" applyAlignment="1" applyProtection="1">
      <alignment horizontal="left" vertical="center" wrapText="1"/>
      <protection locked="0"/>
    </xf>
    <xf numFmtId="0" fontId="47" fillId="3" borderId="164" xfId="0" applyFont="1" applyFill="1" applyBorder="1" applyAlignment="1" applyProtection="1">
      <alignment horizontal="left" vertical="center" wrapText="1"/>
      <protection locked="0"/>
    </xf>
    <xf numFmtId="0" fontId="47" fillId="3" borderId="0" xfId="0" applyFont="1" applyFill="1" applyAlignment="1" applyProtection="1">
      <alignment horizontal="left" vertical="center" wrapText="1"/>
      <protection locked="0"/>
    </xf>
    <xf numFmtId="0" fontId="47" fillId="3" borderId="122" xfId="0" applyFont="1" applyFill="1" applyBorder="1" applyAlignment="1" applyProtection="1">
      <alignment horizontal="left" vertical="center" wrapText="1"/>
      <protection locked="0"/>
    </xf>
    <xf numFmtId="0" fontId="47" fillId="3" borderId="123" xfId="0" applyFont="1" applyFill="1" applyBorder="1" applyAlignment="1" applyProtection="1">
      <alignment horizontal="left" vertical="center" wrapText="1"/>
      <protection locked="0"/>
    </xf>
    <xf numFmtId="0" fontId="33" fillId="9" borderId="95" xfId="0" applyFont="1" applyFill="1" applyBorder="1" applyAlignment="1">
      <alignment horizontal="center" vertical="center"/>
    </xf>
    <xf numFmtId="0" fontId="33" fillId="9" borderId="63" xfId="0" applyFont="1" applyFill="1" applyBorder="1" applyAlignment="1">
      <alignment horizontal="center" vertical="center"/>
    </xf>
    <xf numFmtId="0" fontId="33" fillId="9" borderId="96" xfId="0" applyFont="1" applyFill="1" applyBorder="1" applyAlignment="1">
      <alignment horizontal="center" vertical="center"/>
    </xf>
    <xf numFmtId="0" fontId="47" fillId="3" borderId="283" xfId="0" applyFont="1" applyFill="1" applyBorder="1" applyAlignment="1" applyProtection="1">
      <alignment horizontal="center" vertical="center" shrinkToFit="1"/>
      <protection locked="0"/>
    </xf>
    <xf numFmtId="0" fontId="47" fillId="3" borderId="154" xfId="0" applyFont="1" applyFill="1" applyBorder="1" applyAlignment="1" applyProtection="1">
      <alignment horizontal="center" vertical="center" shrinkToFit="1"/>
      <protection locked="0"/>
    </xf>
    <xf numFmtId="0" fontId="47" fillId="3" borderId="121" xfId="0" applyFont="1" applyFill="1" applyBorder="1" applyAlignment="1" applyProtection="1">
      <alignment horizontal="left" vertical="center" wrapText="1"/>
      <protection locked="0"/>
    </xf>
    <xf numFmtId="0" fontId="47" fillId="3" borderId="165" xfId="0" applyFont="1" applyFill="1" applyBorder="1" applyAlignment="1" applyProtection="1">
      <alignment horizontal="left" vertical="center" wrapText="1"/>
      <protection locked="0"/>
    </xf>
    <xf numFmtId="0" fontId="47" fillId="3" borderId="99" xfId="0" applyFont="1" applyFill="1" applyBorder="1" applyAlignment="1" applyProtection="1">
      <alignment horizontal="left" vertical="center" wrapText="1"/>
      <protection locked="0"/>
    </xf>
    <xf numFmtId="0" fontId="47" fillId="3" borderId="205" xfId="0" applyFont="1" applyFill="1" applyBorder="1" applyAlignment="1" applyProtection="1">
      <alignment horizontal="left" vertical="center" wrapText="1"/>
      <protection locked="0"/>
    </xf>
    <xf numFmtId="0" fontId="47" fillId="3" borderId="206" xfId="0" applyFont="1" applyFill="1" applyBorder="1" applyAlignment="1" applyProtection="1">
      <alignment horizontal="left" vertical="center" wrapText="1"/>
      <protection locked="0"/>
    </xf>
    <xf numFmtId="0" fontId="47" fillId="3" borderId="296" xfId="0" applyFont="1" applyFill="1" applyBorder="1" applyAlignment="1" applyProtection="1">
      <alignment horizontal="left" vertical="center" wrapText="1"/>
      <protection locked="0"/>
    </xf>
    <xf numFmtId="0" fontId="33" fillId="3" borderId="98" xfId="0" applyFont="1" applyFill="1" applyBorder="1" applyAlignment="1" applyProtection="1">
      <alignment horizontal="center" vertical="center" shrinkToFit="1"/>
      <protection locked="0"/>
    </xf>
    <xf numFmtId="0" fontId="33" fillId="9" borderId="42" xfId="0" applyFont="1" applyFill="1" applyBorder="1">
      <alignment vertical="center"/>
    </xf>
    <xf numFmtId="0" fontId="33" fillId="9" borderId="4" xfId="0" applyFont="1" applyFill="1" applyBorder="1">
      <alignment vertical="center"/>
    </xf>
    <xf numFmtId="0" fontId="33" fillId="0" borderId="5" xfId="0" applyFont="1" applyBorder="1">
      <alignment vertical="center"/>
    </xf>
    <xf numFmtId="0" fontId="33" fillId="9" borderId="7" xfId="0" applyFont="1" applyFill="1" applyBorder="1">
      <alignment vertical="center"/>
    </xf>
    <xf numFmtId="0" fontId="33" fillId="0" borderId="0" xfId="0" applyFont="1">
      <alignment vertical="center"/>
    </xf>
    <xf numFmtId="0" fontId="33" fillId="0" borderId="9" xfId="0" applyFont="1" applyBorder="1">
      <alignment vertical="center"/>
    </xf>
    <xf numFmtId="0" fontId="33" fillId="0" borderId="10" xfId="0" applyFont="1" applyBorder="1">
      <alignment vertical="center"/>
    </xf>
    <xf numFmtId="0" fontId="80" fillId="3" borderId="122" xfId="0" applyFont="1" applyFill="1" applyBorder="1" applyAlignment="1" applyProtection="1">
      <alignment vertical="center" wrapText="1"/>
      <protection locked="0"/>
    </xf>
    <xf numFmtId="0" fontId="80" fillId="0" borderId="123" xfId="0" applyFont="1" applyBorder="1" applyAlignment="1" applyProtection="1">
      <alignment vertical="center" wrapText="1"/>
      <protection locked="0"/>
    </xf>
    <xf numFmtId="0" fontId="80" fillId="0" borderId="99" xfId="0" applyFont="1" applyBorder="1" applyAlignment="1" applyProtection="1">
      <alignment vertical="center" wrapText="1"/>
      <protection locked="0"/>
    </xf>
    <xf numFmtId="0" fontId="47" fillId="9" borderId="340" xfId="0" applyFont="1" applyFill="1" applyBorder="1" applyAlignment="1">
      <alignment vertical="center" shrinkToFit="1"/>
    </xf>
    <xf numFmtId="0" fontId="47" fillId="0" borderId="39" xfId="0" applyFont="1" applyBorder="1" applyAlignment="1">
      <alignment vertical="center" shrinkToFit="1"/>
    </xf>
    <xf numFmtId="0" fontId="47" fillId="0" borderId="202" xfId="0" applyFont="1" applyBorder="1" applyAlignment="1">
      <alignment vertical="center" shrinkToFit="1"/>
    </xf>
    <xf numFmtId="0" fontId="80" fillId="9" borderId="341" xfId="0" applyFont="1" applyFill="1" applyBorder="1" applyAlignment="1">
      <alignment vertical="center" shrinkToFit="1"/>
    </xf>
    <xf numFmtId="0" fontId="80" fillId="0" borderId="10" xfId="0" applyFont="1" applyBorder="1" applyAlignment="1">
      <alignment vertical="center" shrinkToFit="1"/>
    </xf>
    <xf numFmtId="0" fontId="80" fillId="0" borderId="200" xfId="0" applyFont="1" applyBorder="1" applyAlignment="1">
      <alignment vertical="center" shrinkToFit="1"/>
    </xf>
    <xf numFmtId="0" fontId="80" fillId="3" borderId="205" xfId="0" applyFont="1" applyFill="1" applyBorder="1" applyAlignment="1" applyProtection="1">
      <alignment vertical="center" shrinkToFit="1"/>
      <protection locked="0"/>
    </xf>
    <xf numFmtId="0" fontId="80" fillId="0" borderId="206" xfId="0" applyFont="1" applyBorder="1" applyAlignment="1" applyProtection="1">
      <alignment vertical="center" shrinkToFit="1"/>
      <protection locked="0"/>
    </xf>
    <xf numFmtId="0" fontId="80" fillId="0" borderId="101" xfId="0" applyFont="1" applyBorder="1" applyAlignment="1" applyProtection="1">
      <alignment vertical="center" shrinkToFit="1"/>
      <protection locked="0"/>
    </xf>
    <xf numFmtId="0" fontId="80" fillId="0" borderId="131" xfId="0" applyFont="1" applyBorder="1" applyAlignment="1" applyProtection="1">
      <alignment vertical="center" shrinkToFit="1"/>
      <protection locked="0"/>
    </xf>
    <xf numFmtId="0" fontId="47" fillId="3" borderId="23" xfId="0" applyFont="1" applyFill="1" applyBorder="1" applyProtection="1">
      <alignment vertical="center"/>
      <protection locked="0"/>
    </xf>
    <xf numFmtId="0" fontId="33" fillId="0" borderId="23" xfId="0" applyFont="1" applyBorder="1" applyProtection="1">
      <alignment vertical="center"/>
      <protection locked="0"/>
    </xf>
    <xf numFmtId="0" fontId="33" fillId="3" borderId="13" xfId="0" applyFont="1" applyFill="1" applyBorder="1" applyAlignment="1" applyProtection="1">
      <alignment vertical="center" shrinkToFit="1"/>
      <protection locked="0"/>
    </xf>
    <xf numFmtId="0" fontId="33" fillId="3" borderId="13" xfId="0" applyFont="1" applyFill="1" applyBorder="1" applyProtection="1">
      <alignment vertical="center"/>
      <protection locked="0"/>
    </xf>
    <xf numFmtId="0" fontId="65" fillId="6" borderId="15" xfId="2" applyFont="1" applyFill="1" applyBorder="1" applyAlignment="1" applyProtection="1">
      <alignment horizontal="center" vertical="center" shrinkToFit="1"/>
    </xf>
    <xf numFmtId="0" fontId="65" fillId="6" borderId="16" xfId="2" applyFont="1" applyFill="1" applyBorder="1" applyAlignment="1" applyProtection="1">
      <alignment horizontal="center" vertical="center" shrinkToFit="1"/>
    </xf>
    <xf numFmtId="0" fontId="65" fillId="6" borderId="17" xfId="2" applyFont="1" applyFill="1" applyBorder="1" applyAlignment="1" applyProtection="1">
      <alignment horizontal="center" vertical="center" shrinkToFit="1"/>
    </xf>
    <xf numFmtId="0" fontId="30" fillId="3" borderId="3" xfId="0" applyFont="1" applyFill="1" applyBorder="1">
      <alignment vertical="center"/>
    </xf>
    <xf numFmtId="0" fontId="33" fillId="3" borderId="3" xfId="0" applyFont="1" applyFill="1" applyBorder="1">
      <alignment vertical="center"/>
    </xf>
    <xf numFmtId="0" fontId="81" fillId="3" borderId="90" xfId="0" applyFont="1" applyFill="1" applyBorder="1" applyAlignment="1" applyProtection="1">
      <alignment vertical="center" wrapText="1"/>
      <protection locked="0"/>
    </xf>
    <xf numFmtId="0" fontId="81" fillId="0" borderId="98" xfId="0" applyFont="1" applyBorder="1" applyAlignment="1" applyProtection="1">
      <alignment vertical="center" wrapText="1"/>
      <protection locked="0"/>
    </xf>
    <xf numFmtId="0" fontId="33" fillId="0" borderId="3" xfId="0" applyFont="1" applyBorder="1" applyAlignment="1" applyProtection="1">
      <alignment horizontal="center" vertical="center" shrinkToFit="1"/>
      <protection locked="0"/>
    </xf>
    <xf numFmtId="0" fontId="33" fillId="9" borderId="16" xfId="0" applyFont="1" applyFill="1" applyBorder="1" applyAlignment="1">
      <alignment vertical="center" shrinkToFit="1"/>
    </xf>
    <xf numFmtId="0" fontId="33" fillId="2" borderId="117" xfId="0" applyFont="1" applyFill="1" applyBorder="1" applyAlignment="1" applyProtection="1">
      <alignment vertical="center" shrinkToFit="1"/>
      <protection locked="0"/>
    </xf>
    <xf numFmtId="0" fontId="33" fillId="2" borderId="88" xfId="0" applyFont="1" applyFill="1" applyBorder="1" applyAlignment="1" applyProtection="1">
      <alignment vertical="center" shrinkToFit="1"/>
      <protection locked="0"/>
    </xf>
    <xf numFmtId="0" fontId="33" fillId="2" borderId="118" xfId="0" applyFont="1" applyFill="1" applyBorder="1" applyAlignment="1" applyProtection="1">
      <alignment vertical="center" shrinkToFit="1"/>
      <protection locked="0"/>
    </xf>
    <xf numFmtId="0" fontId="80" fillId="9" borderId="28" xfId="0" applyFont="1" applyFill="1" applyBorder="1" applyAlignment="1">
      <alignment vertical="center" shrinkToFit="1"/>
    </xf>
    <xf numFmtId="0" fontId="80" fillId="9" borderId="29" xfId="0" applyFont="1" applyFill="1" applyBorder="1" applyAlignment="1">
      <alignment vertical="center" shrinkToFit="1"/>
    </xf>
    <xf numFmtId="0" fontId="80" fillId="9" borderId="29" xfId="0" applyFont="1" applyFill="1" applyBorder="1">
      <alignment vertical="center"/>
    </xf>
    <xf numFmtId="0" fontId="47" fillId="3" borderId="127" xfId="0" applyFont="1" applyFill="1" applyBorder="1" applyAlignment="1" applyProtection="1">
      <alignment vertical="center" shrinkToFit="1"/>
      <protection locked="0"/>
    </xf>
    <xf numFmtId="0" fontId="47" fillId="3" borderId="128" xfId="0" applyFont="1" applyFill="1" applyBorder="1" applyAlignment="1" applyProtection="1">
      <alignment vertical="center" shrinkToFit="1"/>
      <protection locked="0"/>
    </xf>
    <xf numFmtId="0" fontId="47" fillId="3" borderId="129" xfId="0" applyFont="1" applyFill="1" applyBorder="1" applyAlignment="1" applyProtection="1">
      <alignment vertical="center" shrinkToFit="1"/>
      <protection locked="0"/>
    </xf>
    <xf numFmtId="0" fontId="33" fillId="0" borderId="3" xfId="0" applyFont="1" applyBorder="1" applyProtection="1">
      <alignment vertical="center"/>
      <protection locked="0"/>
    </xf>
    <xf numFmtId="0" fontId="33" fillId="2" borderId="3" xfId="0" applyFont="1" applyFill="1" applyBorder="1" applyAlignment="1" applyProtection="1">
      <alignment vertical="center" shrinkToFit="1"/>
      <protection locked="0"/>
    </xf>
    <xf numFmtId="0" fontId="33" fillId="0" borderId="3" xfId="0" applyFont="1" applyBorder="1" applyAlignment="1" applyProtection="1">
      <alignment vertical="center" shrinkToFit="1"/>
      <protection locked="0"/>
    </xf>
    <xf numFmtId="0" fontId="33" fillId="0" borderId="3" xfId="0" applyFont="1" applyBorder="1" applyAlignment="1" applyProtection="1">
      <alignment horizontal="center" vertical="center"/>
      <protection locked="0"/>
    </xf>
    <xf numFmtId="0" fontId="33" fillId="9" borderId="27" xfId="0" applyFont="1" applyFill="1" applyBorder="1">
      <alignment vertical="center"/>
    </xf>
    <xf numFmtId="0" fontId="33" fillId="9" borderId="28" xfId="0" applyFont="1" applyFill="1" applyBorder="1">
      <alignment vertical="center"/>
    </xf>
    <xf numFmtId="0" fontId="81" fillId="9" borderId="3" xfId="0" applyFont="1" applyFill="1" applyBorder="1" applyAlignment="1">
      <alignment vertical="center" textRotation="255" wrapText="1"/>
    </xf>
    <xf numFmtId="0" fontId="81" fillId="0" borderId="3" xfId="0" applyFont="1" applyBorder="1" applyAlignment="1">
      <alignment vertical="center" textRotation="255"/>
    </xf>
    <xf numFmtId="0" fontId="33" fillId="9" borderId="13" xfId="0" applyFont="1" applyFill="1" applyBorder="1" applyAlignment="1">
      <alignment vertical="center" wrapText="1"/>
    </xf>
    <xf numFmtId="0" fontId="33" fillId="2" borderId="15" xfId="0" applyFont="1" applyFill="1" applyBorder="1" applyAlignment="1" applyProtection="1">
      <alignment vertical="center" shrinkToFit="1"/>
      <protection locked="0"/>
    </xf>
    <xf numFmtId="0" fontId="33" fillId="2" borderId="16" xfId="0" applyFont="1" applyFill="1" applyBorder="1" applyAlignment="1" applyProtection="1">
      <alignment vertical="center" shrinkToFit="1"/>
      <protection locked="0"/>
    </xf>
    <xf numFmtId="0" fontId="33" fillId="2" borderId="17" xfId="0" applyFont="1" applyFill="1" applyBorder="1" applyAlignment="1" applyProtection="1">
      <alignment vertical="center" shrinkToFit="1"/>
      <protection locked="0"/>
    </xf>
    <xf numFmtId="0" fontId="80" fillId="3" borderId="132" xfId="0" applyFont="1" applyFill="1" applyBorder="1" applyAlignment="1" applyProtection="1">
      <alignment vertical="center" shrinkToFit="1"/>
      <protection locked="0"/>
    </xf>
    <xf numFmtId="0" fontId="33" fillId="0" borderId="100" xfId="0" applyFont="1" applyBorder="1" applyAlignment="1" applyProtection="1">
      <alignment vertical="center" shrinkToFit="1"/>
      <protection locked="0"/>
    </xf>
    <xf numFmtId="0" fontId="33" fillId="0" borderId="133" xfId="0" applyFont="1" applyBorder="1" applyAlignment="1" applyProtection="1">
      <alignment vertical="center" shrinkToFit="1"/>
      <protection locked="0"/>
    </xf>
    <xf numFmtId="0" fontId="80" fillId="3" borderId="130" xfId="0" applyFont="1" applyFill="1" applyBorder="1" applyAlignment="1" applyProtection="1">
      <alignment vertical="center" shrinkToFit="1"/>
      <protection locked="0"/>
    </xf>
    <xf numFmtId="0" fontId="33" fillId="0" borderId="101" xfId="0" applyFont="1" applyBorder="1" applyAlignment="1" applyProtection="1">
      <alignment vertical="center" shrinkToFit="1"/>
      <protection locked="0"/>
    </xf>
    <xf numFmtId="0" fontId="33" fillId="0" borderId="131" xfId="0" applyFont="1" applyBorder="1" applyAlignment="1" applyProtection="1">
      <alignment vertical="center" shrinkToFit="1"/>
      <protection locked="0"/>
    </xf>
    <xf numFmtId="0" fontId="33" fillId="0" borderId="98" xfId="0" applyFont="1" applyBorder="1" applyProtection="1">
      <alignment vertical="center"/>
      <protection locked="0"/>
    </xf>
    <xf numFmtId="0" fontId="33" fillId="0" borderId="6" xfId="0" applyFont="1" applyBorder="1" applyAlignment="1">
      <alignment horizontal="center" vertical="center" wrapText="1"/>
    </xf>
    <xf numFmtId="0" fontId="33" fillId="11" borderId="66" xfId="0" applyFont="1" applyFill="1" applyBorder="1">
      <alignment vertical="center"/>
    </xf>
    <xf numFmtId="0" fontId="33" fillId="0" borderId="64" xfId="0" applyFont="1" applyBorder="1">
      <alignment vertical="center"/>
    </xf>
    <xf numFmtId="0" fontId="33" fillId="0" borderId="102" xfId="0" applyFont="1" applyBorder="1">
      <alignment vertical="center"/>
    </xf>
    <xf numFmtId="0" fontId="33" fillId="0" borderId="66" xfId="0" applyFont="1" applyBorder="1">
      <alignment vertical="center"/>
    </xf>
    <xf numFmtId="0" fontId="33" fillId="2" borderId="121" xfId="0" applyFont="1" applyFill="1" applyBorder="1" applyProtection="1">
      <alignment vertical="center"/>
      <protection locked="0"/>
    </xf>
    <xf numFmtId="0" fontId="80" fillId="0" borderId="4" xfId="0" applyFont="1" applyBorder="1" applyAlignment="1">
      <alignment horizontal="right" vertical="center"/>
    </xf>
    <xf numFmtId="0" fontId="80" fillId="0" borderId="9" xfId="0" applyFont="1" applyBorder="1" applyAlignment="1">
      <alignment horizontal="right" vertical="center"/>
    </xf>
    <xf numFmtId="0" fontId="33" fillId="2" borderId="122" xfId="0" applyFont="1" applyFill="1" applyBorder="1" applyProtection="1">
      <alignment vertical="center"/>
      <protection locked="0"/>
    </xf>
    <xf numFmtId="0" fontId="33" fillId="0" borderId="99" xfId="0" applyFont="1" applyBorder="1" applyProtection="1">
      <alignment vertical="center"/>
      <protection locked="0"/>
    </xf>
    <xf numFmtId="0" fontId="80" fillId="2" borderId="117" xfId="0" applyFont="1" applyFill="1" applyBorder="1" applyAlignment="1" applyProtection="1">
      <alignment vertical="center" wrapText="1"/>
      <protection locked="0"/>
    </xf>
    <xf numFmtId="0" fontId="80" fillId="2" borderId="88" xfId="0" applyFont="1" applyFill="1" applyBorder="1" applyAlignment="1" applyProtection="1">
      <alignment vertical="center" wrapText="1"/>
      <protection locked="0"/>
    </xf>
    <xf numFmtId="0" fontId="80" fillId="2" borderId="118" xfId="0" applyFont="1" applyFill="1" applyBorder="1" applyAlignment="1" applyProtection="1">
      <alignment vertical="center" wrapText="1"/>
      <protection locked="0"/>
    </xf>
    <xf numFmtId="0" fontId="33" fillId="9" borderId="3" xfId="0" applyFont="1" applyFill="1" applyBorder="1" applyAlignment="1">
      <alignment vertical="top" wrapText="1"/>
    </xf>
    <xf numFmtId="0" fontId="33" fillId="9" borderId="3" xfId="0" applyFont="1" applyFill="1" applyBorder="1" applyAlignment="1">
      <alignment vertical="top"/>
    </xf>
    <xf numFmtId="0" fontId="33" fillId="11" borderId="81" xfId="0" applyFont="1" applyFill="1" applyBorder="1">
      <alignment vertical="center"/>
    </xf>
    <xf numFmtId="0" fontId="33" fillId="0" borderId="208" xfId="0" applyFont="1" applyBorder="1">
      <alignment vertical="center"/>
    </xf>
    <xf numFmtId="0" fontId="33" fillId="0" borderId="176" xfId="0" applyFont="1" applyBorder="1">
      <alignment vertical="center"/>
    </xf>
    <xf numFmtId="0" fontId="33" fillId="0" borderId="342" xfId="0" applyFont="1" applyBorder="1">
      <alignment vertical="center"/>
    </xf>
    <xf numFmtId="0" fontId="80" fillId="3" borderId="117" xfId="0" applyFont="1" applyFill="1" applyBorder="1" applyAlignment="1" applyProtection="1">
      <alignment vertical="center" shrinkToFit="1"/>
      <protection locked="0"/>
    </xf>
    <xf numFmtId="0" fontId="80" fillId="3" borderId="88" xfId="0" applyFont="1" applyFill="1" applyBorder="1" applyAlignment="1" applyProtection="1">
      <alignment vertical="center" shrinkToFit="1"/>
      <protection locked="0"/>
    </xf>
    <xf numFmtId="0" fontId="80" fillId="3" borderId="118" xfId="0" applyFont="1" applyFill="1" applyBorder="1" applyAlignment="1" applyProtection="1">
      <alignment vertical="center" shrinkToFit="1"/>
      <protection locked="0"/>
    </xf>
    <xf numFmtId="40" fontId="37" fillId="2" borderId="114" xfId="1" applyNumberFormat="1" applyFont="1" applyFill="1" applyBorder="1" applyAlignment="1" applyProtection="1">
      <alignment vertical="center"/>
      <protection locked="0"/>
    </xf>
    <xf numFmtId="40" fontId="37" fillId="2" borderId="90" xfId="1" applyNumberFormat="1" applyFont="1" applyFill="1" applyBorder="1" applyAlignment="1" applyProtection="1">
      <alignment vertical="center"/>
      <protection locked="0"/>
    </xf>
    <xf numFmtId="40" fontId="37" fillId="2" borderId="98" xfId="1" applyNumberFormat="1" applyFont="1" applyFill="1" applyBorder="1" applyAlignment="1" applyProtection="1">
      <alignment vertical="center"/>
      <protection locked="0"/>
    </xf>
    <xf numFmtId="40" fontId="33" fillId="0" borderId="15" xfId="1" applyNumberFormat="1" applyFont="1" applyFill="1" applyBorder="1" applyAlignment="1">
      <alignment vertical="center"/>
    </xf>
    <xf numFmtId="40" fontId="33" fillId="0" borderId="16" xfId="1" applyNumberFormat="1" applyFont="1" applyFill="1" applyBorder="1" applyAlignment="1">
      <alignment vertical="center"/>
    </xf>
    <xf numFmtId="38" fontId="37" fillId="5" borderId="207" xfId="1" applyFont="1" applyFill="1" applyBorder="1" applyAlignment="1">
      <alignment vertical="center"/>
    </xf>
    <xf numFmtId="38" fontId="37" fillId="5" borderId="82" xfId="1" applyFont="1" applyFill="1" applyBorder="1" applyAlignment="1">
      <alignment vertical="center"/>
    </xf>
    <xf numFmtId="0" fontId="33" fillId="5" borderId="208" xfId="0" applyFont="1" applyFill="1" applyBorder="1">
      <alignment vertical="center"/>
    </xf>
    <xf numFmtId="38" fontId="33" fillId="5" borderId="71" xfId="1" applyFont="1" applyFill="1" applyBorder="1" applyAlignment="1">
      <alignment vertical="center"/>
    </xf>
    <xf numFmtId="38" fontId="33" fillId="5" borderId="209" xfId="1" applyFont="1" applyFill="1" applyBorder="1" applyAlignment="1">
      <alignment vertical="center"/>
    </xf>
    <xf numFmtId="0" fontId="33" fillId="5" borderId="210" xfId="0" applyFont="1" applyFill="1" applyBorder="1">
      <alignment vertical="center"/>
    </xf>
    <xf numFmtId="0" fontId="42" fillId="0" borderId="16" xfId="0" applyFont="1" applyBorder="1" applyAlignment="1">
      <alignment vertical="center" shrinkToFit="1"/>
    </xf>
    <xf numFmtId="0" fontId="42" fillId="0" borderId="16" xfId="0" applyFont="1" applyBorder="1">
      <alignment vertical="center"/>
    </xf>
    <xf numFmtId="0" fontId="47" fillId="3" borderId="86" xfId="0" applyFont="1" applyFill="1" applyBorder="1" applyAlignment="1" applyProtection="1">
      <alignment vertical="center" shrinkToFit="1"/>
      <protection locked="0"/>
    </xf>
    <xf numFmtId="0" fontId="47" fillId="3" borderId="17" xfId="0" applyFont="1" applyFill="1" applyBorder="1" applyAlignment="1" applyProtection="1">
      <alignment horizontal="center" vertical="center" shrinkToFit="1"/>
      <protection locked="0"/>
    </xf>
    <xf numFmtId="0" fontId="47" fillId="3" borderId="3" xfId="0" applyFont="1" applyFill="1" applyBorder="1" applyAlignment="1" applyProtection="1">
      <alignment horizontal="center" vertical="center" shrinkToFit="1"/>
      <protection locked="0"/>
    </xf>
    <xf numFmtId="0" fontId="47" fillId="3" borderId="15" xfId="0" applyFont="1" applyFill="1" applyBorder="1" applyAlignment="1" applyProtection="1">
      <alignment horizontal="center" vertical="center" shrinkToFit="1"/>
      <protection locked="0"/>
    </xf>
    <xf numFmtId="0" fontId="33" fillId="3" borderId="86" xfId="0" applyFont="1" applyFill="1" applyBorder="1" applyAlignment="1" applyProtection="1">
      <alignment vertical="center" shrinkToFit="1"/>
      <protection locked="0"/>
    </xf>
    <xf numFmtId="0" fontId="47" fillId="9" borderId="13" xfId="0" applyFont="1" applyFill="1" applyBorder="1" applyAlignment="1">
      <alignment horizontal="center" vertical="center" wrapText="1"/>
    </xf>
    <xf numFmtId="0" fontId="47" fillId="9" borderId="13" xfId="0" applyFont="1" applyFill="1" applyBorder="1">
      <alignment vertical="center"/>
    </xf>
    <xf numFmtId="0" fontId="33" fillId="0" borderId="6" xfId="0" applyFont="1" applyBorder="1">
      <alignment vertical="center"/>
    </xf>
    <xf numFmtId="0" fontId="33" fillId="9" borderId="4" xfId="0" applyFont="1" applyFill="1" applyBorder="1" applyAlignment="1">
      <alignment vertical="center" shrinkToFit="1"/>
    </xf>
    <xf numFmtId="0" fontId="33" fillId="0" borderId="5" xfId="0" applyFont="1" applyBorder="1" applyAlignment="1">
      <alignment vertical="center" shrinkToFit="1"/>
    </xf>
    <xf numFmtId="0" fontId="33" fillId="0" borderId="6" xfId="0" applyFont="1" applyBorder="1" applyAlignment="1">
      <alignment vertical="center" shrinkToFit="1"/>
    </xf>
    <xf numFmtId="0" fontId="33" fillId="9" borderId="3" xfId="0" applyFont="1" applyFill="1" applyBorder="1" applyAlignment="1">
      <alignment horizontal="center" vertical="center" wrapText="1"/>
    </xf>
    <xf numFmtId="0" fontId="81" fillId="9" borderId="3" xfId="0" applyFont="1" applyFill="1" applyBorder="1" applyAlignment="1">
      <alignment horizontal="center" vertical="center" wrapText="1"/>
    </xf>
    <xf numFmtId="0" fontId="81" fillId="9" borderId="3" xfId="0" applyFont="1" applyFill="1" applyBorder="1" applyAlignment="1">
      <alignment horizontal="center" vertical="center"/>
    </xf>
    <xf numFmtId="0" fontId="80" fillId="9" borderId="3" xfId="0" applyFont="1" applyFill="1" applyBorder="1" applyAlignment="1">
      <alignment vertical="center" wrapText="1"/>
    </xf>
    <xf numFmtId="0" fontId="47" fillId="9" borderId="83" xfId="0" applyFont="1" applyFill="1" applyBorder="1" applyAlignment="1">
      <alignment horizontal="center" vertical="center"/>
    </xf>
    <xf numFmtId="0" fontId="47" fillId="9" borderId="84" xfId="0" applyFont="1" applyFill="1" applyBorder="1" applyAlignment="1">
      <alignment horizontal="center" vertical="center"/>
    </xf>
    <xf numFmtId="0" fontId="33" fillId="9" borderId="24" xfId="0" applyFont="1" applyFill="1" applyBorder="1" applyAlignment="1">
      <alignment horizontal="center" vertical="center" wrapText="1"/>
    </xf>
    <xf numFmtId="0" fontId="33" fillId="9" borderId="25" xfId="0" applyFont="1" applyFill="1" applyBorder="1" applyAlignment="1">
      <alignment horizontal="center" vertical="center"/>
    </xf>
    <xf numFmtId="0" fontId="47" fillId="9" borderId="93" xfId="0" applyFont="1" applyFill="1" applyBorder="1" applyAlignment="1">
      <alignment horizontal="left" vertical="center" wrapText="1"/>
    </xf>
    <xf numFmtId="0" fontId="47" fillId="9" borderId="89" xfId="0" applyFont="1" applyFill="1" applyBorder="1" applyAlignment="1">
      <alignment horizontal="left" vertical="center"/>
    </xf>
    <xf numFmtId="0" fontId="33" fillId="2" borderId="98" xfId="0" applyFont="1" applyFill="1" applyBorder="1" applyAlignment="1" applyProtection="1">
      <alignment horizontal="center" vertical="center" shrinkToFit="1"/>
      <protection locked="0"/>
    </xf>
    <xf numFmtId="0" fontId="33" fillId="2" borderId="86" xfId="0" applyFont="1" applyFill="1" applyBorder="1" applyAlignment="1" applyProtection="1">
      <alignment horizontal="center" vertical="center" shrinkToFit="1"/>
      <protection locked="0"/>
    </xf>
    <xf numFmtId="0" fontId="47" fillId="2" borderId="124" xfId="0" applyFont="1" applyFill="1" applyBorder="1" applyAlignment="1" applyProtection="1">
      <alignment vertical="center" shrinkToFit="1"/>
      <protection locked="0"/>
    </xf>
    <xf numFmtId="0" fontId="33" fillId="0" borderId="125" xfId="0" applyFont="1" applyBorder="1" applyAlignment="1" applyProtection="1">
      <alignment vertical="center" shrinkToFit="1"/>
      <protection locked="0"/>
    </xf>
    <xf numFmtId="0" fontId="33" fillId="0" borderId="126" xfId="0" applyFont="1" applyBorder="1" applyAlignment="1" applyProtection="1">
      <alignment vertical="center" shrinkToFit="1"/>
      <protection locked="0"/>
    </xf>
    <xf numFmtId="38" fontId="33" fillId="2" borderId="122" xfId="1" applyFont="1" applyFill="1" applyBorder="1" applyAlignment="1" applyProtection="1">
      <alignment vertical="center"/>
      <protection locked="0"/>
    </xf>
    <xf numFmtId="38" fontId="33" fillId="2" borderId="123" xfId="1" applyFont="1" applyFill="1" applyBorder="1" applyAlignment="1" applyProtection="1">
      <alignment vertical="center"/>
      <protection locked="0"/>
    </xf>
    <xf numFmtId="38" fontId="33" fillId="2" borderId="99" xfId="1" applyFont="1" applyFill="1" applyBorder="1" applyAlignment="1" applyProtection="1">
      <alignment vertical="center"/>
      <protection locked="0"/>
    </xf>
    <xf numFmtId="0" fontId="33" fillId="3" borderId="137" xfId="0" applyFont="1" applyFill="1" applyBorder="1" applyAlignment="1" applyProtection="1">
      <alignment vertical="center" shrinkToFit="1"/>
      <protection locked="0"/>
    </xf>
    <xf numFmtId="0" fontId="33" fillId="3" borderId="138" xfId="0" applyFont="1" applyFill="1" applyBorder="1" applyAlignment="1" applyProtection="1">
      <alignment vertical="center" shrinkToFit="1"/>
      <protection locked="0"/>
    </xf>
    <xf numFmtId="0" fontId="33" fillId="3" borderId="139" xfId="0" applyFont="1" applyFill="1" applyBorder="1" applyAlignment="1" applyProtection="1">
      <alignment vertical="center" shrinkToFit="1"/>
      <protection locked="0"/>
    </xf>
    <xf numFmtId="0" fontId="33" fillId="9" borderId="112" xfId="0" applyFont="1" applyFill="1" applyBorder="1">
      <alignment vertical="center"/>
    </xf>
    <xf numFmtId="0" fontId="33" fillId="9" borderId="73" xfId="0" applyFont="1" applyFill="1" applyBorder="1">
      <alignment vertical="center"/>
    </xf>
    <xf numFmtId="0" fontId="33" fillId="9" borderId="109" xfId="0" applyFont="1" applyFill="1" applyBorder="1">
      <alignment vertical="center"/>
    </xf>
    <xf numFmtId="0" fontId="33" fillId="2" borderId="114" xfId="0" applyFont="1" applyFill="1" applyBorder="1" applyAlignment="1" applyProtection="1">
      <alignment vertical="center" shrinkToFit="1"/>
      <protection locked="0"/>
    </xf>
    <xf numFmtId="0" fontId="33" fillId="0" borderId="90" xfId="0" applyFont="1" applyBorder="1" applyAlignment="1" applyProtection="1">
      <alignment vertical="center" shrinkToFit="1"/>
      <protection locked="0"/>
    </xf>
    <xf numFmtId="0" fontId="33" fillId="0" borderId="98" xfId="0" applyFont="1" applyBorder="1" applyAlignment="1" applyProtection="1">
      <alignment vertical="center" shrinkToFit="1"/>
      <protection locked="0"/>
    </xf>
    <xf numFmtId="0" fontId="33" fillId="0" borderId="13" xfId="0" applyFont="1" applyBorder="1" applyAlignment="1">
      <alignment horizontal="center" vertical="center"/>
    </xf>
    <xf numFmtId="0" fontId="33" fillId="0" borderId="3" xfId="0" applyFont="1" applyBorder="1" applyAlignment="1">
      <alignment horizontal="center" vertical="center"/>
    </xf>
    <xf numFmtId="38" fontId="33" fillId="2" borderId="86" xfId="1" applyFont="1" applyFill="1" applyBorder="1" applyAlignment="1" applyProtection="1">
      <alignment vertical="center"/>
      <protection locked="0"/>
    </xf>
    <xf numFmtId="0" fontId="33" fillId="0" borderId="86" xfId="0" applyFont="1" applyBorder="1" applyProtection="1">
      <alignment vertical="center"/>
      <protection locked="0"/>
    </xf>
    <xf numFmtId="0" fontId="33" fillId="2" borderId="15" xfId="0" applyFont="1" applyFill="1" applyBorder="1">
      <alignment vertical="center"/>
    </xf>
    <xf numFmtId="0" fontId="33" fillId="2" borderId="16" xfId="0" applyFont="1" applyFill="1" applyBorder="1">
      <alignment vertical="center"/>
    </xf>
    <xf numFmtId="0" fontId="33" fillId="2" borderId="17" xfId="0" applyFont="1" applyFill="1" applyBorder="1">
      <alignment vertical="center"/>
    </xf>
    <xf numFmtId="0" fontId="33" fillId="9" borderId="9" xfId="0" applyFont="1" applyFill="1" applyBorder="1" applyAlignment="1">
      <alignment horizontal="center" vertical="center"/>
    </xf>
    <xf numFmtId="0" fontId="33" fillId="9" borderId="11" xfId="0" applyFont="1" applyFill="1" applyBorder="1" applyAlignment="1">
      <alignment horizontal="center" vertical="center"/>
    </xf>
    <xf numFmtId="0" fontId="33" fillId="0" borderId="17" xfId="0" applyFont="1" applyBorder="1" applyAlignment="1" applyProtection="1">
      <alignment horizontal="center" vertical="center" shrinkToFit="1"/>
      <protection locked="0"/>
    </xf>
    <xf numFmtId="0" fontId="47" fillId="9" borderId="85" xfId="0" applyFont="1" applyFill="1" applyBorder="1" applyAlignment="1">
      <alignment horizontal="center" vertical="center"/>
    </xf>
    <xf numFmtId="38" fontId="33" fillId="2" borderId="114" xfId="1" applyFont="1" applyFill="1" applyBorder="1" applyAlignment="1" applyProtection="1">
      <alignment vertical="center"/>
      <protection locked="0"/>
    </xf>
    <xf numFmtId="38" fontId="33" fillId="2" borderId="90" xfId="1" applyFont="1" applyFill="1" applyBorder="1" applyAlignment="1" applyProtection="1">
      <alignment vertical="center"/>
      <protection locked="0"/>
    </xf>
    <xf numFmtId="38" fontId="33" fillId="2" borderId="98" xfId="1" applyFont="1" applyFill="1" applyBorder="1" applyAlignment="1" applyProtection="1">
      <alignment vertical="center"/>
      <protection locked="0"/>
    </xf>
    <xf numFmtId="38" fontId="33" fillId="3" borderId="114" xfId="1" applyFont="1" applyFill="1" applyBorder="1" applyAlignment="1" applyProtection="1">
      <alignment vertical="center"/>
      <protection locked="0"/>
    </xf>
    <xf numFmtId="38" fontId="33" fillId="3" borderId="90" xfId="1" applyFont="1" applyFill="1" applyBorder="1" applyAlignment="1" applyProtection="1">
      <alignment vertical="center"/>
      <protection locked="0"/>
    </xf>
    <xf numFmtId="38" fontId="33" fillId="3" borderId="98" xfId="1" applyFont="1" applyFill="1" applyBorder="1" applyAlignment="1" applyProtection="1">
      <alignment vertical="center"/>
      <protection locked="0"/>
    </xf>
    <xf numFmtId="0" fontId="33" fillId="3" borderId="31" xfId="0" applyFont="1" applyFill="1" applyBorder="1" applyAlignment="1" applyProtection="1">
      <alignment horizontal="center" vertical="center"/>
      <protection locked="0"/>
    </xf>
    <xf numFmtId="0" fontId="33" fillId="3" borderId="32" xfId="0" applyFont="1" applyFill="1" applyBorder="1" applyAlignment="1" applyProtection="1">
      <alignment horizontal="center" vertical="center"/>
      <protection locked="0"/>
    </xf>
    <xf numFmtId="0" fontId="33" fillId="3" borderId="33" xfId="0" applyFont="1" applyFill="1" applyBorder="1" applyAlignment="1" applyProtection="1">
      <alignment horizontal="center" vertical="center"/>
      <protection locked="0"/>
    </xf>
    <xf numFmtId="0" fontId="33" fillId="12" borderId="65" xfId="0" applyFont="1" applyFill="1" applyBorder="1">
      <alignment vertical="center"/>
    </xf>
    <xf numFmtId="0" fontId="33" fillId="9" borderId="16" xfId="0" applyFont="1" applyFill="1" applyBorder="1" applyAlignment="1">
      <alignment horizontal="center" vertical="center" shrinkToFit="1"/>
    </xf>
    <xf numFmtId="0" fontId="47" fillId="9" borderId="3" xfId="0" applyFont="1" applyFill="1" applyBorder="1" applyAlignment="1">
      <alignment horizontal="center" vertical="center" wrapText="1" shrinkToFit="1"/>
    </xf>
    <xf numFmtId="0" fontId="47" fillId="9" borderId="3" xfId="0" applyFont="1" applyFill="1" applyBorder="1" applyAlignment="1">
      <alignment horizontal="center" vertical="center" shrinkToFit="1"/>
    </xf>
    <xf numFmtId="0" fontId="33" fillId="9" borderId="5" xfId="0" applyFont="1" applyFill="1" applyBorder="1">
      <alignment vertical="center"/>
    </xf>
    <xf numFmtId="0" fontId="33" fillId="9" borderId="0" xfId="0" applyFont="1" applyFill="1">
      <alignment vertical="center"/>
    </xf>
    <xf numFmtId="0" fontId="33" fillId="9" borderId="9" xfId="0" applyFont="1" applyFill="1" applyBorder="1">
      <alignment vertical="center"/>
    </xf>
    <xf numFmtId="0" fontId="33" fillId="9" borderId="10" xfId="0" applyFont="1" applyFill="1" applyBorder="1">
      <alignment vertical="center"/>
    </xf>
    <xf numFmtId="0" fontId="33" fillId="0" borderId="114" xfId="0" applyFont="1" applyBorder="1" applyProtection="1">
      <alignment vertical="center"/>
      <protection locked="0"/>
    </xf>
    <xf numFmtId="0" fontId="33" fillId="0" borderId="90" xfId="0" applyFont="1" applyBorder="1" applyProtection="1">
      <alignment vertical="center"/>
      <protection locked="0"/>
    </xf>
    <xf numFmtId="0" fontId="33" fillId="3" borderId="115" xfId="0" applyFont="1" applyFill="1" applyBorder="1" applyAlignment="1" applyProtection="1">
      <alignment vertical="center" shrinkToFit="1"/>
      <protection locked="0"/>
    </xf>
    <xf numFmtId="38" fontId="33" fillId="3" borderId="115" xfId="1" applyFont="1" applyFill="1" applyBorder="1" applyAlignment="1" applyProtection="1">
      <alignment vertical="center" shrinkToFit="1"/>
      <protection locked="0"/>
    </xf>
    <xf numFmtId="0" fontId="33" fillId="3" borderId="23" xfId="0" applyFont="1" applyFill="1" applyBorder="1" applyAlignment="1" applyProtection="1">
      <alignment horizontal="center" vertical="center"/>
      <protection locked="0"/>
    </xf>
    <xf numFmtId="0" fontId="33" fillId="3" borderId="87" xfId="0" applyFont="1" applyFill="1" applyBorder="1" applyAlignment="1" applyProtection="1">
      <alignment vertical="center" shrinkToFit="1"/>
      <protection locked="0"/>
    </xf>
    <xf numFmtId="38" fontId="33" fillId="3" borderId="87" xfId="1" applyFont="1" applyFill="1" applyBorder="1" applyAlignment="1" applyProtection="1">
      <alignment vertical="center" shrinkToFit="1"/>
      <protection locked="0"/>
    </xf>
    <xf numFmtId="0" fontId="33" fillId="3" borderId="27" xfId="0" applyFont="1" applyFill="1" applyBorder="1" applyAlignment="1" applyProtection="1">
      <alignment horizontal="center" vertical="center"/>
      <protection locked="0"/>
    </xf>
    <xf numFmtId="0" fontId="33" fillId="3" borderId="116" xfId="0" applyFont="1" applyFill="1" applyBorder="1" applyAlignment="1" applyProtection="1">
      <alignment vertical="center" shrinkToFit="1"/>
      <protection locked="0"/>
    </xf>
    <xf numFmtId="38" fontId="33" fillId="3" borderId="116" xfId="1" applyFont="1" applyFill="1" applyBorder="1" applyAlignment="1" applyProtection="1">
      <alignment vertical="center" shrinkToFit="1"/>
      <protection locked="0"/>
    </xf>
    <xf numFmtId="0" fontId="33" fillId="3" borderId="37" xfId="0" applyFont="1" applyFill="1" applyBorder="1" applyAlignment="1" applyProtection="1">
      <alignment horizontal="center" vertical="center"/>
      <protection locked="0"/>
    </xf>
    <xf numFmtId="38" fontId="33" fillId="3" borderId="86" xfId="1" applyFont="1" applyFill="1" applyBorder="1" applyAlignment="1" applyProtection="1">
      <alignment vertical="center" shrinkToFit="1"/>
      <protection locked="0"/>
    </xf>
    <xf numFmtId="0" fontId="33" fillId="9" borderId="6" xfId="0" applyFont="1" applyFill="1" applyBorder="1">
      <alignment vertical="center"/>
    </xf>
    <xf numFmtId="0" fontId="33" fillId="9" borderId="11" xfId="0" applyFont="1" applyFill="1" applyBorder="1">
      <alignment vertical="center"/>
    </xf>
    <xf numFmtId="0" fontId="33" fillId="9" borderId="7" xfId="0" applyFont="1" applyFill="1" applyBorder="1" applyAlignment="1">
      <alignment horizontal="center" vertical="center"/>
    </xf>
    <xf numFmtId="0" fontId="33" fillId="9" borderId="0" xfId="0" applyFont="1" applyFill="1" applyAlignment="1">
      <alignment horizontal="center" vertical="center"/>
    </xf>
    <xf numFmtId="0" fontId="33" fillId="9" borderId="8" xfId="0" applyFont="1" applyFill="1" applyBorder="1" applyAlignment="1">
      <alignment horizontal="center" vertical="center"/>
    </xf>
    <xf numFmtId="0" fontId="80" fillId="9" borderId="67" xfId="0" applyFont="1" applyFill="1" applyBorder="1" applyAlignment="1">
      <alignment horizontal="center" vertical="center" wrapText="1"/>
    </xf>
    <xf numFmtId="0" fontId="80" fillId="9" borderId="68" xfId="0" applyFont="1" applyFill="1" applyBorder="1" applyAlignment="1">
      <alignment horizontal="center" vertical="center" wrapText="1"/>
    </xf>
    <xf numFmtId="0" fontId="33" fillId="2" borderId="68" xfId="0" applyFont="1" applyFill="1" applyBorder="1" applyAlignment="1" applyProtection="1">
      <alignment horizontal="center" vertical="center"/>
      <protection locked="0"/>
    </xf>
    <xf numFmtId="0" fontId="33" fillId="2" borderId="69" xfId="0" applyFont="1" applyFill="1" applyBorder="1" applyAlignment="1" applyProtection="1">
      <alignment horizontal="center" vertical="center"/>
      <protection locked="0"/>
    </xf>
    <xf numFmtId="0" fontId="33" fillId="2" borderId="67" xfId="0" applyFont="1" applyFill="1" applyBorder="1" applyAlignment="1" applyProtection="1">
      <alignment horizontal="center" vertical="center"/>
      <protection locked="0"/>
    </xf>
    <xf numFmtId="0" fontId="80" fillId="9" borderId="69" xfId="0" applyFont="1" applyFill="1" applyBorder="1" applyAlignment="1">
      <alignment horizontal="center" vertical="center" wrapText="1"/>
    </xf>
    <xf numFmtId="0" fontId="33" fillId="9" borderId="16" xfId="0" applyFont="1" applyFill="1" applyBorder="1" applyAlignment="1">
      <alignment vertical="center" wrapText="1"/>
    </xf>
    <xf numFmtId="0" fontId="33" fillId="9" borderId="183" xfId="0" applyFont="1" applyFill="1" applyBorder="1" applyAlignment="1">
      <alignment vertical="center" wrapText="1"/>
    </xf>
    <xf numFmtId="0" fontId="33" fillId="3" borderId="92" xfId="0" applyFont="1" applyFill="1" applyBorder="1" applyAlignment="1" applyProtection="1">
      <alignment vertical="center" shrinkToFit="1"/>
      <protection locked="0"/>
    </xf>
    <xf numFmtId="0" fontId="33" fillId="2" borderId="92" xfId="0" applyFont="1" applyFill="1" applyBorder="1" applyAlignment="1" applyProtection="1">
      <alignment vertical="center" shrinkToFit="1"/>
      <protection locked="0"/>
    </xf>
    <xf numFmtId="0" fontId="47" fillId="9" borderId="67" xfId="0" applyFont="1" applyFill="1" applyBorder="1" applyAlignment="1">
      <alignment horizontal="center" vertical="center" wrapText="1"/>
    </xf>
    <xf numFmtId="0" fontId="47" fillId="9" borderId="68" xfId="0" applyFont="1" applyFill="1" applyBorder="1" applyAlignment="1">
      <alignment horizontal="center" vertical="center" wrapText="1"/>
    </xf>
    <xf numFmtId="0" fontId="47" fillId="9" borderId="69" xfId="0" applyFont="1" applyFill="1" applyBorder="1" applyAlignment="1">
      <alignment horizontal="center" vertical="center" wrapText="1"/>
    </xf>
    <xf numFmtId="0" fontId="65" fillId="6" borderId="15" xfId="2" applyFont="1" applyFill="1" applyBorder="1" applyAlignment="1">
      <alignment horizontal="center" vertical="center" shrinkToFit="1"/>
    </xf>
    <xf numFmtId="0" fontId="65" fillId="6" borderId="16" xfId="2" applyFont="1" applyFill="1" applyBorder="1" applyAlignment="1">
      <alignment horizontal="center" vertical="center" shrinkToFit="1"/>
    </xf>
    <xf numFmtId="0" fontId="65" fillId="6" borderId="17" xfId="2" applyFont="1" applyFill="1" applyBorder="1" applyAlignment="1">
      <alignment horizontal="center" vertical="center" shrinkToFit="1"/>
    </xf>
    <xf numFmtId="0" fontId="47" fillId="9" borderId="3" xfId="0" applyFont="1" applyFill="1" applyBorder="1" applyAlignment="1">
      <alignment vertical="center" wrapText="1"/>
    </xf>
    <xf numFmtId="0" fontId="47" fillId="9" borderId="3" xfId="0" applyFont="1" applyFill="1" applyBorder="1" applyAlignment="1">
      <alignment horizontal="center" vertical="center" wrapText="1"/>
    </xf>
    <xf numFmtId="0" fontId="33" fillId="3" borderId="114" xfId="0" applyFont="1" applyFill="1" applyBorder="1" applyAlignment="1" applyProtection="1">
      <alignment horizontal="center" vertical="center"/>
      <protection locked="0"/>
    </xf>
    <xf numFmtId="0" fontId="33" fillId="3" borderId="90" xfId="0" applyFont="1" applyFill="1" applyBorder="1" applyAlignment="1" applyProtection="1">
      <alignment horizontal="center" vertical="center"/>
      <protection locked="0"/>
    </xf>
    <xf numFmtId="0" fontId="33" fillId="3" borderId="98" xfId="0" applyFont="1" applyFill="1" applyBorder="1" applyAlignment="1" applyProtection="1">
      <alignment horizontal="center" vertical="center"/>
      <protection locked="0"/>
    </xf>
    <xf numFmtId="0" fontId="33" fillId="9" borderId="72" xfId="0" applyFont="1" applyFill="1" applyBorder="1" applyAlignment="1">
      <alignment horizontal="center" vertical="center"/>
    </xf>
    <xf numFmtId="0" fontId="33" fillId="9" borderId="73" xfId="0" applyFont="1" applyFill="1" applyBorder="1" applyAlignment="1">
      <alignment horizontal="center" vertical="center"/>
    </xf>
    <xf numFmtId="0" fontId="33" fillId="9" borderId="68" xfId="0" applyFont="1" applyFill="1" applyBorder="1" applyAlignment="1">
      <alignment horizontal="center" vertical="center"/>
    </xf>
    <xf numFmtId="0" fontId="33" fillId="9" borderId="68" xfId="0" applyFont="1" applyFill="1" applyBorder="1" applyAlignment="1">
      <alignment vertical="center" shrinkToFit="1"/>
    </xf>
    <xf numFmtId="0" fontId="33" fillId="9" borderId="69" xfId="0" applyFont="1" applyFill="1" applyBorder="1" applyAlignment="1">
      <alignment vertical="center" shrinkToFit="1"/>
    </xf>
    <xf numFmtId="0" fontId="33" fillId="9" borderId="3" xfId="0" applyFont="1" applyFill="1" applyBorder="1" applyAlignment="1">
      <alignment horizontal="center" vertical="center" shrinkToFit="1"/>
    </xf>
    <xf numFmtId="0" fontId="33" fillId="3" borderId="68" xfId="0" applyFont="1" applyFill="1" applyBorder="1" applyAlignment="1" applyProtection="1">
      <alignment horizontal="center" vertical="center"/>
      <protection locked="0"/>
    </xf>
    <xf numFmtId="0" fontId="33" fillId="3" borderId="276" xfId="0" applyFont="1" applyFill="1" applyBorder="1" applyAlignment="1" applyProtection="1">
      <alignment horizontal="center" vertical="center"/>
      <protection locked="0"/>
    </xf>
    <xf numFmtId="0" fontId="33" fillId="2" borderId="70" xfId="0" applyFont="1" applyFill="1" applyBorder="1" applyAlignment="1" applyProtection="1">
      <alignment horizontal="center" vertical="center"/>
      <protection locked="0"/>
    </xf>
    <xf numFmtId="0" fontId="47" fillId="9" borderId="15" xfId="0" applyFont="1" applyFill="1" applyBorder="1" applyAlignment="1">
      <alignment vertical="center" wrapText="1" shrinkToFit="1"/>
    </xf>
    <xf numFmtId="0" fontId="47" fillId="0" borderId="15" xfId="0" applyFont="1" applyBorder="1">
      <alignment vertical="center"/>
    </xf>
    <xf numFmtId="0" fontId="33" fillId="3" borderId="317" xfId="0" applyFont="1" applyFill="1" applyBorder="1" applyAlignment="1" applyProtection="1">
      <alignment horizontal="center" vertical="center"/>
      <protection locked="0"/>
    </xf>
    <xf numFmtId="0" fontId="33" fillId="3" borderId="274" xfId="0" applyFont="1" applyFill="1" applyBorder="1" applyAlignment="1" applyProtection="1">
      <alignment horizontal="center" vertical="center"/>
      <protection locked="0"/>
    </xf>
    <xf numFmtId="0" fontId="33" fillId="3" borderId="142" xfId="0" applyFont="1" applyFill="1" applyBorder="1" applyAlignment="1" applyProtection="1">
      <alignment horizontal="center" vertical="center"/>
      <protection locked="0"/>
    </xf>
    <xf numFmtId="0" fontId="33" fillId="3" borderId="146" xfId="0" applyFont="1" applyFill="1" applyBorder="1" applyAlignment="1" applyProtection="1">
      <alignment horizontal="center" vertical="center"/>
      <protection locked="0"/>
    </xf>
    <xf numFmtId="0" fontId="33" fillId="0" borderId="16" xfId="0" applyFont="1" applyBorder="1" applyAlignment="1">
      <alignment vertical="center" wrapText="1"/>
    </xf>
    <xf numFmtId="0" fontId="47" fillId="3" borderId="114" xfId="0" applyFont="1" applyFill="1" applyBorder="1" applyAlignment="1" applyProtection="1">
      <alignment vertical="center" wrapText="1"/>
      <protection locked="0"/>
    </xf>
    <xf numFmtId="0" fontId="47" fillId="0" borderId="90" xfId="0" applyFont="1" applyBorder="1" applyProtection="1">
      <alignment vertical="center"/>
      <protection locked="0"/>
    </xf>
    <xf numFmtId="0" fontId="47" fillId="0" borderId="98" xfId="0" applyFont="1" applyBorder="1" applyProtection="1">
      <alignment vertical="center"/>
      <protection locked="0"/>
    </xf>
    <xf numFmtId="0" fontId="33" fillId="3" borderId="114" xfId="0" applyFont="1" applyFill="1" applyBorder="1" applyProtection="1">
      <alignment vertical="center"/>
      <protection locked="0"/>
    </xf>
    <xf numFmtId="0" fontId="33" fillId="3" borderId="90" xfId="0" applyFont="1" applyFill="1" applyBorder="1" applyProtection="1">
      <alignment vertical="center"/>
      <protection locked="0"/>
    </xf>
    <xf numFmtId="0" fontId="33" fillId="3" borderId="98" xfId="0" applyFont="1" applyFill="1" applyBorder="1" applyProtection="1">
      <alignment vertical="center"/>
      <protection locked="0"/>
    </xf>
    <xf numFmtId="0" fontId="33" fillId="3" borderId="114" xfId="0" applyFont="1" applyFill="1" applyBorder="1" applyAlignment="1" applyProtection="1">
      <alignment vertical="center" wrapText="1"/>
      <protection locked="0"/>
    </xf>
    <xf numFmtId="0" fontId="33" fillId="3" borderId="90" xfId="0" applyFont="1" applyFill="1" applyBorder="1" applyAlignment="1" applyProtection="1">
      <alignment vertical="center" wrapText="1"/>
      <protection locked="0"/>
    </xf>
    <xf numFmtId="0" fontId="33" fillId="9" borderId="4" xfId="0" applyFont="1" applyFill="1" applyBorder="1" applyAlignment="1">
      <alignment horizontal="center" vertical="center" shrinkToFit="1"/>
    </xf>
    <xf numFmtId="0" fontId="33" fillId="9" borderId="5" xfId="0" applyFont="1" applyFill="1" applyBorder="1" applyAlignment="1">
      <alignment horizontal="center" vertical="center" shrinkToFit="1"/>
    </xf>
    <xf numFmtId="0" fontId="33" fillId="9" borderId="6" xfId="0" applyFont="1" applyFill="1" applyBorder="1" applyAlignment="1">
      <alignment horizontal="center" vertical="center" shrinkToFit="1"/>
    </xf>
    <xf numFmtId="0" fontId="33" fillId="9" borderId="285" xfId="0" applyFont="1" applyFill="1" applyBorder="1" applyAlignment="1">
      <alignment horizontal="center" vertical="center" shrinkToFit="1"/>
    </xf>
    <xf numFmtId="0" fontId="33" fillId="9" borderId="123" xfId="0" applyFont="1" applyFill="1" applyBorder="1" applyAlignment="1">
      <alignment horizontal="center" vertical="center" shrinkToFit="1"/>
    </xf>
    <xf numFmtId="0" fontId="33" fillId="9" borderId="286" xfId="0" applyFont="1" applyFill="1" applyBorder="1" applyAlignment="1">
      <alignment horizontal="center" vertical="center" shrinkToFit="1"/>
    </xf>
    <xf numFmtId="0" fontId="81" fillId="9" borderId="4" xfId="0" applyFont="1" applyFill="1" applyBorder="1" applyAlignment="1">
      <alignment horizontal="center" vertical="center" wrapText="1"/>
    </xf>
    <xf numFmtId="0" fontId="81" fillId="9" borderId="5" xfId="0" applyFont="1" applyFill="1" applyBorder="1" applyAlignment="1">
      <alignment horizontal="center" vertical="center" wrapText="1"/>
    </xf>
    <xf numFmtId="0" fontId="81" fillId="9" borderId="6" xfId="0" applyFont="1" applyFill="1" applyBorder="1" applyAlignment="1">
      <alignment horizontal="center" vertical="center" wrapText="1"/>
    </xf>
    <xf numFmtId="0" fontId="81" fillId="9" borderId="7" xfId="0" applyFont="1" applyFill="1" applyBorder="1" applyAlignment="1">
      <alignment horizontal="center" vertical="center" wrapText="1"/>
    </xf>
    <xf numFmtId="0" fontId="81" fillId="9" borderId="0" xfId="0" applyFont="1" applyFill="1" applyAlignment="1">
      <alignment horizontal="center" vertical="center" wrapText="1"/>
    </xf>
    <xf numFmtId="0" fontId="81" fillId="9" borderId="8" xfId="0" applyFont="1" applyFill="1" applyBorder="1" applyAlignment="1">
      <alignment horizontal="center" vertical="center" wrapText="1"/>
    </xf>
    <xf numFmtId="0" fontId="33" fillId="0" borderId="5" xfId="0" applyFont="1" applyBorder="1" applyAlignment="1">
      <alignment vertical="center" wrapText="1"/>
    </xf>
    <xf numFmtId="0" fontId="33" fillId="0" borderId="9" xfId="0" applyFont="1" applyBorder="1" applyAlignment="1">
      <alignment vertical="center" wrapText="1"/>
    </xf>
    <xf numFmtId="0" fontId="33" fillId="0" borderId="10" xfId="0" applyFont="1" applyBorder="1" applyAlignment="1">
      <alignment vertical="center" wrapText="1"/>
    </xf>
    <xf numFmtId="0" fontId="33" fillId="3" borderId="141" xfId="0" applyFont="1" applyFill="1" applyBorder="1" applyAlignment="1" applyProtection="1">
      <alignment horizontal="center" vertical="center"/>
      <protection locked="0"/>
    </xf>
    <xf numFmtId="0" fontId="33" fillId="3" borderId="145" xfId="0" applyFont="1" applyFill="1" applyBorder="1" applyAlignment="1" applyProtection="1">
      <alignment horizontal="center" vertical="center"/>
      <protection locked="0"/>
    </xf>
    <xf numFmtId="0" fontId="33" fillId="2" borderId="4" xfId="0" applyFont="1" applyFill="1" applyBorder="1" applyAlignment="1" applyProtection="1">
      <alignment horizontal="center" vertical="center" shrinkToFit="1"/>
      <protection locked="0"/>
    </xf>
    <xf numFmtId="0" fontId="33" fillId="2" borderId="5" xfId="0" applyFont="1" applyFill="1" applyBorder="1" applyAlignment="1" applyProtection="1">
      <alignment horizontal="center" vertical="center" shrinkToFit="1"/>
      <protection locked="0"/>
    </xf>
    <xf numFmtId="0" fontId="33" fillId="0" borderId="5" xfId="0" applyFont="1" applyBorder="1" applyAlignment="1" applyProtection="1">
      <alignment horizontal="center" vertical="center" shrinkToFit="1"/>
      <protection locked="0"/>
    </xf>
    <xf numFmtId="0" fontId="33" fillId="2" borderId="7" xfId="0" applyFont="1" applyFill="1" applyBorder="1" applyAlignment="1" applyProtection="1">
      <alignment horizontal="center" vertical="center" shrinkToFit="1"/>
      <protection locked="0"/>
    </xf>
    <xf numFmtId="0" fontId="33" fillId="2" borderId="0" xfId="0" applyFont="1" applyFill="1" applyAlignment="1" applyProtection="1">
      <alignment horizontal="center" vertical="center" shrinkToFit="1"/>
      <protection locked="0"/>
    </xf>
    <xf numFmtId="0" fontId="33" fillId="0" borderId="0" xfId="0" applyFont="1" applyAlignment="1" applyProtection="1">
      <alignment horizontal="center" vertical="center" shrinkToFit="1"/>
      <protection locked="0"/>
    </xf>
    <xf numFmtId="0" fontId="33" fillId="0" borderId="15" xfId="0" applyFont="1" applyBorder="1" applyAlignment="1" applyProtection="1">
      <alignment horizontal="center" vertical="center" shrinkToFit="1"/>
      <protection locked="0"/>
    </xf>
    <xf numFmtId="0" fontId="33" fillId="3" borderId="3" xfId="0" applyFont="1" applyFill="1" applyBorder="1" applyAlignment="1" applyProtection="1">
      <alignment vertical="center" shrinkToFit="1"/>
      <protection locked="0"/>
    </xf>
    <xf numFmtId="0" fontId="33" fillId="2" borderId="3" xfId="0" applyFont="1" applyFill="1" applyBorder="1" applyAlignment="1" applyProtection="1">
      <alignment horizontal="left" vertical="center"/>
      <protection locked="0"/>
    </xf>
    <xf numFmtId="0" fontId="33" fillId="2" borderId="28" xfId="0" applyFont="1" applyFill="1" applyBorder="1" applyAlignment="1" applyProtection="1">
      <alignment horizontal="center" vertical="center"/>
      <protection locked="0"/>
    </xf>
    <xf numFmtId="0" fontId="33" fillId="0" borderId="29" xfId="0" applyFont="1" applyBorder="1" applyAlignment="1" applyProtection="1">
      <alignment horizontal="center" vertical="center"/>
      <protection locked="0"/>
    </xf>
    <xf numFmtId="0" fontId="33" fillId="0" borderId="30" xfId="0" applyFont="1" applyBorder="1" applyAlignment="1" applyProtection="1">
      <alignment horizontal="center" vertical="center"/>
      <protection locked="0"/>
    </xf>
    <xf numFmtId="0" fontId="47" fillId="3" borderId="117" xfId="0" applyFont="1" applyFill="1" applyBorder="1" applyAlignment="1" applyProtection="1">
      <alignment vertical="center" wrapText="1"/>
      <protection locked="0"/>
    </xf>
    <xf numFmtId="0" fontId="47" fillId="3" borderId="88" xfId="0" applyFont="1" applyFill="1" applyBorder="1" applyAlignment="1" applyProtection="1">
      <alignment vertical="center" wrapText="1"/>
      <protection locked="0"/>
    </xf>
    <xf numFmtId="0" fontId="47" fillId="3" borderId="118" xfId="0" applyFont="1" applyFill="1" applyBorder="1" applyAlignment="1" applyProtection="1">
      <alignment vertical="center" wrapText="1"/>
      <protection locked="0"/>
    </xf>
    <xf numFmtId="0" fontId="33" fillId="3" borderId="4" xfId="0" applyFont="1" applyFill="1" applyBorder="1" applyAlignment="1" applyProtection="1">
      <alignment horizontal="left" vertical="center" shrinkToFit="1"/>
      <protection locked="0"/>
    </xf>
    <xf numFmtId="0" fontId="33" fillId="3" borderId="5" xfId="0" applyFont="1" applyFill="1" applyBorder="1" applyAlignment="1" applyProtection="1">
      <alignment horizontal="left" vertical="center" shrinkToFit="1"/>
      <protection locked="0"/>
    </xf>
    <xf numFmtId="0" fontId="33" fillId="3" borderId="6" xfId="0" applyFont="1" applyFill="1" applyBorder="1" applyAlignment="1" applyProtection="1">
      <alignment horizontal="left" vertical="center" shrinkToFit="1"/>
      <protection locked="0"/>
    </xf>
    <xf numFmtId="0" fontId="33" fillId="3" borderId="16" xfId="0" applyFont="1" applyFill="1" applyBorder="1" applyProtection="1">
      <alignment vertical="center"/>
      <protection locked="0"/>
    </xf>
    <xf numFmtId="0" fontId="47" fillId="9" borderId="15" xfId="0" applyFont="1" applyFill="1" applyBorder="1" applyAlignment="1">
      <alignment horizontal="center" vertical="center" wrapText="1"/>
    </xf>
    <xf numFmtId="0" fontId="47" fillId="9" borderId="16" xfId="0" applyFont="1" applyFill="1" applyBorder="1" applyAlignment="1">
      <alignment horizontal="center" vertical="center"/>
    </xf>
    <xf numFmtId="0" fontId="33" fillId="9" borderId="147" xfId="0" applyFont="1" applyFill="1" applyBorder="1" applyAlignment="1">
      <alignment vertical="center" shrinkToFit="1"/>
    </xf>
    <xf numFmtId="0" fontId="33" fillId="0" borderId="148" xfId="0" applyFont="1" applyBorder="1">
      <alignment vertical="center"/>
    </xf>
    <xf numFmtId="0" fontId="33" fillId="0" borderId="149" xfId="0" applyFont="1" applyBorder="1">
      <alignment vertical="center"/>
    </xf>
    <xf numFmtId="0" fontId="80" fillId="3" borderId="90" xfId="0" applyFont="1" applyFill="1" applyBorder="1" applyAlignment="1" applyProtection="1">
      <alignment vertical="center" wrapText="1"/>
      <protection locked="0"/>
    </xf>
    <xf numFmtId="0" fontId="80" fillId="0" borderId="90" xfId="0" applyFont="1" applyBorder="1" applyAlignment="1" applyProtection="1">
      <alignment vertical="center" wrapText="1"/>
      <protection locked="0"/>
    </xf>
    <xf numFmtId="0" fontId="80" fillId="0" borderId="98" xfId="0" applyFont="1" applyBorder="1" applyAlignment="1" applyProtection="1">
      <alignment vertical="center" wrapText="1"/>
      <protection locked="0"/>
    </xf>
    <xf numFmtId="0" fontId="33" fillId="2" borderId="98" xfId="0" applyFont="1" applyFill="1" applyBorder="1" applyAlignment="1" applyProtection="1">
      <alignment vertical="center" shrinkToFit="1"/>
      <protection locked="0"/>
    </xf>
    <xf numFmtId="0" fontId="33" fillId="3" borderId="119" xfId="0" applyFont="1" applyFill="1" applyBorder="1" applyAlignment="1" applyProtection="1">
      <alignment vertical="center" shrinkToFit="1"/>
      <protection locked="0"/>
    </xf>
    <xf numFmtId="0" fontId="33" fillId="0" borderId="120" xfId="0" applyFont="1" applyBorder="1" applyAlignment="1" applyProtection="1">
      <alignment vertical="center" shrinkToFit="1"/>
      <protection locked="0"/>
    </xf>
    <xf numFmtId="0" fontId="33" fillId="9" borderId="12" xfId="0" applyFont="1" applyFill="1" applyBorder="1" applyAlignment="1">
      <alignment vertical="center" wrapText="1"/>
    </xf>
    <xf numFmtId="0" fontId="33" fillId="2" borderId="117" xfId="0" applyFont="1" applyFill="1" applyBorder="1" applyAlignment="1" applyProtection="1">
      <alignment horizontal="center" vertical="center"/>
      <protection locked="0"/>
    </xf>
    <xf numFmtId="0" fontId="33" fillId="2" borderId="88" xfId="0" applyFont="1" applyFill="1" applyBorder="1" applyAlignment="1" applyProtection="1">
      <alignment horizontal="center" vertical="center"/>
      <protection locked="0"/>
    </xf>
    <xf numFmtId="0" fontId="33" fillId="2" borderId="118" xfId="0" applyFont="1" applyFill="1" applyBorder="1" applyAlignment="1" applyProtection="1">
      <alignment horizontal="center" vertical="center"/>
      <protection locked="0"/>
    </xf>
    <xf numFmtId="0" fontId="33" fillId="9" borderId="9" xfId="0" applyFont="1" applyFill="1" applyBorder="1" applyAlignment="1">
      <alignment vertical="center" wrapText="1"/>
    </xf>
    <xf numFmtId="0" fontId="33" fillId="2" borderId="24" xfId="0" applyFont="1" applyFill="1" applyBorder="1" applyAlignment="1" applyProtection="1">
      <alignment horizontal="center" vertical="center"/>
      <protection locked="0"/>
    </xf>
    <xf numFmtId="0" fontId="33" fillId="0" borderId="25" xfId="0" applyFont="1" applyBorder="1" applyAlignment="1" applyProtection="1">
      <alignment horizontal="center" vertical="center"/>
      <protection locked="0"/>
    </xf>
    <xf numFmtId="0" fontId="33" fillId="0" borderId="26" xfId="0" applyFont="1" applyBorder="1" applyAlignment="1" applyProtection="1">
      <alignment horizontal="center" vertical="center"/>
      <protection locked="0"/>
    </xf>
    <xf numFmtId="0" fontId="47" fillId="2" borderId="114" xfId="0" applyFont="1" applyFill="1" applyBorder="1" applyAlignment="1" applyProtection="1">
      <alignment vertical="center" wrapText="1"/>
      <protection locked="0"/>
    </xf>
    <xf numFmtId="0" fontId="47" fillId="2" borderId="90" xfId="0" applyFont="1" applyFill="1" applyBorder="1" applyAlignment="1" applyProtection="1">
      <alignment vertical="center" wrapText="1"/>
      <protection locked="0"/>
    </xf>
    <xf numFmtId="0" fontId="47" fillId="2" borderId="98" xfId="0" applyFont="1" applyFill="1" applyBorder="1" applyAlignment="1" applyProtection="1">
      <alignment vertical="center" wrapText="1"/>
      <protection locked="0"/>
    </xf>
    <xf numFmtId="0" fontId="33" fillId="2" borderId="38" xfId="0" applyFont="1" applyFill="1" applyBorder="1" applyAlignment="1" applyProtection="1">
      <alignment horizontal="center" vertical="center"/>
      <protection locked="0"/>
    </xf>
    <xf numFmtId="0" fontId="33" fillId="0" borderId="39" xfId="0" applyFont="1" applyBorder="1" applyAlignment="1" applyProtection="1">
      <alignment horizontal="center" vertical="center"/>
      <protection locked="0"/>
    </xf>
    <xf numFmtId="0" fontId="33" fillId="0" borderId="40" xfId="0" applyFont="1" applyBorder="1" applyAlignment="1" applyProtection="1">
      <alignment horizontal="center" vertical="center"/>
      <protection locked="0"/>
    </xf>
    <xf numFmtId="0" fontId="33" fillId="0" borderId="16" xfId="0" applyFont="1" applyBorder="1" applyAlignment="1">
      <alignment horizontal="center" vertical="center"/>
    </xf>
    <xf numFmtId="0" fontId="33" fillId="0" borderId="17" xfId="0" applyFont="1" applyBorder="1" applyAlignment="1">
      <alignment horizontal="center" vertical="center"/>
    </xf>
    <xf numFmtId="0" fontId="33" fillId="0" borderId="13" xfId="0" applyFont="1" applyBorder="1">
      <alignment vertical="center"/>
    </xf>
    <xf numFmtId="0" fontId="47" fillId="3" borderId="90" xfId="0" applyFont="1" applyFill="1" applyBorder="1" applyAlignment="1" applyProtection="1">
      <alignment vertical="center" wrapText="1"/>
      <protection locked="0"/>
    </xf>
    <xf numFmtId="0" fontId="47" fillId="3" borderId="98" xfId="0" applyFont="1" applyFill="1" applyBorder="1" applyAlignment="1" applyProtection="1">
      <alignment vertical="center" wrapText="1"/>
      <protection locked="0"/>
    </xf>
    <xf numFmtId="0" fontId="47" fillId="9" borderId="9" xfId="0" applyFont="1" applyFill="1" applyBorder="1" applyAlignment="1">
      <alignment vertical="center" wrapText="1"/>
    </xf>
    <xf numFmtId="0" fontId="80" fillId="9" borderId="4" xfId="0" applyFont="1" applyFill="1" applyBorder="1" applyAlignment="1">
      <alignment vertical="center" wrapText="1"/>
    </xf>
    <xf numFmtId="0" fontId="80" fillId="0" borderId="6" xfId="0" applyFont="1" applyBorder="1">
      <alignment vertical="center"/>
    </xf>
    <xf numFmtId="0" fontId="80" fillId="0" borderId="9" xfId="0" applyFont="1" applyBorder="1">
      <alignment vertical="center"/>
    </xf>
    <xf numFmtId="0" fontId="80" fillId="0" borderId="11" xfId="0" applyFont="1" applyBorder="1">
      <alignment vertical="center"/>
    </xf>
    <xf numFmtId="0" fontId="47" fillId="9" borderId="15" xfId="0" applyFont="1" applyFill="1" applyBorder="1" applyAlignment="1">
      <alignment vertical="center" shrinkToFit="1"/>
    </xf>
    <xf numFmtId="0" fontId="47" fillId="9" borderId="16" xfId="0" applyFont="1" applyFill="1" applyBorder="1" applyAlignment="1">
      <alignment vertical="center" shrinkToFit="1"/>
    </xf>
    <xf numFmtId="0" fontId="33" fillId="2" borderId="15" xfId="0" applyFont="1" applyFill="1" applyBorder="1" applyAlignment="1" applyProtection="1">
      <alignment vertical="center" wrapText="1"/>
      <protection locked="0"/>
    </xf>
    <xf numFmtId="0" fontId="33" fillId="2" borderId="16" xfId="0" applyFont="1" applyFill="1" applyBorder="1" applyAlignment="1" applyProtection="1">
      <alignment vertical="center" wrapText="1"/>
      <protection locked="0"/>
    </xf>
    <xf numFmtId="0" fontId="33" fillId="2" borderId="17" xfId="0" applyFont="1" applyFill="1" applyBorder="1" applyAlignment="1" applyProtection="1">
      <alignment vertical="center" wrapText="1"/>
      <protection locked="0"/>
    </xf>
    <xf numFmtId="0" fontId="33" fillId="9" borderId="15" xfId="0" applyFont="1" applyFill="1" applyBorder="1" applyAlignment="1">
      <alignment horizontal="center" vertical="center" wrapText="1" shrinkToFit="1"/>
    </xf>
    <xf numFmtId="0" fontId="65" fillId="0" borderId="16" xfId="2" applyFont="1" applyBorder="1" applyAlignment="1">
      <alignment horizontal="center" vertical="center"/>
    </xf>
    <xf numFmtId="0" fontId="65" fillId="0" borderId="17" xfId="2" applyFont="1" applyBorder="1">
      <alignment vertical="center"/>
    </xf>
    <xf numFmtId="0" fontId="33" fillId="3" borderId="15" xfId="0" applyFont="1" applyFill="1" applyBorder="1">
      <alignment vertical="center"/>
    </xf>
    <xf numFmtId="0" fontId="33" fillId="3" borderId="16" xfId="0" applyFont="1" applyFill="1" applyBorder="1">
      <alignment vertical="center"/>
    </xf>
    <xf numFmtId="0" fontId="33" fillId="3" borderId="17" xfId="0" applyFont="1" applyFill="1" applyBorder="1">
      <alignment vertical="center"/>
    </xf>
    <xf numFmtId="0" fontId="47" fillId="9" borderId="3" xfId="0" applyFont="1" applyFill="1" applyBorder="1">
      <alignment vertical="center"/>
    </xf>
    <xf numFmtId="0" fontId="47" fillId="9" borderId="15" xfId="0" applyFont="1" applyFill="1" applyBorder="1">
      <alignment vertical="center"/>
    </xf>
    <xf numFmtId="0" fontId="80" fillId="9" borderId="6" xfId="0" applyFont="1" applyFill="1" applyBorder="1" applyAlignment="1">
      <alignment vertical="center" wrapText="1" shrinkToFit="1"/>
    </xf>
    <xf numFmtId="0" fontId="80" fillId="9" borderId="13" xfId="0" applyFont="1" applyFill="1" applyBorder="1" applyAlignment="1">
      <alignment vertical="center" shrinkToFit="1"/>
    </xf>
    <xf numFmtId="0" fontId="33" fillId="0" borderId="13" xfId="0" applyFont="1" applyBorder="1" applyAlignment="1">
      <alignment vertical="center" shrinkToFit="1"/>
    </xf>
    <xf numFmtId="0" fontId="33" fillId="0" borderId="13" xfId="0" applyFont="1" applyBorder="1" applyAlignment="1">
      <alignment horizontal="center" vertical="center" shrinkToFit="1"/>
    </xf>
    <xf numFmtId="0" fontId="33" fillId="3" borderId="3" xfId="0" applyFont="1" applyFill="1" applyBorder="1" applyAlignment="1">
      <alignment vertical="center" shrinkToFit="1"/>
    </xf>
    <xf numFmtId="0" fontId="33" fillId="9" borderId="5" xfId="0" applyFont="1" applyFill="1" applyBorder="1" applyAlignment="1">
      <alignment vertical="center" shrinkToFit="1"/>
    </xf>
    <xf numFmtId="0" fontId="33" fillId="9" borderId="6" xfId="0" applyFont="1" applyFill="1" applyBorder="1" applyAlignment="1">
      <alignment vertical="center" shrinkToFit="1"/>
    </xf>
    <xf numFmtId="0" fontId="47" fillId="3" borderId="284" xfId="0" applyFont="1" applyFill="1" applyBorder="1" applyAlignment="1" applyProtection="1">
      <alignment horizontal="center" vertical="center" shrinkToFit="1"/>
      <protection locked="0"/>
    </xf>
    <xf numFmtId="0" fontId="33" fillId="9" borderId="15" xfId="0" applyFont="1" applyFill="1" applyBorder="1" applyAlignment="1">
      <alignment vertical="center" wrapText="1" shrinkToFit="1"/>
    </xf>
    <xf numFmtId="0" fontId="33" fillId="0" borderId="16" xfId="0" applyFont="1" applyBorder="1" applyAlignment="1">
      <alignment vertical="center" wrapText="1" shrinkToFit="1"/>
    </xf>
    <xf numFmtId="0" fontId="33" fillId="0" borderId="17" xfId="0" applyFont="1" applyBorder="1" applyAlignment="1">
      <alignment vertical="center" wrapText="1" shrinkToFit="1"/>
    </xf>
    <xf numFmtId="0" fontId="33" fillId="2" borderId="13" xfId="0" applyFont="1" applyFill="1" applyBorder="1" applyAlignment="1" applyProtection="1">
      <alignment vertical="center" shrinkToFit="1"/>
      <protection locked="0"/>
    </xf>
    <xf numFmtId="0" fontId="47" fillId="3" borderId="119" xfId="0" applyFont="1" applyFill="1" applyBorder="1" applyAlignment="1" applyProtection="1">
      <alignment horizontal="center" vertical="center" wrapText="1"/>
      <protection locked="0"/>
    </xf>
    <xf numFmtId="0" fontId="33" fillId="3" borderId="120" xfId="0" applyFont="1" applyFill="1" applyBorder="1" applyAlignment="1" applyProtection="1">
      <alignment horizontal="center" vertical="center" wrapText="1"/>
      <protection locked="0"/>
    </xf>
    <xf numFmtId="0" fontId="33" fillId="3" borderId="121" xfId="0" applyFont="1" applyFill="1" applyBorder="1" applyAlignment="1" applyProtection="1">
      <alignment horizontal="center" vertical="center" wrapText="1"/>
      <protection locked="0"/>
    </xf>
    <xf numFmtId="0" fontId="33" fillId="0" borderId="164" xfId="0" applyFont="1" applyBorder="1" applyAlignment="1" applyProtection="1">
      <alignment vertical="center" wrapText="1"/>
      <protection locked="0"/>
    </xf>
    <xf numFmtId="0" fontId="33" fillId="0" borderId="0" xfId="0" applyFont="1" applyAlignment="1" applyProtection="1">
      <alignment vertical="center" wrapText="1"/>
      <protection locked="0"/>
    </xf>
    <xf numFmtId="0" fontId="33" fillId="0" borderId="165" xfId="0" applyFont="1" applyBorder="1" applyAlignment="1" applyProtection="1">
      <alignment vertical="center" wrapText="1"/>
      <protection locked="0"/>
    </xf>
    <xf numFmtId="0" fontId="33" fillId="0" borderId="122" xfId="0" applyFont="1" applyBorder="1" applyAlignment="1" applyProtection="1">
      <alignment vertical="center" wrapText="1"/>
      <protection locked="0"/>
    </xf>
    <xf numFmtId="0" fontId="33" fillId="0" borderId="123" xfId="0" applyFont="1" applyBorder="1" applyAlignment="1" applyProtection="1">
      <alignment vertical="center" wrapText="1"/>
      <protection locked="0"/>
    </xf>
    <xf numFmtId="0" fontId="33" fillId="0" borderId="99" xfId="0" applyFont="1" applyBorder="1" applyAlignment="1" applyProtection="1">
      <alignment vertical="center" wrapText="1"/>
      <protection locked="0"/>
    </xf>
    <xf numFmtId="0" fontId="33" fillId="9" borderId="41" xfId="0" applyFont="1" applyFill="1" applyBorder="1" applyAlignment="1">
      <alignment vertical="center" wrapText="1"/>
    </xf>
    <xf numFmtId="0" fontId="80" fillId="9" borderId="13" xfId="0" applyFont="1" applyFill="1" applyBorder="1" applyAlignment="1">
      <alignment horizontal="center" vertical="center" wrapText="1"/>
    </xf>
    <xf numFmtId="0" fontId="80" fillId="9" borderId="13" xfId="0" applyFont="1" applyFill="1" applyBorder="1" applyAlignment="1">
      <alignment horizontal="center" vertical="center"/>
    </xf>
    <xf numFmtId="0" fontId="47" fillId="3" borderId="26" xfId="0" applyFont="1" applyFill="1" applyBorder="1" applyProtection="1">
      <alignment vertical="center"/>
      <protection locked="0"/>
    </xf>
    <xf numFmtId="0" fontId="80" fillId="3" borderId="206" xfId="0" applyFont="1" applyFill="1" applyBorder="1" applyAlignment="1" applyProtection="1">
      <alignment vertical="center" shrinkToFit="1"/>
      <protection locked="0"/>
    </xf>
    <xf numFmtId="0" fontId="33" fillId="9" borderId="23" xfId="0" applyFont="1" applyFill="1" applyBorder="1">
      <alignment vertical="center"/>
    </xf>
    <xf numFmtId="0" fontId="80" fillId="3" borderId="123" xfId="0" applyFont="1" applyFill="1" applyBorder="1" applyAlignment="1" applyProtection="1">
      <alignment vertical="center" wrapText="1"/>
      <protection locked="0"/>
    </xf>
    <xf numFmtId="0" fontId="47" fillId="3" borderId="122" xfId="0" applyFont="1" applyFill="1" applyBorder="1" applyAlignment="1" applyProtection="1">
      <alignment vertical="center" wrapText="1"/>
      <protection locked="0"/>
    </xf>
    <xf numFmtId="0" fontId="47" fillId="3" borderId="123" xfId="0" applyFont="1" applyFill="1" applyBorder="1" applyAlignment="1" applyProtection="1">
      <alignment vertical="center" wrapText="1"/>
      <protection locked="0"/>
    </xf>
    <xf numFmtId="0" fontId="33" fillId="9" borderId="3" xfId="0" applyFont="1" applyFill="1" applyBorder="1" applyAlignment="1">
      <alignment vertical="center" textRotation="255"/>
    </xf>
    <xf numFmtId="0" fontId="33" fillId="0" borderId="177" xfId="0" applyFont="1" applyBorder="1">
      <alignment vertical="center"/>
    </xf>
    <xf numFmtId="0" fontId="33" fillId="9" borderId="4" xfId="0" applyFont="1" applyFill="1" applyBorder="1" applyAlignment="1">
      <alignment horizontal="center" vertical="center" wrapText="1" shrinkToFit="1"/>
    </xf>
    <xf numFmtId="0" fontId="33" fillId="9" borderId="17" xfId="0" applyFont="1" applyFill="1" applyBorder="1" applyAlignment="1">
      <alignment horizontal="center" vertical="center" shrinkToFit="1"/>
    </xf>
    <xf numFmtId="0" fontId="33" fillId="9" borderId="5" xfId="0" applyFont="1" applyFill="1" applyBorder="1" applyAlignment="1">
      <alignment horizontal="center" vertical="center" wrapText="1" shrinkToFit="1"/>
    </xf>
    <xf numFmtId="0" fontId="33" fillId="2" borderId="7" xfId="0" applyFont="1" applyFill="1" applyBorder="1" applyAlignment="1" applyProtection="1">
      <alignment vertical="center" shrinkToFit="1"/>
      <protection locked="0"/>
    </xf>
    <xf numFmtId="0" fontId="33" fillId="0" borderId="0" xfId="0" applyFont="1" applyAlignment="1" applyProtection="1">
      <alignment vertical="center" shrinkToFit="1"/>
      <protection locked="0"/>
    </xf>
    <xf numFmtId="0" fontId="33" fillId="2" borderId="92" xfId="0" applyFont="1" applyFill="1" applyBorder="1" applyAlignment="1" applyProtection="1">
      <alignment horizontal="center" vertical="center"/>
      <protection locked="0"/>
    </xf>
    <xf numFmtId="0" fontId="47" fillId="9" borderId="15" xfId="0" applyFont="1" applyFill="1" applyBorder="1" applyAlignment="1">
      <alignment horizontal="right" vertical="center" shrinkToFit="1"/>
    </xf>
    <xf numFmtId="0" fontId="33" fillId="9" borderId="16" xfId="0" applyFont="1" applyFill="1" applyBorder="1" applyAlignment="1">
      <alignment horizontal="right" vertical="center" shrinkToFit="1"/>
    </xf>
    <xf numFmtId="0" fontId="33" fillId="0" borderId="16" xfId="0" applyFont="1" applyBorder="1" applyAlignment="1">
      <alignment horizontal="right" vertical="center" shrinkToFit="1"/>
    </xf>
    <xf numFmtId="0" fontId="33" fillId="0" borderId="17" xfId="0" applyFont="1" applyBorder="1" applyAlignment="1">
      <alignment horizontal="right" vertical="center" shrinkToFit="1"/>
    </xf>
    <xf numFmtId="0" fontId="33" fillId="3" borderId="14" xfId="0" applyFont="1" applyFill="1" applyBorder="1" applyAlignment="1" applyProtection="1">
      <alignment vertical="center" shrinkToFit="1"/>
      <protection locked="0"/>
    </xf>
    <xf numFmtId="0" fontId="33" fillId="2" borderId="117" xfId="0" applyFont="1" applyFill="1" applyBorder="1" applyAlignment="1" applyProtection="1">
      <alignment horizontal="center" vertical="center" shrinkToFit="1"/>
      <protection locked="0"/>
    </xf>
    <xf numFmtId="0" fontId="33" fillId="2" borderId="88" xfId="0" applyFont="1" applyFill="1" applyBorder="1" applyAlignment="1" applyProtection="1">
      <alignment horizontal="center" vertical="center" shrinkToFit="1"/>
      <protection locked="0"/>
    </xf>
    <xf numFmtId="0" fontId="33" fillId="2" borderId="118" xfId="0" applyFont="1" applyFill="1" applyBorder="1" applyAlignment="1" applyProtection="1">
      <alignment horizontal="center" vertical="center" shrinkToFit="1"/>
      <protection locked="0"/>
    </xf>
    <xf numFmtId="0" fontId="33" fillId="9" borderId="5" xfId="0" applyFont="1" applyFill="1" applyBorder="1" applyAlignment="1">
      <alignment vertical="center" wrapText="1"/>
    </xf>
    <xf numFmtId="0" fontId="80" fillId="3" borderId="114" xfId="0" applyFont="1" applyFill="1" applyBorder="1" applyAlignment="1" applyProtection="1">
      <alignment vertical="center" wrapText="1"/>
      <protection locked="0"/>
    </xf>
    <xf numFmtId="0" fontId="33" fillId="9" borderId="41" xfId="0" applyFont="1" applyFill="1" applyBorder="1" applyAlignment="1">
      <alignment horizontal="center" vertical="center"/>
    </xf>
    <xf numFmtId="0" fontId="65" fillId="6" borderId="15" xfId="2" applyFont="1" applyFill="1" applyBorder="1" applyAlignment="1" applyProtection="1">
      <alignment horizontal="center" vertical="center"/>
    </xf>
    <xf numFmtId="0" fontId="65" fillId="6" borderId="16" xfId="2" applyFont="1" applyFill="1" applyBorder="1" applyAlignment="1" applyProtection="1">
      <alignment horizontal="center" vertical="center"/>
    </xf>
    <xf numFmtId="0" fontId="65" fillId="6" borderId="17" xfId="2" applyFont="1" applyFill="1" applyBorder="1" applyAlignment="1" applyProtection="1">
      <alignment horizontal="center" vertical="center"/>
    </xf>
    <xf numFmtId="0" fontId="33" fillId="9" borderId="7" xfId="0" applyFont="1" applyFill="1" applyBorder="1" applyAlignment="1">
      <alignment horizontal="center" vertical="center" shrinkToFit="1"/>
    </xf>
    <xf numFmtId="0" fontId="33" fillId="9" borderId="8" xfId="0" applyFont="1" applyFill="1" applyBorder="1" applyAlignment="1">
      <alignment horizontal="center" vertical="center" shrinkToFit="1"/>
    </xf>
    <xf numFmtId="0" fontId="33" fillId="9" borderId="9" xfId="0" applyFont="1" applyFill="1" applyBorder="1" applyAlignment="1">
      <alignment horizontal="center" vertical="center" shrinkToFit="1"/>
    </xf>
    <xf numFmtId="0" fontId="33" fillId="9" borderId="11" xfId="0" applyFont="1" applyFill="1" applyBorder="1" applyAlignment="1">
      <alignment horizontal="center" vertical="center" shrinkToFit="1"/>
    </xf>
    <xf numFmtId="0" fontId="43" fillId="6" borderId="15" xfId="2" applyFont="1" applyFill="1" applyBorder="1" applyAlignment="1" applyProtection="1">
      <alignment horizontal="center" vertical="center" shrinkToFit="1"/>
    </xf>
    <xf numFmtId="0" fontId="43" fillId="6" borderId="16" xfId="2" applyFont="1" applyFill="1" applyBorder="1" applyAlignment="1" applyProtection="1">
      <alignment horizontal="center" vertical="center" shrinkToFit="1"/>
    </xf>
    <xf numFmtId="0" fontId="43" fillId="0" borderId="16" xfId="2" applyFont="1" applyBorder="1" applyAlignment="1">
      <alignment vertical="center" shrinkToFit="1"/>
    </xf>
    <xf numFmtId="0" fontId="43" fillId="0" borderId="17" xfId="2" applyFont="1" applyBorder="1" applyAlignment="1">
      <alignment vertical="center"/>
    </xf>
    <xf numFmtId="0" fontId="47" fillId="0" borderId="90" xfId="0" applyFont="1" applyBorder="1" applyAlignment="1" applyProtection="1">
      <alignment vertical="center" wrapText="1"/>
      <protection locked="0"/>
    </xf>
    <xf numFmtId="0" fontId="47" fillId="0" borderId="98" xfId="0" applyFont="1" applyBorder="1" applyAlignment="1" applyProtection="1">
      <alignment vertical="center" wrapText="1"/>
      <protection locked="0"/>
    </xf>
    <xf numFmtId="0" fontId="33" fillId="0" borderId="3" xfId="0" applyFont="1" applyBorder="1" applyAlignment="1">
      <alignment horizontal="center" vertical="center" wrapText="1"/>
    </xf>
    <xf numFmtId="0" fontId="47" fillId="9" borderId="9" xfId="0" applyFont="1" applyFill="1" applyBorder="1" applyAlignment="1">
      <alignment vertical="center" shrinkToFit="1"/>
    </xf>
    <xf numFmtId="0" fontId="47" fillId="9" borderId="10" xfId="0" applyFont="1" applyFill="1" applyBorder="1" applyAlignment="1">
      <alignment vertical="center" shrinkToFit="1"/>
    </xf>
    <xf numFmtId="0" fontId="47" fillId="9" borderId="5" xfId="0" applyFont="1" applyFill="1" applyBorder="1" applyAlignment="1">
      <alignment horizontal="center" vertical="center" wrapText="1"/>
    </xf>
    <xf numFmtId="0" fontId="47" fillId="9" borderId="6" xfId="0" applyFont="1" applyFill="1" applyBorder="1" applyAlignment="1">
      <alignment horizontal="center" vertical="center" wrapText="1"/>
    </xf>
    <xf numFmtId="0" fontId="47" fillId="9" borderId="285" xfId="0" applyFont="1" applyFill="1" applyBorder="1" applyAlignment="1">
      <alignment horizontal="center" vertical="center" wrapText="1"/>
    </xf>
    <xf numFmtId="0" fontId="47" fillId="9" borderId="123" xfId="0" applyFont="1" applyFill="1" applyBorder="1" applyAlignment="1">
      <alignment horizontal="center" vertical="center" wrapText="1"/>
    </xf>
    <xf numFmtId="0" fontId="47" fillId="9" borderId="286" xfId="0" applyFont="1" applyFill="1" applyBorder="1" applyAlignment="1">
      <alignment horizontal="center" vertical="center" wrapText="1"/>
    </xf>
    <xf numFmtId="0" fontId="33" fillId="2" borderId="9" xfId="0" applyFont="1" applyFill="1" applyBorder="1" applyAlignment="1" applyProtection="1">
      <alignment horizontal="center" vertical="center" shrinkToFit="1"/>
      <protection locked="0"/>
    </xf>
    <xf numFmtId="0" fontId="33" fillId="2" borderId="10" xfId="0" applyFont="1" applyFill="1" applyBorder="1" applyAlignment="1" applyProtection="1">
      <alignment horizontal="center" vertical="center" shrinkToFit="1"/>
      <protection locked="0"/>
    </xf>
    <xf numFmtId="0" fontId="33" fillId="0" borderId="10" xfId="0" applyFont="1" applyBorder="1" applyAlignment="1" applyProtection="1">
      <alignment horizontal="center" vertical="center" shrinkToFit="1"/>
      <protection locked="0"/>
    </xf>
    <xf numFmtId="0" fontId="33" fillId="2" borderId="17" xfId="0" applyFont="1" applyFill="1" applyBorder="1" applyAlignment="1" applyProtection="1">
      <alignment horizontal="center" vertical="center" shrinkToFit="1"/>
      <protection locked="0"/>
    </xf>
    <xf numFmtId="0" fontId="80" fillId="3" borderId="333" xfId="0" applyFont="1" applyFill="1" applyBorder="1" applyAlignment="1" applyProtection="1">
      <alignment horizontal="center" vertical="center" wrapText="1" shrinkToFit="1"/>
      <protection locked="0"/>
    </xf>
    <xf numFmtId="0" fontId="33" fillId="9" borderId="17" xfId="0" applyFont="1" applyFill="1" applyBorder="1" applyAlignment="1">
      <alignment vertical="center" shrinkToFit="1"/>
    </xf>
    <xf numFmtId="0" fontId="33" fillId="3" borderId="339" xfId="0" applyFont="1" applyFill="1" applyBorder="1" applyAlignment="1" applyProtection="1">
      <alignment horizontal="center" vertical="center"/>
      <protection locked="0"/>
    </xf>
    <xf numFmtId="0" fontId="33" fillId="3" borderId="15" xfId="0" applyFont="1" applyFill="1" applyBorder="1" applyAlignment="1" applyProtection="1">
      <alignment horizontal="center" vertical="center" shrinkToFit="1"/>
      <protection locked="0"/>
    </xf>
    <xf numFmtId="0" fontId="33" fillId="2" borderId="15" xfId="0" applyFont="1" applyFill="1" applyBorder="1" applyAlignment="1">
      <alignment vertical="center" shrinkToFit="1"/>
    </xf>
    <xf numFmtId="0" fontId="33" fillId="2" borderId="16" xfId="0" applyFont="1" applyFill="1" applyBorder="1" applyAlignment="1">
      <alignment vertical="center" shrinkToFit="1"/>
    </xf>
    <xf numFmtId="0" fontId="33" fillId="9" borderId="4" xfId="0" applyFont="1" applyFill="1" applyBorder="1" applyAlignment="1">
      <alignment vertical="top" wrapText="1"/>
    </xf>
    <xf numFmtId="0" fontId="33" fillId="0" borderId="5" xfId="0" applyFont="1" applyBorder="1" applyAlignment="1">
      <alignment vertical="top" wrapText="1"/>
    </xf>
    <xf numFmtId="0" fontId="33" fillId="0" borderId="6" xfId="0" applyFont="1" applyBorder="1" applyAlignment="1">
      <alignment vertical="top" wrapText="1"/>
    </xf>
    <xf numFmtId="0" fontId="33" fillId="0" borderId="7" xfId="0" applyFont="1" applyBorder="1" applyAlignment="1">
      <alignment vertical="top" wrapText="1"/>
    </xf>
    <xf numFmtId="0" fontId="33" fillId="0" borderId="0" xfId="0" applyFont="1" applyAlignment="1">
      <alignment vertical="top" wrapText="1"/>
    </xf>
    <xf numFmtId="0" fontId="33" fillId="0" borderId="8" xfId="0" applyFont="1" applyBorder="1" applyAlignment="1">
      <alignment vertical="top" wrapText="1"/>
    </xf>
    <xf numFmtId="0" fontId="33" fillId="0" borderId="9" xfId="0" applyFont="1" applyBorder="1" applyAlignment="1">
      <alignment vertical="top" wrapText="1"/>
    </xf>
    <xf numFmtId="0" fontId="33" fillId="0" borderId="10" xfId="0" applyFont="1" applyBorder="1" applyAlignment="1">
      <alignment vertical="top" wrapText="1"/>
    </xf>
    <xf numFmtId="0" fontId="33" fillId="0" borderId="11" xfId="0" applyFont="1" applyBorder="1" applyAlignment="1">
      <alignment vertical="top" wrapText="1"/>
    </xf>
    <xf numFmtId="0" fontId="33" fillId="3" borderId="28" xfId="0" applyFont="1" applyFill="1" applyBorder="1" applyAlignment="1" applyProtection="1">
      <alignment horizontal="center" vertical="center" shrinkToFit="1"/>
      <protection locked="0"/>
    </xf>
    <xf numFmtId="0" fontId="33" fillId="3" borderId="29" xfId="0" applyFont="1" applyFill="1" applyBorder="1" applyAlignment="1" applyProtection="1">
      <alignment horizontal="center" vertical="center" shrinkToFit="1"/>
      <protection locked="0"/>
    </xf>
    <xf numFmtId="0" fontId="33" fillId="3" borderId="30" xfId="0" applyFont="1" applyFill="1" applyBorder="1" applyAlignment="1" applyProtection="1">
      <alignment horizontal="center" vertical="center" shrinkToFit="1"/>
      <protection locked="0"/>
    </xf>
    <xf numFmtId="0" fontId="33" fillId="3" borderId="119" xfId="0" applyFont="1" applyFill="1" applyBorder="1" applyAlignment="1" applyProtection="1">
      <alignment horizontal="center" vertical="center" shrinkToFit="1"/>
      <protection locked="0"/>
    </xf>
    <xf numFmtId="0" fontId="33" fillId="3" borderId="120" xfId="0" applyFont="1" applyFill="1" applyBorder="1" applyAlignment="1" applyProtection="1">
      <alignment horizontal="center" vertical="center" shrinkToFit="1"/>
      <protection locked="0"/>
    </xf>
    <xf numFmtId="0" fontId="33" fillId="9" borderId="231" xfId="0" applyFont="1" applyFill="1" applyBorder="1" applyAlignment="1">
      <alignment horizontal="center" vertical="center"/>
    </xf>
    <xf numFmtId="0" fontId="33" fillId="9" borderId="232" xfId="0" applyFont="1" applyFill="1" applyBorder="1" applyAlignment="1">
      <alignment horizontal="center" vertical="center"/>
    </xf>
    <xf numFmtId="0" fontId="33" fillId="9" borderId="233" xfId="0" applyFont="1" applyFill="1" applyBorder="1" applyAlignment="1">
      <alignment horizontal="center" vertical="center"/>
    </xf>
    <xf numFmtId="57" fontId="33" fillId="3" borderId="119" xfId="0" applyNumberFormat="1" applyFont="1" applyFill="1" applyBorder="1" applyAlignment="1" applyProtection="1">
      <alignment horizontal="center" vertical="center" shrinkToFit="1"/>
      <protection locked="0"/>
    </xf>
    <xf numFmtId="57" fontId="33" fillId="3" borderId="120" xfId="0" applyNumberFormat="1" applyFont="1" applyFill="1" applyBorder="1" applyAlignment="1" applyProtection="1">
      <alignment horizontal="center" vertical="center" shrinkToFit="1"/>
      <protection locked="0"/>
    </xf>
    <xf numFmtId="0" fontId="33" fillId="3" borderId="119" xfId="0" applyFont="1" applyFill="1" applyBorder="1" applyAlignment="1" applyProtection="1">
      <alignment horizontal="center" vertical="center"/>
      <protection locked="0"/>
    </xf>
    <xf numFmtId="0" fontId="33" fillId="9" borderId="285" xfId="0" applyFont="1" applyFill="1" applyBorder="1" applyAlignment="1">
      <alignment horizontal="center" vertical="center"/>
    </xf>
    <xf numFmtId="0" fontId="33" fillId="9" borderId="123" xfId="0" applyFont="1" applyFill="1" applyBorder="1" applyAlignment="1">
      <alignment horizontal="center" vertical="center"/>
    </xf>
    <xf numFmtId="0" fontId="33" fillId="9" borderId="286" xfId="0" applyFont="1" applyFill="1" applyBorder="1" applyAlignment="1">
      <alignment horizontal="center" vertical="center"/>
    </xf>
    <xf numFmtId="0" fontId="33" fillId="9" borderId="26" xfId="0" applyFont="1" applyFill="1" applyBorder="1" applyAlignment="1">
      <alignment horizontal="center" vertical="center"/>
    </xf>
    <xf numFmtId="0" fontId="33" fillId="9" borderId="39" xfId="0" applyFont="1" applyFill="1" applyBorder="1" applyAlignment="1">
      <alignment horizontal="center" vertical="center"/>
    </xf>
    <xf numFmtId="0" fontId="33" fillId="9" borderId="40" xfId="0" applyFont="1" applyFill="1" applyBorder="1" applyAlignment="1">
      <alignment horizontal="center" vertical="center"/>
    </xf>
    <xf numFmtId="0" fontId="33" fillId="9" borderId="93" xfId="0" applyFont="1" applyFill="1" applyBorder="1" applyAlignment="1">
      <alignment horizontal="center" vertical="center"/>
    </xf>
    <xf numFmtId="0" fontId="33" fillId="9" borderId="89" xfId="0" applyFont="1" applyFill="1" applyBorder="1" applyAlignment="1">
      <alignment horizontal="center" vertical="center"/>
    </xf>
    <xf numFmtId="0" fontId="33" fillId="9" borderId="29" xfId="0" applyFont="1" applyFill="1" applyBorder="1" applyAlignment="1">
      <alignment horizontal="center" vertical="center"/>
    </xf>
    <xf numFmtId="0" fontId="33" fillId="9" borderId="30" xfId="0" applyFont="1" applyFill="1" applyBorder="1" applyAlignment="1">
      <alignment horizontal="center" vertical="center"/>
    </xf>
    <xf numFmtId="57" fontId="33" fillId="3" borderId="121" xfId="0" applyNumberFormat="1" applyFont="1" applyFill="1" applyBorder="1" applyAlignment="1" applyProtection="1">
      <alignment horizontal="center" vertical="center" shrinkToFit="1"/>
      <protection locked="0"/>
    </xf>
    <xf numFmtId="0" fontId="33" fillId="9" borderId="4" xfId="0" applyFont="1" applyFill="1" applyBorder="1" applyAlignment="1">
      <alignment horizontal="left" vertical="center"/>
    </xf>
    <xf numFmtId="0" fontId="33" fillId="9" borderId="5" xfId="0" applyFont="1" applyFill="1" applyBorder="1" applyAlignment="1">
      <alignment horizontal="left" vertical="center"/>
    </xf>
    <xf numFmtId="0" fontId="33" fillId="9" borderId="6" xfId="0" applyFont="1" applyFill="1" applyBorder="1" applyAlignment="1">
      <alignment horizontal="left" vertical="center"/>
    </xf>
    <xf numFmtId="0" fontId="33" fillId="9" borderId="15" xfId="0" applyFont="1" applyFill="1" applyBorder="1" applyAlignment="1">
      <alignment horizontal="left" vertical="center" wrapText="1"/>
    </xf>
    <xf numFmtId="0" fontId="33" fillId="9" borderId="17" xfId="0" applyFont="1" applyFill="1" applyBorder="1" applyAlignment="1">
      <alignment horizontal="left" vertical="center" wrapText="1"/>
    </xf>
    <xf numFmtId="0" fontId="33" fillId="9" borderId="16" xfId="0" applyFont="1" applyFill="1" applyBorder="1" applyAlignment="1">
      <alignment horizontal="left" vertical="center" wrapText="1"/>
    </xf>
    <xf numFmtId="0" fontId="33" fillId="2" borderId="15" xfId="0" applyFont="1" applyFill="1" applyBorder="1" applyAlignment="1" applyProtection="1">
      <alignment horizontal="center" vertical="center" wrapText="1"/>
      <protection locked="0"/>
    </xf>
    <xf numFmtId="0" fontId="33" fillId="2" borderId="17" xfId="0" applyFont="1" applyFill="1" applyBorder="1" applyAlignment="1" applyProtection="1">
      <alignment horizontal="center" vertical="center" wrapText="1"/>
      <protection locked="0"/>
    </xf>
    <xf numFmtId="0" fontId="33" fillId="2" borderId="16" xfId="0" applyFont="1" applyFill="1" applyBorder="1" applyAlignment="1" applyProtection="1">
      <alignment horizontal="center" vertical="center" wrapText="1"/>
      <protection locked="0"/>
    </xf>
    <xf numFmtId="0" fontId="33" fillId="3" borderId="38" xfId="0" applyFont="1" applyFill="1" applyBorder="1" applyAlignment="1" applyProtection="1">
      <alignment horizontal="center" vertical="center" shrinkToFit="1"/>
      <protection locked="0"/>
    </xf>
    <xf numFmtId="0" fontId="33" fillId="3" borderId="39" xfId="0" applyFont="1" applyFill="1" applyBorder="1" applyAlignment="1" applyProtection="1">
      <alignment horizontal="center" vertical="center" shrinkToFit="1"/>
      <protection locked="0"/>
    </xf>
    <xf numFmtId="0" fontId="33" fillId="3" borderId="40" xfId="0" applyFont="1" applyFill="1" applyBorder="1" applyAlignment="1" applyProtection="1">
      <alignment horizontal="center" vertical="center" shrinkToFit="1"/>
      <protection locked="0"/>
    </xf>
    <xf numFmtId="0" fontId="33" fillId="2" borderId="12" xfId="0" applyFont="1" applyFill="1" applyBorder="1" applyAlignment="1" applyProtection="1">
      <alignment horizontal="center" vertical="center" shrinkToFit="1"/>
      <protection locked="0"/>
    </xf>
    <xf numFmtId="0" fontId="47" fillId="9" borderId="15" xfId="0" applyFont="1" applyFill="1" applyBorder="1" applyAlignment="1">
      <alignment horizontal="center" vertical="center" shrinkToFit="1"/>
    </xf>
    <xf numFmtId="0" fontId="47" fillId="9" borderId="16" xfId="0" applyFont="1" applyFill="1" applyBorder="1" applyAlignment="1">
      <alignment horizontal="center" vertical="center" shrinkToFit="1"/>
    </xf>
    <xf numFmtId="0" fontId="47" fillId="9" borderId="17" xfId="0" applyFont="1" applyFill="1" applyBorder="1" applyAlignment="1">
      <alignment horizontal="center" vertical="center" shrinkToFit="1"/>
    </xf>
    <xf numFmtId="0" fontId="33" fillId="2" borderId="24" xfId="0" applyFont="1" applyFill="1" applyBorder="1" applyAlignment="1" applyProtection="1">
      <alignment horizontal="center" vertical="center" shrinkToFit="1"/>
      <protection locked="0"/>
    </xf>
    <xf numFmtId="0" fontId="33" fillId="2" borderId="25" xfId="0" applyFont="1" applyFill="1" applyBorder="1" applyAlignment="1" applyProtection="1">
      <alignment horizontal="center" vertical="center" shrinkToFit="1"/>
      <protection locked="0"/>
    </xf>
    <xf numFmtId="0" fontId="33" fillId="2" borderId="26" xfId="0" applyFont="1" applyFill="1" applyBorder="1" applyAlignment="1" applyProtection="1">
      <alignment horizontal="center" vertical="center" shrinkToFit="1"/>
      <protection locked="0"/>
    </xf>
    <xf numFmtId="0" fontId="33" fillId="2" borderId="38" xfId="0" applyFont="1" applyFill="1" applyBorder="1" applyAlignment="1" applyProtection="1">
      <alignment horizontal="center" vertical="center" shrinkToFit="1"/>
      <protection locked="0"/>
    </xf>
    <xf numFmtId="0" fontId="33" fillId="2" borderId="39" xfId="0" applyFont="1" applyFill="1" applyBorder="1" applyAlignment="1" applyProtection="1">
      <alignment horizontal="center" vertical="center" shrinkToFit="1"/>
      <protection locked="0"/>
    </xf>
    <xf numFmtId="0" fontId="33" fillId="2" borderId="40" xfId="0" applyFont="1" applyFill="1" applyBorder="1" applyAlignment="1" applyProtection="1">
      <alignment horizontal="center" vertical="center" shrinkToFit="1"/>
      <protection locked="0"/>
    </xf>
    <xf numFmtId="0" fontId="33" fillId="2" borderId="117" xfId="0" applyFont="1" applyFill="1" applyBorder="1" applyAlignment="1" applyProtection="1">
      <alignment vertical="center" wrapText="1"/>
      <protection locked="0"/>
    </xf>
    <xf numFmtId="0" fontId="33" fillId="2" borderId="88" xfId="0" applyFont="1" applyFill="1" applyBorder="1" applyAlignment="1" applyProtection="1">
      <alignment vertical="center" wrapText="1"/>
      <protection locked="0"/>
    </xf>
    <xf numFmtId="0" fontId="33" fillId="2" borderId="118" xfId="0" applyFont="1" applyFill="1" applyBorder="1" applyAlignment="1" applyProtection="1">
      <alignment vertical="center" wrapText="1"/>
      <protection locked="0"/>
    </xf>
    <xf numFmtId="0" fontId="33" fillId="9" borderId="148" xfId="0" applyFont="1" applyFill="1" applyBorder="1" applyAlignment="1">
      <alignment horizontal="center" vertical="center" wrapText="1"/>
    </xf>
    <xf numFmtId="0" fontId="33" fillId="9" borderId="149" xfId="0" applyFont="1" applyFill="1" applyBorder="1" applyAlignment="1">
      <alignment horizontal="center" vertical="center" wrapText="1"/>
    </xf>
    <xf numFmtId="0" fontId="33" fillId="9" borderId="147" xfId="0" applyFont="1" applyFill="1" applyBorder="1" applyAlignment="1">
      <alignment horizontal="center" vertical="center"/>
    </xf>
    <xf numFmtId="0" fontId="33" fillId="9" borderId="148" xfId="0" applyFont="1" applyFill="1" applyBorder="1" applyAlignment="1">
      <alignment horizontal="center" vertical="center"/>
    </xf>
    <xf numFmtId="0" fontId="33" fillId="9" borderId="149" xfId="0" applyFont="1" applyFill="1" applyBorder="1" applyAlignment="1">
      <alignment horizontal="center" vertical="center"/>
    </xf>
    <xf numFmtId="0" fontId="33" fillId="9" borderId="15" xfId="0" applyFont="1" applyFill="1" applyBorder="1" applyAlignment="1">
      <alignment horizontal="center" vertical="center" wrapText="1"/>
    </xf>
    <xf numFmtId="0" fontId="33" fillId="3" borderId="123" xfId="0" applyFont="1" applyFill="1" applyBorder="1" applyAlignment="1" applyProtection="1">
      <alignment vertical="center" wrapText="1" shrinkToFit="1"/>
      <protection locked="0"/>
    </xf>
    <xf numFmtId="0" fontId="33" fillId="0" borderId="123" xfId="0" applyFont="1" applyBorder="1" applyAlignment="1" applyProtection="1">
      <alignment vertical="center" shrinkToFit="1"/>
      <protection locked="0"/>
    </xf>
    <xf numFmtId="0" fontId="33" fillId="0" borderId="123" xfId="0" applyFont="1" applyBorder="1" applyProtection="1">
      <alignment vertical="center"/>
      <protection locked="0"/>
    </xf>
    <xf numFmtId="0" fontId="33" fillId="2" borderId="4" xfId="0" applyFont="1" applyFill="1" applyBorder="1" applyAlignment="1" applyProtection="1">
      <alignment horizontal="center" vertical="center"/>
      <protection locked="0"/>
    </xf>
    <xf numFmtId="0" fontId="33" fillId="0" borderId="5" xfId="0" applyFont="1" applyBorder="1" applyAlignment="1" applyProtection="1">
      <alignment horizontal="center" vertical="center"/>
      <protection locked="0"/>
    </xf>
    <xf numFmtId="0" fontId="33" fillId="0" borderId="5" xfId="0" applyFont="1" applyBorder="1" applyProtection="1">
      <alignment vertical="center"/>
      <protection locked="0"/>
    </xf>
    <xf numFmtId="0" fontId="33" fillId="0" borderId="6" xfId="0" applyFont="1" applyBorder="1" applyProtection="1">
      <alignment vertical="center"/>
      <protection locked="0"/>
    </xf>
    <xf numFmtId="0" fontId="33" fillId="2" borderId="13" xfId="0" applyFont="1" applyFill="1" applyBorder="1" applyProtection="1">
      <alignment vertical="center"/>
      <protection locked="0"/>
    </xf>
    <xf numFmtId="0" fontId="80" fillId="3" borderId="98" xfId="0" applyFont="1" applyFill="1" applyBorder="1" applyAlignment="1" applyProtection="1">
      <alignment vertical="center" wrapText="1"/>
      <protection locked="0"/>
    </xf>
    <xf numFmtId="0" fontId="33" fillId="2" borderId="13" xfId="0" applyFont="1" applyFill="1" applyBorder="1" applyAlignment="1" applyProtection="1">
      <alignment horizontal="center" vertical="center"/>
      <protection locked="0"/>
    </xf>
    <xf numFmtId="0" fontId="33" fillId="0" borderId="13" xfId="0" applyFont="1" applyBorder="1" applyProtection="1">
      <alignment vertical="center"/>
      <protection locked="0"/>
    </xf>
    <xf numFmtId="0" fontId="33" fillId="9" borderId="299" xfId="0" applyFont="1" applyFill="1" applyBorder="1" applyAlignment="1">
      <alignment horizontal="center" vertical="center" shrinkToFit="1"/>
    </xf>
    <xf numFmtId="0" fontId="33" fillId="9" borderId="300" xfId="0" applyFont="1" applyFill="1" applyBorder="1" applyAlignment="1">
      <alignment horizontal="center" vertical="center" shrinkToFit="1"/>
    </xf>
    <xf numFmtId="0" fontId="33" fillId="9" borderId="301" xfId="0" applyFont="1" applyFill="1" applyBorder="1" applyAlignment="1">
      <alignment horizontal="center" vertical="center" shrinkToFit="1"/>
    </xf>
    <xf numFmtId="0" fontId="33" fillId="9" borderId="302" xfId="0" applyFont="1" applyFill="1" applyBorder="1" applyAlignment="1">
      <alignment horizontal="center" vertical="center" shrinkToFit="1"/>
    </xf>
    <xf numFmtId="0" fontId="33" fillId="9" borderId="303" xfId="0" applyFont="1" applyFill="1" applyBorder="1" applyAlignment="1">
      <alignment horizontal="center" vertical="center" shrinkToFit="1"/>
    </xf>
    <xf numFmtId="0" fontId="33" fillId="9" borderId="304" xfId="0" applyFont="1" applyFill="1" applyBorder="1" applyAlignment="1">
      <alignment horizontal="center" vertical="center" shrinkToFit="1"/>
    </xf>
    <xf numFmtId="38" fontId="47" fillId="3" borderId="164" xfId="1" applyFont="1" applyFill="1" applyBorder="1" applyAlignment="1" applyProtection="1">
      <alignment horizontal="center" vertical="center" shrinkToFit="1"/>
      <protection locked="0"/>
    </xf>
    <xf numFmtId="38" fontId="47" fillId="3" borderId="0" xfId="1" applyFont="1" applyFill="1" applyBorder="1" applyAlignment="1" applyProtection="1">
      <alignment horizontal="center" vertical="center" shrinkToFit="1"/>
      <protection locked="0"/>
    </xf>
    <xf numFmtId="38" fontId="47" fillId="3" borderId="165" xfId="1" applyFont="1" applyFill="1" applyBorder="1" applyAlignment="1" applyProtection="1">
      <alignment horizontal="center" vertical="center" shrinkToFit="1"/>
      <protection locked="0"/>
    </xf>
    <xf numFmtId="0" fontId="47" fillId="3" borderId="306" xfId="0" applyFont="1" applyFill="1" applyBorder="1" applyAlignment="1" applyProtection="1">
      <alignment horizontal="center" vertical="center" shrinkToFit="1"/>
      <protection locked="0"/>
    </xf>
    <xf numFmtId="0" fontId="47" fillId="3" borderId="307" xfId="0" applyFont="1" applyFill="1" applyBorder="1" applyAlignment="1" applyProtection="1">
      <alignment horizontal="center" vertical="center" shrinkToFit="1"/>
      <protection locked="0"/>
    </xf>
    <xf numFmtId="0" fontId="47" fillId="3" borderId="308" xfId="0" applyFont="1" applyFill="1" applyBorder="1" applyAlignment="1" applyProtection="1">
      <alignment horizontal="center" vertical="center" shrinkToFit="1"/>
      <protection locked="0"/>
    </xf>
    <xf numFmtId="38" fontId="47" fillId="3" borderId="309" xfId="1" applyFont="1" applyFill="1" applyBorder="1" applyAlignment="1" applyProtection="1">
      <alignment horizontal="right" vertical="center" shrinkToFit="1"/>
      <protection locked="0"/>
    </xf>
    <xf numFmtId="38" fontId="47" fillId="3" borderId="310" xfId="1" applyFont="1" applyFill="1" applyBorder="1" applyAlignment="1" applyProtection="1">
      <alignment horizontal="right" vertical="center" shrinkToFit="1"/>
      <protection locked="0"/>
    </xf>
    <xf numFmtId="38" fontId="47" fillId="3" borderId="311" xfId="1" applyFont="1" applyFill="1" applyBorder="1" applyAlignment="1" applyProtection="1">
      <alignment horizontal="right" vertical="center" shrinkToFit="1"/>
      <protection locked="0"/>
    </xf>
    <xf numFmtId="0" fontId="80" fillId="9" borderId="3" xfId="0" applyFont="1" applyFill="1" applyBorder="1" applyAlignment="1">
      <alignment horizontal="center" vertical="center" wrapText="1"/>
    </xf>
    <xf numFmtId="0" fontId="80" fillId="9" borderId="3" xfId="0" applyFont="1" applyFill="1" applyBorder="1" applyAlignment="1">
      <alignment horizontal="center" vertical="center"/>
    </xf>
    <xf numFmtId="0" fontId="80" fillId="0" borderId="15" xfId="0" applyFont="1" applyBorder="1" applyAlignment="1">
      <alignment horizontal="center" vertical="center"/>
    </xf>
    <xf numFmtId="0" fontId="33" fillId="9" borderId="8" xfId="0" applyFont="1" applyFill="1" applyBorder="1">
      <alignment vertical="center"/>
    </xf>
    <xf numFmtId="40" fontId="37" fillId="2" borderId="114" xfId="1" applyNumberFormat="1" applyFont="1" applyFill="1" applyBorder="1" applyProtection="1">
      <alignment vertical="center"/>
      <protection locked="0"/>
    </xf>
    <xf numFmtId="40" fontId="37" fillId="2" borderId="90" xfId="1" applyNumberFormat="1" applyFont="1" applyFill="1" applyBorder="1" applyProtection="1">
      <alignment vertical="center"/>
      <protection locked="0"/>
    </xf>
    <xf numFmtId="40" fontId="37" fillId="2" borderId="98" xfId="1" applyNumberFormat="1" applyFont="1" applyFill="1" applyBorder="1" applyProtection="1">
      <alignment vertical="center"/>
      <protection locked="0"/>
    </xf>
    <xf numFmtId="0" fontId="33" fillId="9" borderId="299" xfId="0" applyFont="1" applyFill="1" applyBorder="1" applyAlignment="1">
      <alignment horizontal="center" vertical="center"/>
    </xf>
    <xf numFmtId="0" fontId="33" fillId="9" borderId="300" xfId="0" applyFont="1" applyFill="1" applyBorder="1" applyAlignment="1">
      <alignment horizontal="center" vertical="center"/>
    </xf>
    <xf numFmtId="0" fontId="33" fillId="9" borderId="301" xfId="0" applyFont="1" applyFill="1" applyBorder="1" applyAlignment="1">
      <alignment horizontal="center" vertical="center"/>
    </xf>
    <xf numFmtId="0" fontId="33" fillId="9" borderId="314" xfId="0" applyFont="1" applyFill="1" applyBorder="1" applyAlignment="1">
      <alignment horizontal="center" vertical="center" shrinkToFit="1"/>
    </xf>
    <xf numFmtId="0" fontId="33" fillId="9" borderId="315" xfId="0" applyFont="1" applyFill="1" applyBorder="1" applyAlignment="1">
      <alignment horizontal="center" vertical="center" shrinkToFit="1"/>
    </xf>
    <xf numFmtId="0" fontId="33" fillId="9" borderId="316" xfId="0" applyFont="1" applyFill="1" applyBorder="1" applyAlignment="1">
      <alignment horizontal="center" vertical="center" shrinkToFit="1"/>
    </xf>
    <xf numFmtId="0" fontId="33" fillId="2" borderId="90" xfId="0" applyFont="1" applyFill="1" applyBorder="1" applyProtection="1">
      <alignment vertical="center"/>
      <protection locked="0"/>
    </xf>
    <xf numFmtId="0" fontId="33" fillId="0" borderId="15" xfId="0" applyFont="1" applyBorder="1" applyAlignment="1">
      <alignment vertical="center" shrinkToFit="1"/>
    </xf>
    <xf numFmtId="0" fontId="0" fillId="0" borderId="10" xfId="0" applyBorder="1" applyAlignment="1">
      <alignment horizontal="center" vertical="center"/>
    </xf>
    <xf numFmtId="0" fontId="0" fillId="9" borderId="15" xfId="0" applyFill="1" applyBorder="1">
      <alignment vertical="center"/>
    </xf>
    <xf numFmtId="0" fontId="0" fillId="9" borderId="16" xfId="0" applyFill="1" applyBorder="1">
      <alignment vertical="center"/>
    </xf>
    <xf numFmtId="0" fontId="0" fillId="9" borderId="17" xfId="0" applyFill="1" applyBorder="1">
      <alignment vertical="center"/>
    </xf>
    <xf numFmtId="0" fontId="0" fillId="2" borderId="3" xfId="0" applyFill="1" applyBorder="1" applyAlignment="1">
      <alignment horizontal="center" vertical="center" shrinkToFit="1"/>
    </xf>
    <xf numFmtId="0" fontId="0" fillId="0" borderId="15" xfId="0" applyBorder="1" applyAlignment="1">
      <alignment horizontal="center" vertical="center" shrinkToFit="1"/>
    </xf>
    <xf numFmtId="0" fontId="43" fillId="6" borderId="17" xfId="2" applyFont="1" applyFill="1" applyBorder="1" applyAlignment="1" applyProtection="1">
      <alignment horizontal="center" vertical="center" shrinkToFit="1"/>
    </xf>
    <xf numFmtId="0" fontId="83" fillId="15" borderId="292" xfId="0" applyFont="1" applyFill="1" applyBorder="1" applyAlignment="1">
      <alignment horizontal="center" vertical="center"/>
    </xf>
    <xf numFmtId="0" fontId="83" fillId="15" borderId="0" xfId="0" applyFont="1" applyFill="1" applyAlignment="1">
      <alignment horizontal="center" vertical="center"/>
    </xf>
    <xf numFmtId="0" fontId="83" fillId="15" borderId="293" xfId="0" applyFont="1" applyFill="1" applyBorder="1" applyAlignment="1">
      <alignment horizontal="center" vertical="center"/>
    </xf>
    <xf numFmtId="0" fontId="0" fillId="9" borderId="3" xfId="0" applyFill="1" applyBorder="1">
      <alignment vertical="center"/>
    </xf>
    <xf numFmtId="0" fontId="2" fillId="3" borderId="117" xfId="0" applyFont="1" applyFill="1" applyBorder="1" applyAlignment="1">
      <alignment vertical="center" wrapText="1"/>
    </xf>
    <xf numFmtId="0" fontId="2" fillId="3" borderId="88" xfId="0" applyFont="1" applyFill="1" applyBorder="1" applyAlignment="1">
      <alignment vertical="center" wrapText="1"/>
    </xf>
    <xf numFmtId="0" fontId="2" fillId="3" borderId="118" xfId="0" applyFont="1" applyFill="1" applyBorder="1" applyAlignment="1">
      <alignment vertical="center" wrapText="1"/>
    </xf>
    <xf numFmtId="0" fontId="0" fillId="9" borderId="3" xfId="0" applyFill="1" applyBorder="1" applyAlignment="1">
      <alignment vertical="center" shrinkToFit="1"/>
    </xf>
    <xf numFmtId="0" fontId="0" fillId="3" borderId="3" xfId="0" applyFill="1" applyBorder="1" applyAlignment="1">
      <alignment vertical="center" shrinkToFit="1"/>
    </xf>
    <xf numFmtId="0" fontId="0" fillId="9" borderId="15" xfId="0" applyFill="1" applyBorder="1" applyAlignment="1">
      <alignment horizontal="center" vertical="center"/>
    </xf>
    <xf numFmtId="0" fontId="0" fillId="9" borderId="16" xfId="0" applyFill="1" applyBorder="1" applyAlignment="1">
      <alignment horizontal="center" vertical="center"/>
    </xf>
    <xf numFmtId="0" fontId="0" fillId="9" borderId="17" xfId="0" applyFill="1" applyBorder="1" applyAlignment="1">
      <alignment horizontal="center" vertical="center"/>
    </xf>
    <xf numFmtId="0" fontId="0" fillId="9" borderId="3" xfId="0" applyFill="1" applyBorder="1" applyAlignment="1">
      <alignment horizontal="center" vertical="center"/>
    </xf>
    <xf numFmtId="0" fontId="0" fillId="0" borderId="3" xfId="0" applyBorder="1" applyAlignment="1">
      <alignment horizontal="center" vertical="center"/>
    </xf>
    <xf numFmtId="0" fontId="0" fillId="9" borderId="6" xfId="0" applyFill="1" applyBorder="1" applyAlignment="1">
      <alignment horizontal="center" vertical="center"/>
    </xf>
    <xf numFmtId="0" fontId="0" fillId="9" borderId="13" xfId="0" applyFill="1" applyBorder="1" applyAlignment="1">
      <alignment horizontal="center" vertical="center"/>
    </xf>
    <xf numFmtId="0" fontId="0" fillId="3" borderId="3" xfId="0" applyFill="1" applyBorder="1">
      <alignment vertical="center"/>
    </xf>
    <xf numFmtId="0" fontId="0" fillId="0" borderId="3" xfId="0" applyBorder="1">
      <alignment vertical="center"/>
    </xf>
    <xf numFmtId="0" fontId="0" fillId="3" borderId="15" xfId="0" applyFill="1" applyBorder="1">
      <alignment vertical="center"/>
    </xf>
    <xf numFmtId="0" fontId="0" fillId="3" borderId="16" xfId="0" applyFill="1" applyBorder="1">
      <alignment vertical="center"/>
    </xf>
    <xf numFmtId="0" fontId="0" fillId="0" borderId="16" xfId="0" applyBorder="1">
      <alignment vertical="center"/>
    </xf>
    <xf numFmtId="0" fontId="0" fillId="0" borderId="17" xfId="0" applyBorder="1">
      <alignment vertical="center"/>
    </xf>
    <xf numFmtId="0" fontId="0" fillId="2" borderId="15" xfId="0" applyFill="1" applyBorder="1" applyAlignment="1">
      <alignment vertical="center" wrapText="1"/>
    </xf>
    <xf numFmtId="0" fontId="0" fillId="2" borderId="16" xfId="0" applyFill="1" applyBorder="1" applyAlignment="1">
      <alignment vertical="center" wrapText="1"/>
    </xf>
    <xf numFmtId="0" fontId="0" fillId="2" borderId="17" xfId="0" applyFill="1" applyBorder="1" applyAlignment="1">
      <alignment vertical="center" wrapText="1"/>
    </xf>
    <xf numFmtId="0" fontId="0" fillId="3" borderId="4" xfId="0" applyFill="1" applyBorder="1" applyAlignment="1">
      <alignment horizontal="left" vertical="center" shrinkToFit="1"/>
    </xf>
    <xf numFmtId="0" fontId="0" fillId="3" borderId="5" xfId="0" applyFill="1" applyBorder="1" applyAlignment="1">
      <alignment horizontal="left" vertical="center" shrinkToFit="1"/>
    </xf>
    <xf numFmtId="0" fontId="0" fillId="3" borderId="6" xfId="0" applyFill="1" applyBorder="1" applyAlignment="1">
      <alignment horizontal="left" vertical="center" shrinkToFit="1"/>
    </xf>
    <xf numFmtId="0" fontId="0" fillId="3" borderId="86" xfId="0" applyFill="1" applyBorder="1" applyAlignment="1">
      <alignment horizontal="center" vertical="center" shrinkToFit="1"/>
    </xf>
    <xf numFmtId="0" fontId="0" fillId="3" borderId="86" xfId="0" applyFill="1" applyBorder="1" applyAlignment="1">
      <alignment vertical="center" shrinkToFit="1"/>
    </xf>
    <xf numFmtId="38" fontId="0" fillId="3" borderId="86" xfId="1" applyFont="1" applyFill="1" applyBorder="1" applyAlignment="1" applyProtection="1">
      <alignment vertical="center" shrinkToFit="1"/>
    </xf>
    <xf numFmtId="0" fontId="0" fillId="0" borderId="3" xfId="0" applyBorder="1" applyAlignment="1">
      <alignment horizontal="center" vertical="center" shrinkToFit="1"/>
    </xf>
    <xf numFmtId="0" fontId="0" fillId="0" borderId="17" xfId="0" applyBorder="1" applyAlignment="1">
      <alignment horizontal="center" vertical="center"/>
    </xf>
    <xf numFmtId="0" fontId="0" fillId="2" borderId="3" xfId="0" applyFill="1" applyBorder="1" applyAlignment="1">
      <alignment horizontal="center" vertical="center"/>
    </xf>
    <xf numFmtId="0" fontId="0" fillId="9" borderId="13" xfId="0" applyFill="1" applyBorder="1">
      <alignment vertical="center"/>
    </xf>
    <xf numFmtId="0" fontId="0" fillId="9" borderId="13" xfId="0" applyFill="1" applyBorder="1" applyAlignment="1">
      <alignment horizontal="center" vertical="center" wrapText="1"/>
    </xf>
    <xf numFmtId="0" fontId="0" fillId="3" borderId="17" xfId="0" applyFill="1" applyBorder="1">
      <alignment vertical="center"/>
    </xf>
    <xf numFmtId="0" fontId="0" fillId="2" borderId="3" xfId="0" applyFill="1" applyBorder="1">
      <alignment vertical="center"/>
    </xf>
    <xf numFmtId="0" fontId="0" fillId="9" borderId="5" xfId="0" applyFill="1" applyBorder="1">
      <alignment vertical="center"/>
    </xf>
    <xf numFmtId="0" fontId="0" fillId="3" borderId="119" xfId="0" applyFill="1" applyBorder="1" applyAlignment="1">
      <alignment vertical="center" shrinkToFit="1"/>
    </xf>
    <xf numFmtId="0" fontId="0" fillId="0" borderId="120" xfId="0" applyBorder="1" applyAlignment="1">
      <alignment vertical="center" shrinkToFit="1"/>
    </xf>
    <xf numFmtId="0" fontId="0" fillId="0" borderId="90" xfId="0" applyBorder="1" applyAlignment="1">
      <alignment vertical="center" shrinkToFit="1"/>
    </xf>
    <xf numFmtId="0" fontId="0" fillId="0" borderId="98" xfId="0" applyBorder="1" applyAlignment="1">
      <alignment vertical="center" shrinkToFit="1"/>
    </xf>
    <xf numFmtId="0" fontId="0" fillId="2" borderId="24" xfId="0" applyFill="1"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2" borderId="38" xfId="0" applyFill="1"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2" borderId="28" xfId="0" applyFill="1"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9" borderId="9" xfId="0" applyFill="1" applyBorder="1" applyAlignment="1">
      <alignment vertical="center" wrapText="1"/>
    </xf>
    <xf numFmtId="0" fontId="0" fillId="0" borderId="10" xfId="0" applyBorder="1">
      <alignment vertical="center"/>
    </xf>
    <xf numFmtId="0" fontId="2" fillId="3" borderId="114" xfId="0" applyFont="1" applyFill="1" applyBorder="1" applyAlignment="1">
      <alignment vertical="center" wrapText="1"/>
    </xf>
    <xf numFmtId="0" fontId="2" fillId="0" borderId="90" xfId="0" applyFont="1" applyBorder="1">
      <alignment vertical="center"/>
    </xf>
    <xf numFmtId="0" fontId="2" fillId="0" borderId="98" xfId="0" applyFont="1" applyBorder="1">
      <alignment vertical="center"/>
    </xf>
    <xf numFmtId="0" fontId="0" fillId="9" borderId="3" xfId="0" applyFill="1" applyBorder="1" applyAlignment="1">
      <alignment horizontal="center" vertical="center" wrapText="1"/>
    </xf>
    <xf numFmtId="0" fontId="0" fillId="2" borderId="117" xfId="0" applyFill="1" applyBorder="1" applyAlignment="1">
      <alignment horizontal="center" vertical="center"/>
    </xf>
    <xf numFmtId="0" fontId="0" fillId="2" borderId="88" xfId="0" applyFill="1" applyBorder="1" applyAlignment="1">
      <alignment horizontal="center" vertical="center"/>
    </xf>
    <xf numFmtId="0" fontId="0" fillId="2" borderId="92" xfId="0" applyFill="1" applyBorder="1" applyAlignment="1">
      <alignment horizontal="center" vertical="center"/>
    </xf>
    <xf numFmtId="0" fontId="3" fillId="3" borderId="90" xfId="0" applyFont="1" applyFill="1" applyBorder="1" applyAlignment="1">
      <alignment vertical="center" wrapText="1"/>
    </xf>
    <xf numFmtId="0" fontId="3" fillId="0" borderId="90" xfId="0" applyFont="1" applyBorder="1" applyAlignment="1">
      <alignment vertical="center" wrapText="1"/>
    </xf>
    <xf numFmtId="0" fontId="3" fillId="0" borderId="98" xfId="0" applyFont="1" applyBorder="1" applyAlignment="1">
      <alignment vertical="center" wrapText="1"/>
    </xf>
    <xf numFmtId="0" fontId="0" fillId="2" borderId="118" xfId="0" applyFill="1" applyBorder="1" applyAlignment="1">
      <alignment horizontal="center" vertical="center"/>
    </xf>
    <xf numFmtId="0" fontId="3" fillId="3" borderId="114" xfId="0" applyFont="1" applyFill="1" applyBorder="1" applyAlignment="1">
      <alignment vertical="center" wrapText="1"/>
    </xf>
    <xf numFmtId="0" fontId="5" fillId="0" borderId="90" xfId="0" applyFont="1" applyBorder="1" applyAlignment="1">
      <alignment vertical="center" wrapText="1"/>
    </xf>
    <xf numFmtId="0" fontId="5" fillId="0" borderId="98" xfId="0" applyFont="1" applyBorder="1" applyAlignment="1">
      <alignment vertical="center" wrapText="1"/>
    </xf>
    <xf numFmtId="0" fontId="33" fillId="2" borderId="114" xfId="0" applyFont="1" applyFill="1" applyBorder="1" applyAlignment="1">
      <alignment vertical="center" shrinkToFit="1"/>
    </xf>
    <xf numFmtId="0" fontId="33" fillId="2" borderId="98" xfId="0" applyFont="1" applyFill="1" applyBorder="1" applyAlignment="1">
      <alignment vertical="center" shrinkToFit="1"/>
    </xf>
    <xf numFmtId="0" fontId="33" fillId="2" borderId="117" xfId="0" applyFont="1" applyFill="1" applyBorder="1" applyAlignment="1">
      <alignment horizontal="center" vertical="center" shrinkToFit="1"/>
    </xf>
    <xf numFmtId="0" fontId="33" fillId="2" borderId="88" xfId="0" applyFont="1" applyFill="1" applyBorder="1" applyAlignment="1">
      <alignment horizontal="center" vertical="center" shrinkToFit="1"/>
    </xf>
    <xf numFmtId="0" fontId="33" fillId="2" borderId="118" xfId="0" applyFont="1" applyFill="1" applyBorder="1" applyAlignment="1">
      <alignment horizontal="center" vertical="center" shrinkToFit="1"/>
    </xf>
    <xf numFmtId="0" fontId="0" fillId="9" borderId="4" xfId="0" applyFill="1" applyBorder="1" applyAlignment="1">
      <alignment horizontal="center" vertical="center"/>
    </xf>
    <xf numFmtId="0" fontId="0" fillId="0" borderId="16" xfId="0" applyBorder="1" applyAlignment="1">
      <alignment horizontal="center" vertical="center"/>
    </xf>
    <xf numFmtId="0" fontId="0" fillId="0" borderId="5" xfId="0" applyBorder="1" applyAlignment="1">
      <alignment horizontal="center" vertical="center"/>
    </xf>
    <xf numFmtId="0" fontId="2" fillId="9" borderId="15" xfId="0" applyFont="1" applyFill="1" applyBorder="1" applyAlignment="1">
      <alignment horizontal="center" vertical="center" wrapText="1"/>
    </xf>
    <xf numFmtId="0" fontId="4" fillId="9" borderId="16" xfId="0" applyFont="1" applyFill="1" applyBorder="1" applyAlignment="1">
      <alignment horizontal="center" vertical="center"/>
    </xf>
    <xf numFmtId="0" fontId="0" fillId="9" borderId="147" xfId="0" applyFill="1" applyBorder="1" applyAlignment="1">
      <alignment vertical="center" shrinkToFit="1"/>
    </xf>
    <xf numFmtId="0" fontId="0" fillId="0" borderId="148" xfId="0" applyBorder="1">
      <alignment vertical="center"/>
    </xf>
    <xf numFmtId="0" fontId="0" fillId="0" borderId="149" xfId="0" applyBorder="1">
      <alignment vertical="center"/>
    </xf>
    <xf numFmtId="0" fontId="0" fillId="9" borderId="15" xfId="0" applyFill="1" applyBorder="1" applyAlignment="1">
      <alignment vertical="center" shrinkToFit="1"/>
    </xf>
    <xf numFmtId="0" fontId="0" fillId="9" borderId="16" xfId="0" applyFill="1" applyBorder="1" applyAlignment="1">
      <alignment vertical="center" shrinkToFit="1"/>
    </xf>
    <xf numFmtId="0" fontId="0" fillId="2" borderId="15" xfId="0" applyFill="1" applyBorder="1" applyAlignment="1">
      <alignment vertical="center" shrinkToFit="1"/>
    </xf>
    <xf numFmtId="0" fontId="0" fillId="2" borderId="16" xfId="0" applyFill="1" applyBorder="1" applyAlignment="1">
      <alignment vertical="center" shrinkToFit="1"/>
    </xf>
    <xf numFmtId="0" fontId="0" fillId="2" borderId="17" xfId="0" applyFill="1" applyBorder="1" applyAlignment="1">
      <alignment vertical="center" shrinkToFit="1"/>
    </xf>
    <xf numFmtId="0" fontId="0" fillId="3" borderId="13" xfId="0" applyFill="1" applyBorder="1" applyAlignment="1">
      <alignment vertical="center" shrinkToFit="1"/>
    </xf>
    <xf numFmtId="0" fontId="0" fillId="9" borderId="12" xfId="0" applyFill="1" applyBorder="1">
      <alignment vertical="center"/>
    </xf>
    <xf numFmtId="0" fontId="0" fillId="9" borderId="9" xfId="0" applyFill="1" applyBorder="1">
      <alignment vertical="center"/>
    </xf>
    <xf numFmtId="0" fontId="65" fillId="0" borderId="16" xfId="2" applyFont="1" applyBorder="1" applyAlignment="1" applyProtection="1">
      <alignment vertical="center" shrinkToFit="1"/>
    </xf>
    <xf numFmtId="0" fontId="65" fillId="0" borderId="17" xfId="2" applyFont="1" applyBorder="1" applyAlignment="1" applyProtection="1">
      <alignment vertical="center"/>
    </xf>
    <xf numFmtId="0" fontId="47" fillId="2" borderId="114" xfId="0" applyFont="1" applyFill="1" applyBorder="1" applyAlignment="1">
      <alignment vertical="center" wrapText="1"/>
    </xf>
    <xf numFmtId="0" fontId="47" fillId="2" borderId="90" xfId="0" applyFont="1" applyFill="1" applyBorder="1" applyAlignment="1">
      <alignment vertical="center" wrapText="1"/>
    </xf>
    <xf numFmtId="0" fontId="47" fillId="2" borderId="98" xfId="0" applyFont="1" applyFill="1" applyBorder="1" applyAlignment="1">
      <alignment vertical="center" wrapText="1"/>
    </xf>
    <xf numFmtId="0" fontId="33" fillId="2" borderId="3" xfId="0" applyFont="1" applyFill="1" applyBorder="1" applyAlignment="1">
      <alignment horizontal="center" vertical="center"/>
    </xf>
    <xf numFmtId="0" fontId="33" fillId="2" borderId="4" xfId="0" applyFont="1" applyFill="1" applyBorder="1" applyAlignment="1">
      <alignment horizontal="center" vertical="center" shrinkToFit="1"/>
    </xf>
    <xf numFmtId="0" fontId="33" fillId="2" borderId="5" xfId="0" applyFont="1" applyFill="1" applyBorder="1" applyAlignment="1">
      <alignment horizontal="center" vertical="center" shrinkToFit="1"/>
    </xf>
    <xf numFmtId="0" fontId="33" fillId="0" borderId="5" xfId="0" applyFont="1" applyBorder="1" applyAlignment="1">
      <alignment horizontal="center" vertical="center" shrinkToFit="1"/>
    </xf>
    <xf numFmtId="0" fontId="33" fillId="2" borderId="9" xfId="0" applyFont="1" applyFill="1" applyBorder="1" applyAlignment="1">
      <alignment horizontal="center" vertical="center" shrinkToFit="1"/>
    </xf>
    <xf numFmtId="0" fontId="33" fillId="2" borderId="10" xfId="0" applyFont="1" applyFill="1" applyBorder="1" applyAlignment="1">
      <alignment horizontal="center" vertical="center" shrinkToFit="1"/>
    </xf>
    <xf numFmtId="0" fontId="33" fillId="0" borderId="10" xfId="0" applyFont="1" applyBorder="1" applyAlignment="1">
      <alignment horizontal="center" vertical="center" shrinkToFit="1"/>
    </xf>
    <xf numFmtId="0" fontId="33" fillId="3" borderId="14" xfId="0" applyFont="1" applyFill="1" applyBorder="1" applyAlignment="1">
      <alignment vertical="center" shrinkToFit="1"/>
    </xf>
    <xf numFmtId="0" fontId="33" fillId="3" borderId="3" xfId="0" applyFont="1" applyFill="1" applyBorder="1" applyAlignment="1">
      <alignment horizontal="center" vertical="center"/>
    </xf>
    <xf numFmtId="0" fontId="33" fillId="3" borderId="17" xfId="0" applyFont="1" applyFill="1" applyBorder="1" applyAlignment="1">
      <alignment horizontal="center" vertical="center"/>
    </xf>
    <xf numFmtId="0" fontId="33" fillId="3" borderId="117" xfId="0" applyFont="1" applyFill="1" applyBorder="1" applyAlignment="1">
      <alignment vertical="center" shrinkToFit="1"/>
    </xf>
    <xf numFmtId="0" fontId="33" fillId="3" borderId="88" xfId="0" applyFont="1" applyFill="1" applyBorder="1" applyAlignment="1">
      <alignment vertical="center" shrinkToFit="1"/>
    </xf>
    <xf numFmtId="0" fontId="33" fillId="3" borderId="118" xfId="0" applyFont="1" applyFill="1" applyBorder="1" applyAlignment="1">
      <alignment vertical="center" shrinkToFit="1"/>
    </xf>
    <xf numFmtId="0" fontId="33" fillId="2" borderId="7" xfId="0" applyFont="1" applyFill="1" applyBorder="1" applyAlignment="1">
      <alignment horizontal="center" vertical="center" shrinkToFit="1"/>
    </xf>
    <xf numFmtId="0" fontId="33" fillId="2" borderId="0" xfId="0" applyFont="1" applyFill="1" applyAlignment="1">
      <alignment horizontal="center" vertical="center" shrinkToFit="1"/>
    </xf>
    <xf numFmtId="0" fontId="33" fillId="3" borderId="13" xfId="0" applyFont="1" applyFill="1" applyBorder="1" applyAlignment="1">
      <alignment vertical="center" shrinkToFit="1"/>
    </xf>
    <xf numFmtId="0" fontId="33" fillId="2" borderId="7" xfId="0" applyFont="1" applyFill="1" applyBorder="1" applyAlignment="1">
      <alignment vertical="center" shrinkToFit="1"/>
    </xf>
    <xf numFmtId="0" fontId="33" fillId="3" borderId="15" xfId="0" applyFont="1" applyFill="1" applyBorder="1" applyAlignment="1">
      <alignment vertical="center" shrinkToFit="1"/>
    </xf>
    <xf numFmtId="0" fontId="33" fillId="3" borderId="16" xfId="0" applyFont="1" applyFill="1" applyBorder="1" applyAlignment="1">
      <alignment vertical="center" shrinkToFit="1"/>
    </xf>
    <xf numFmtId="0" fontId="33" fillId="3" borderId="3" xfId="0" applyFont="1" applyFill="1" applyBorder="1" applyAlignment="1">
      <alignment horizontal="center" vertical="center" shrinkToFit="1"/>
    </xf>
    <xf numFmtId="0" fontId="47" fillId="3" borderId="114" xfId="0" applyFont="1" applyFill="1" applyBorder="1" applyAlignment="1">
      <alignment vertical="center" wrapText="1"/>
    </xf>
    <xf numFmtId="0" fontId="47" fillId="3" borderId="90" xfId="0" applyFont="1" applyFill="1" applyBorder="1" applyAlignment="1">
      <alignment vertical="center" wrapText="1"/>
    </xf>
    <xf numFmtId="0" fontId="33" fillId="0" borderId="90" xfId="0" applyFont="1" applyBorder="1">
      <alignment vertical="center"/>
    </xf>
    <xf numFmtId="0" fontId="33" fillId="0" borderId="98" xfId="0" applyFont="1" applyBorder="1">
      <alignment vertical="center"/>
    </xf>
    <xf numFmtId="0" fontId="33" fillId="3" borderId="15" xfId="0" applyFont="1" applyFill="1" applyBorder="1" applyAlignment="1">
      <alignment horizontal="center" vertical="center"/>
    </xf>
    <xf numFmtId="0" fontId="0" fillId="9" borderId="10" xfId="0" applyFill="1" applyBorder="1">
      <alignment vertical="center"/>
    </xf>
    <xf numFmtId="0" fontId="0" fillId="3" borderId="15" xfId="0" applyFill="1" applyBorder="1" applyAlignment="1">
      <alignment vertical="center" shrinkToFit="1"/>
    </xf>
    <xf numFmtId="0" fontId="2" fillId="9" borderId="15" xfId="0" applyFont="1" applyFill="1" applyBorder="1" applyAlignment="1">
      <alignment horizontal="right" vertical="center" shrinkToFit="1"/>
    </xf>
    <xf numFmtId="0" fontId="0" fillId="9" borderId="16" xfId="0" applyFill="1" applyBorder="1" applyAlignment="1">
      <alignment horizontal="right" vertical="center" shrinkToFit="1"/>
    </xf>
    <xf numFmtId="0" fontId="0" fillId="0" borderId="16" xfId="0" applyBorder="1" applyAlignment="1">
      <alignment horizontal="right" vertical="center" shrinkToFit="1"/>
    </xf>
    <xf numFmtId="0" fontId="0" fillId="0" borderId="17" xfId="0" applyBorder="1" applyAlignment="1">
      <alignment horizontal="right" vertical="center" shrinkToFit="1"/>
    </xf>
    <xf numFmtId="0" fontId="65" fillId="0" borderId="16" xfId="2" applyFont="1" applyBorder="1" applyAlignment="1" applyProtection="1">
      <alignment horizontal="center" vertical="center"/>
    </xf>
    <xf numFmtId="0" fontId="65" fillId="0" borderId="17" xfId="2" applyFont="1" applyBorder="1" applyProtection="1">
      <alignment vertical="center"/>
    </xf>
    <xf numFmtId="0" fontId="2" fillId="9" borderId="15" xfId="0" applyFont="1" applyFill="1" applyBorder="1" applyAlignment="1">
      <alignment vertical="center" shrinkToFit="1"/>
    </xf>
    <xf numFmtId="0" fontId="4" fillId="9" borderId="16" xfId="0" applyFont="1" applyFill="1" applyBorder="1" applyAlignment="1">
      <alignment vertical="center" shrinkToFit="1"/>
    </xf>
    <xf numFmtId="0" fontId="0" fillId="2" borderId="3" xfId="0" applyFill="1" applyBorder="1" applyAlignment="1">
      <alignment horizontal="left" vertical="center"/>
    </xf>
    <xf numFmtId="0" fontId="0" fillId="0" borderId="16" xfId="0" applyBorder="1" applyAlignment="1">
      <alignment vertical="center" shrinkToFit="1"/>
    </xf>
    <xf numFmtId="0" fontId="0" fillId="0" borderId="17" xfId="0" applyBorder="1" applyAlignment="1">
      <alignment vertical="center" shrinkToFit="1"/>
    </xf>
    <xf numFmtId="0" fontId="2" fillId="9" borderId="9" xfId="0" applyFont="1" applyFill="1" applyBorder="1" applyAlignment="1">
      <alignment vertical="center" shrinkToFit="1"/>
    </xf>
    <xf numFmtId="0" fontId="4" fillId="9" borderId="10" xfId="0" applyFont="1" applyFill="1" applyBorder="1" applyAlignment="1">
      <alignment vertical="center" shrinkToFit="1"/>
    </xf>
    <xf numFmtId="0" fontId="0" fillId="9" borderId="11" xfId="0" applyFill="1" applyBorder="1">
      <alignment vertical="center"/>
    </xf>
    <xf numFmtId="0" fontId="33" fillId="3" borderId="142" xfId="0" applyFont="1" applyFill="1" applyBorder="1" applyAlignment="1">
      <alignment horizontal="center" vertical="center"/>
    </xf>
    <xf numFmtId="0" fontId="33" fillId="3" borderId="146" xfId="0" applyFont="1" applyFill="1" applyBorder="1" applyAlignment="1">
      <alignment horizontal="center" vertical="center"/>
    </xf>
    <xf numFmtId="0" fontId="33" fillId="3" borderId="141" xfId="0" applyFont="1" applyFill="1" applyBorder="1" applyAlignment="1">
      <alignment horizontal="center" vertical="center"/>
    </xf>
    <xf numFmtId="0" fontId="33" fillId="3" borderId="145" xfId="0" applyFont="1" applyFill="1" applyBorder="1" applyAlignment="1">
      <alignment horizontal="center" vertical="center"/>
    </xf>
    <xf numFmtId="0" fontId="33" fillId="3" borderId="317" xfId="0" applyFont="1" applyFill="1" applyBorder="1" applyAlignment="1">
      <alignment horizontal="center" vertical="center"/>
    </xf>
    <xf numFmtId="0" fontId="33" fillId="3" borderId="274" xfId="0" applyFont="1" applyFill="1" applyBorder="1" applyAlignment="1">
      <alignment horizontal="center" vertical="center"/>
    </xf>
    <xf numFmtId="0" fontId="47" fillId="3" borderId="98" xfId="0" applyFont="1" applyFill="1" applyBorder="1" applyAlignment="1">
      <alignment vertical="center" wrapText="1"/>
    </xf>
    <xf numFmtId="0" fontId="47" fillId="0" borderId="90" xfId="0" applyFont="1" applyBorder="1" applyAlignment="1">
      <alignment vertical="center" wrapText="1"/>
    </xf>
    <xf numFmtId="0" fontId="47" fillId="0" borderId="98" xfId="0" applyFont="1" applyBorder="1" applyAlignment="1">
      <alignment vertical="center" wrapText="1"/>
    </xf>
    <xf numFmtId="0" fontId="47" fillId="0" borderId="90" xfId="0" applyFont="1" applyBorder="1">
      <alignment vertical="center"/>
    </xf>
    <xf numFmtId="0" fontId="47" fillId="0" borderId="98" xfId="0" applyFont="1" applyBorder="1">
      <alignment vertical="center"/>
    </xf>
    <xf numFmtId="0" fontId="33" fillId="2" borderId="15" xfId="0" applyFont="1" applyFill="1" applyBorder="1" applyAlignment="1">
      <alignment horizontal="center" vertical="center" shrinkToFit="1"/>
    </xf>
    <xf numFmtId="0" fontId="33" fillId="2" borderId="16" xfId="0" applyFont="1" applyFill="1" applyBorder="1" applyAlignment="1">
      <alignment horizontal="center" vertical="center" shrinkToFit="1"/>
    </xf>
    <xf numFmtId="0" fontId="0" fillId="3" borderId="114" xfId="0" applyFill="1" applyBorder="1">
      <alignment vertical="center"/>
    </xf>
    <xf numFmtId="0" fontId="0" fillId="3" borderId="90" xfId="0" applyFill="1" applyBorder="1">
      <alignment vertical="center"/>
    </xf>
    <xf numFmtId="0" fontId="0" fillId="3" borderId="98" xfId="0" applyFill="1" applyBorder="1">
      <alignment vertical="center"/>
    </xf>
    <xf numFmtId="0" fontId="33" fillId="3" borderId="114" xfId="0" applyFont="1" applyFill="1" applyBorder="1" applyAlignment="1">
      <alignment vertical="center" wrapText="1"/>
    </xf>
    <xf numFmtId="0" fontId="33" fillId="3" borderId="90" xfId="0" applyFont="1" applyFill="1" applyBorder="1" applyAlignment="1">
      <alignment vertical="center" wrapText="1"/>
    </xf>
    <xf numFmtId="0" fontId="33" fillId="3" borderId="90" xfId="0" applyFont="1" applyFill="1" applyBorder="1">
      <alignment vertical="center"/>
    </xf>
    <xf numFmtId="0" fontId="33" fillId="3" borderId="98" xfId="0" applyFont="1" applyFill="1" applyBorder="1">
      <alignment vertical="center"/>
    </xf>
    <xf numFmtId="0" fontId="0" fillId="9" borderId="41" xfId="0" applyFill="1" applyBorder="1">
      <alignment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0" fillId="2" borderId="17" xfId="0" applyFill="1" applyBorder="1" applyAlignment="1">
      <alignment horizontal="center" vertical="center"/>
    </xf>
    <xf numFmtId="0" fontId="0" fillId="9" borderId="4" xfId="0" applyFill="1" applyBorder="1">
      <alignment vertical="center"/>
    </xf>
    <xf numFmtId="0" fontId="0" fillId="9" borderId="13" xfId="0" applyFill="1" applyBorder="1" applyAlignment="1">
      <alignment vertical="center" wrapText="1"/>
    </xf>
    <xf numFmtId="0" fontId="0" fillId="9" borderId="3" xfId="0" applyFill="1" applyBorder="1" applyAlignment="1">
      <alignment vertical="center" wrapText="1"/>
    </xf>
    <xf numFmtId="0" fontId="0" fillId="3" borderId="114" xfId="0" applyFill="1" applyBorder="1" applyAlignment="1">
      <alignment horizontal="center" vertical="center"/>
    </xf>
    <xf numFmtId="0" fontId="0" fillId="3" borderId="90" xfId="0" applyFill="1" applyBorder="1" applyAlignment="1">
      <alignment horizontal="center" vertical="center"/>
    </xf>
    <xf numFmtId="0" fontId="0" fillId="3" borderId="98" xfId="0" applyFill="1" applyBorder="1" applyAlignment="1">
      <alignment horizontal="center" vertical="center"/>
    </xf>
    <xf numFmtId="0" fontId="0" fillId="3" borderId="68" xfId="0" applyFill="1" applyBorder="1" applyAlignment="1">
      <alignment horizontal="center" vertical="center"/>
    </xf>
    <xf numFmtId="0" fontId="0" fillId="3" borderId="276" xfId="0" applyFill="1" applyBorder="1" applyAlignment="1">
      <alignment horizontal="center" vertical="center"/>
    </xf>
    <xf numFmtId="0" fontId="0" fillId="2" borderId="3" xfId="0" applyFill="1" applyBorder="1" applyAlignment="1">
      <alignment vertical="center" shrinkToFit="1"/>
    </xf>
    <xf numFmtId="0" fontId="0" fillId="2" borderId="68" xfId="0" applyFill="1" applyBorder="1" applyAlignment="1">
      <alignment horizontal="center" vertical="center"/>
    </xf>
    <xf numFmtId="0" fontId="0" fillId="2" borderId="70" xfId="0" applyFill="1" applyBorder="1" applyAlignment="1">
      <alignment horizontal="center" vertical="center"/>
    </xf>
    <xf numFmtId="0" fontId="0" fillId="9" borderId="72" xfId="0" applyFill="1" applyBorder="1" applyAlignment="1">
      <alignment horizontal="center" vertical="center"/>
    </xf>
    <xf numFmtId="0" fontId="0" fillId="9" borderId="73" xfId="0" applyFill="1" applyBorder="1" applyAlignment="1">
      <alignment horizontal="center" vertical="center"/>
    </xf>
    <xf numFmtId="0" fontId="0" fillId="9" borderId="68" xfId="0" applyFill="1" applyBorder="1" applyAlignment="1">
      <alignment horizontal="center" vertical="center"/>
    </xf>
    <xf numFmtId="0" fontId="0" fillId="9" borderId="68" xfId="0" applyFill="1" applyBorder="1" applyAlignment="1">
      <alignment vertical="center" shrinkToFit="1"/>
    </xf>
    <xf numFmtId="0" fontId="0" fillId="9" borderId="69" xfId="0" applyFill="1" applyBorder="1" applyAlignment="1">
      <alignment vertical="center" shrinkToFit="1"/>
    </xf>
    <xf numFmtId="0" fontId="4" fillId="9" borderId="3" xfId="0" applyFont="1" applyFill="1" applyBorder="1" applyAlignment="1">
      <alignment vertical="center" wrapText="1"/>
    </xf>
    <xf numFmtId="0" fontId="2" fillId="9" borderId="13"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0" fillId="3" borderId="3" xfId="0" applyFill="1" applyBorder="1" applyAlignment="1">
      <alignment horizontal="center" vertical="center"/>
    </xf>
    <xf numFmtId="0" fontId="0" fillId="3" borderId="117" xfId="0" applyFill="1" applyBorder="1" applyAlignment="1">
      <alignment vertical="center" shrinkToFit="1"/>
    </xf>
    <xf numFmtId="0" fontId="0" fillId="3" borderId="88" xfId="0" applyFill="1" applyBorder="1" applyAlignment="1">
      <alignment vertical="center" shrinkToFit="1"/>
    </xf>
    <xf numFmtId="0" fontId="0" fillId="3" borderId="92" xfId="0" applyFill="1" applyBorder="1" applyAlignment="1">
      <alignment vertical="center" shrinkToFit="1"/>
    </xf>
    <xf numFmtId="0" fontId="0" fillId="2" borderId="117" xfId="0" applyFill="1" applyBorder="1" applyAlignment="1">
      <alignment vertical="center" shrinkToFit="1"/>
    </xf>
    <xf numFmtId="0" fontId="0" fillId="2" borderId="88" xfId="0" applyFill="1" applyBorder="1" applyAlignment="1">
      <alignment vertical="center" shrinkToFit="1"/>
    </xf>
    <xf numFmtId="0" fontId="0" fillId="2" borderId="92" xfId="0" applyFill="1" applyBorder="1" applyAlignment="1">
      <alignment vertical="center" shrinkToFit="1"/>
    </xf>
    <xf numFmtId="0" fontId="0" fillId="2" borderId="69" xfId="0" applyFill="1" applyBorder="1" applyAlignment="1">
      <alignment horizontal="center" vertical="center"/>
    </xf>
    <xf numFmtId="0" fontId="2" fillId="9" borderId="67" xfId="0" applyFont="1" applyFill="1" applyBorder="1" applyAlignment="1">
      <alignment horizontal="center" vertical="center" wrapText="1"/>
    </xf>
    <xf numFmtId="0" fontId="4" fillId="9" borderId="68" xfId="0" applyFont="1" applyFill="1" applyBorder="1" applyAlignment="1">
      <alignment horizontal="center" vertical="center" wrapText="1"/>
    </xf>
    <xf numFmtId="0" fontId="4" fillId="9" borderId="69" xfId="0" applyFont="1" applyFill="1" applyBorder="1" applyAlignment="1">
      <alignment horizontal="center" vertical="center" wrapText="1"/>
    </xf>
    <xf numFmtId="0" fontId="0" fillId="9" borderId="15" xfId="0" applyFill="1" applyBorder="1" applyAlignment="1">
      <alignment vertical="center" wrapText="1"/>
    </xf>
    <xf numFmtId="0" fontId="0" fillId="9" borderId="16" xfId="0" applyFill="1" applyBorder="1" applyAlignment="1">
      <alignment vertical="center" wrapText="1"/>
    </xf>
    <xf numFmtId="0" fontId="0" fillId="9" borderId="183" xfId="0" applyFill="1" applyBorder="1" applyAlignment="1">
      <alignment vertical="center" wrapText="1"/>
    </xf>
    <xf numFmtId="0" fontId="0" fillId="2" borderId="67" xfId="0" applyFill="1" applyBorder="1" applyAlignment="1">
      <alignment horizontal="center" vertical="center"/>
    </xf>
    <xf numFmtId="0" fontId="0" fillId="9" borderId="6" xfId="0" applyFill="1" applyBorder="1">
      <alignment vertical="center"/>
    </xf>
    <xf numFmtId="0" fontId="0" fillId="9" borderId="5" xfId="0" applyFill="1" applyBorder="1" applyAlignment="1">
      <alignment horizontal="center" vertical="center"/>
    </xf>
    <xf numFmtId="0" fontId="0" fillId="9" borderId="7" xfId="0" applyFill="1" applyBorder="1" applyAlignment="1">
      <alignment horizontal="center" vertical="center"/>
    </xf>
    <xf numFmtId="0" fontId="0" fillId="9" borderId="0" xfId="0" applyFill="1" applyAlignment="1">
      <alignment horizontal="center" vertical="center"/>
    </xf>
    <xf numFmtId="0" fontId="0" fillId="9" borderId="8" xfId="0" applyFill="1" applyBorder="1" applyAlignment="1">
      <alignment horizontal="center" vertical="center"/>
    </xf>
    <xf numFmtId="0" fontId="3" fillId="9" borderId="67" xfId="0" applyFont="1" applyFill="1" applyBorder="1" applyAlignment="1">
      <alignment horizontal="center" vertical="center" wrapText="1"/>
    </xf>
    <xf numFmtId="0" fontId="3" fillId="9" borderId="68" xfId="0" applyFont="1" applyFill="1" applyBorder="1" applyAlignment="1">
      <alignment horizontal="center" vertical="center" wrapText="1"/>
    </xf>
    <xf numFmtId="0" fontId="0" fillId="2" borderId="118" xfId="0" applyFill="1" applyBorder="1" applyAlignment="1">
      <alignment vertical="center" shrinkToFit="1"/>
    </xf>
    <xf numFmtId="0" fontId="3" fillId="9" borderId="69" xfId="0" applyFont="1" applyFill="1" applyBorder="1" applyAlignment="1">
      <alignment horizontal="center" vertical="center" wrapText="1"/>
    </xf>
    <xf numFmtId="38" fontId="0" fillId="3" borderId="87" xfId="1" applyFont="1" applyFill="1" applyBorder="1" applyAlignment="1" applyProtection="1">
      <alignment vertical="center" shrinkToFit="1"/>
    </xf>
    <xf numFmtId="0" fontId="0" fillId="3" borderId="27" xfId="0" applyFill="1" applyBorder="1" applyAlignment="1">
      <alignment horizontal="center" vertical="center"/>
    </xf>
    <xf numFmtId="0" fontId="0" fillId="3" borderId="87" xfId="0" applyFill="1" applyBorder="1" applyAlignment="1">
      <alignment vertical="center" shrinkToFit="1"/>
    </xf>
    <xf numFmtId="38" fontId="0" fillId="2" borderId="114" xfId="1" applyFont="1" applyFill="1" applyBorder="1" applyAlignment="1" applyProtection="1">
      <alignment vertical="center"/>
    </xf>
    <xf numFmtId="38" fontId="0" fillId="2" borderId="90" xfId="1" applyFont="1" applyFill="1" applyBorder="1" applyAlignment="1" applyProtection="1">
      <alignment vertical="center"/>
    </xf>
    <xf numFmtId="38" fontId="0" fillId="2" borderId="98" xfId="1" applyFont="1" applyFill="1" applyBorder="1" applyAlignment="1" applyProtection="1">
      <alignment vertical="center"/>
    </xf>
    <xf numFmtId="0" fontId="0" fillId="0" borderId="114" xfId="0" applyBorder="1">
      <alignment vertical="center"/>
    </xf>
    <xf numFmtId="0" fontId="0" fillId="0" borderId="90" xfId="0" applyBorder="1">
      <alignment vertical="center"/>
    </xf>
    <xf numFmtId="0" fontId="0" fillId="0" borderId="98" xfId="0" applyBorder="1">
      <alignment vertical="center"/>
    </xf>
    <xf numFmtId="0" fontId="0" fillId="0" borderId="5" xfId="0" applyBorder="1">
      <alignment vertical="center"/>
    </xf>
    <xf numFmtId="0" fontId="0" fillId="0" borderId="0" xfId="0">
      <alignment vertical="center"/>
    </xf>
    <xf numFmtId="0" fontId="0" fillId="3" borderId="115" xfId="0" applyFill="1" applyBorder="1" applyAlignment="1">
      <alignment vertical="center" shrinkToFit="1"/>
    </xf>
    <xf numFmtId="38" fontId="0" fillId="3" borderId="115" xfId="1" applyFont="1" applyFill="1" applyBorder="1" applyAlignment="1" applyProtection="1">
      <alignment vertical="center" shrinkToFit="1"/>
    </xf>
    <xf numFmtId="0" fontId="0" fillId="3" borderId="23" xfId="0" applyFill="1" applyBorder="1" applyAlignment="1">
      <alignment horizontal="center" vertical="center"/>
    </xf>
    <xf numFmtId="0" fontId="0" fillId="3" borderId="37" xfId="0" applyFill="1" applyBorder="1" applyAlignment="1">
      <alignment horizontal="center" vertical="center"/>
    </xf>
    <xf numFmtId="0" fontId="0" fillId="3" borderId="116" xfId="0" applyFill="1" applyBorder="1" applyAlignment="1">
      <alignment vertical="center" shrinkToFit="1"/>
    </xf>
    <xf numFmtId="38" fontId="0" fillId="3" borderId="116" xfId="1" applyFont="1" applyFill="1" applyBorder="1" applyAlignment="1" applyProtection="1">
      <alignment vertical="center" shrinkToFit="1"/>
    </xf>
    <xf numFmtId="0" fontId="0" fillId="9" borderId="7" xfId="0" applyFill="1" applyBorder="1">
      <alignment vertical="center"/>
    </xf>
    <xf numFmtId="0" fontId="0" fillId="9" borderId="0" xfId="0" applyFill="1">
      <alignment vertical="center"/>
    </xf>
    <xf numFmtId="0" fontId="0" fillId="3" borderId="118" xfId="0" applyFill="1" applyBorder="1" applyAlignment="1">
      <alignment vertical="center" shrinkToFit="1"/>
    </xf>
    <xf numFmtId="0" fontId="0" fillId="2" borderId="90" xfId="0" applyFill="1" applyBorder="1">
      <alignment vertical="center"/>
    </xf>
    <xf numFmtId="0" fontId="0" fillId="0" borderId="15" xfId="0" applyBorder="1" applyAlignment="1">
      <alignment vertical="center" shrinkToFit="1"/>
    </xf>
    <xf numFmtId="0" fontId="31" fillId="9" borderId="13" xfId="0" applyFont="1" applyFill="1" applyBorder="1" applyAlignment="1">
      <alignment vertical="center" wrapText="1"/>
    </xf>
    <xf numFmtId="0" fontId="0" fillId="12" borderId="65" xfId="0" applyFill="1" applyBorder="1">
      <alignment vertical="center"/>
    </xf>
    <xf numFmtId="0" fontId="0" fillId="2" borderId="15" xfId="0" applyFill="1" applyBorder="1" applyAlignment="1">
      <alignment horizontal="center" vertical="center" shrinkToFit="1"/>
    </xf>
    <xf numFmtId="0" fontId="0" fillId="2" borderId="16" xfId="0" applyFill="1"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3" borderId="15" xfId="0" applyFill="1" applyBorder="1" applyAlignment="1">
      <alignment horizontal="center" vertical="center"/>
    </xf>
    <xf numFmtId="0" fontId="0" fillId="9" borderId="15" xfId="0" applyFill="1" applyBorder="1" applyAlignment="1">
      <alignment horizontal="center" vertical="center" shrinkToFit="1"/>
    </xf>
    <xf numFmtId="0" fontId="0" fillId="9" borderId="16" xfId="0" applyFill="1" applyBorder="1" applyAlignment="1">
      <alignment horizontal="center" vertical="center" shrinkToFit="1"/>
    </xf>
    <xf numFmtId="0" fontId="2" fillId="9" borderId="3" xfId="0" applyFont="1" applyFill="1" applyBorder="1" applyAlignment="1">
      <alignment horizontal="center" vertical="center" wrapText="1" shrinkToFit="1"/>
    </xf>
    <xf numFmtId="0" fontId="4" fillId="9" borderId="3" xfId="0" applyFont="1" applyFill="1" applyBorder="1" applyAlignment="1">
      <alignment horizontal="center" vertical="center" shrinkToFit="1"/>
    </xf>
    <xf numFmtId="0" fontId="0" fillId="9" borderId="13" xfId="0" applyFill="1" applyBorder="1" applyAlignment="1">
      <alignment vertical="center" shrinkToFit="1"/>
    </xf>
    <xf numFmtId="0" fontId="0" fillId="3" borderId="31" xfId="0" applyFill="1" applyBorder="1" applyAlignment="1">
      <alignment horizontal="center" vertical="center"/>
    </xf>
    <xf numFmtId="0" fontId="0" fillId="3" borderId="32" xfId="0" applyFill="1" applyBorder="1" applyAlignment="1">
      <alignment horizontal="center" vertical="center"/>
    </xf>
    <xf numFmtId="0" fontId="0" fillId="3" borderId="33" xfId="0" applyFill="1" applyBorder="1" applyAlignment="1">
      <alignment horizontal="center" vertical="center"/>
    </xf>
    <xf numFmtId="0" fontId="0" fillId="9" borderId="4" xfId="0" applyFill="1" applyBorder="1" applyAlignment="1">
      <alignment horizontal="center" vertical="center" wrapText="1"/>
    </xf>
    <xf numFmtId="0" fontId="0" fillId="9" borderId="9" xfId="0" applyFill="1" applyBorder="1" applyAlignment="1">
      <alignment horizontal="center" vertical="center"/>
    </xf>
    <xf numFmtId="0" fontId="0" fillId="9" borderId="11" xfId="0" applyFill="1" applyBorder="1" applyAlignment="1">
      <alignment horizontal="center" vertical="center"/>
    </xf>
    <xf numFmtId="0" fontId="4" fillId="9" borderId="83" xfId="0" applyFont="1" applyFill="1" applyBorder="1" applyAlignment="1">
      <alignment horizontal="center" vertical="center"/>
    </xf>
    <xf numFmtId="0" fontId="4" fillId="9" borderId="84" xfId="0" applyFont="1" applyFill="1" applyBorder="1" applyAlignment="1">
      <alignment horizontal="center" vertical="center"/>
    </xf>
    <xf numFmtId="0" fontId="4" fillId="9" borderId="85" xfId="0" applyFont="1" applyFill="1" applyBorder="1" applyAlignment="1">
      <alignment horizontal="center" vertical="center"/>
    </xf>
    <xf numFmtId="38" fontId="0" fillId="3" borderId="114" xfId="1" applyFont="1" applyFill="1" applyBorder="1" applyAlignment="1" applyProtection="1">
      <alignment vertical="center"/>
    </xf>
    <xf numFmtId="38" fontId="0" fillId="3" borderId="90" xfId="1" applyFont="1" applyFill="1" applyBorder="1" applyAlignment="1" applyProtection="1">
      <alignment vertical="center"/>
    </xf>
    <xf numFmtId="38" fontId="0" fillId="3" borderId="98" xfId="1" applyFont="1" applyFill="1" applyBorder="1" applyAlignment="1" applyProtection="1">
      <alignment vertical="center"/>
    </xf>
    <xf numFmtId="0" fontId="2" fillId="9" borderId="83" xfId="0" applyFont="1" applyFill="1" applyBorder="1" applyAlignment="1">
      <alignment horizontal="center" vertical="center"/>
    </xf>
    <xf numFmtId="0" fontId="0" fillId="2" borderId="98" xfId="0" applyFill="1" applyBorder="1" applyAlignment="1">
      <alignment horizontal="center" vertical="center" shrinkToFit="1"/>
    </xf>
    <xf numFmtId="0" fontId="0" fillId="2" borderId="86" xfId="0" applyFill="1" applyBorder="1" applyAlignment="1">
      <alignment horizontal="center" vertical="center" shrinkToFit="1"/>
    </xf>
    <xf numFmtId="38" fontId="0" fillId="2" borderId="86" xfId="1" applyFont="1" applyFill="1" applyBorder="1" applyAlignment="1" applyProtection="1">
      <alignment vertical="center"/>
    </xf>
    <xf numFmtId="0" fontId="0" fillId="0" borderId="86" xfId="0" applyBorder="1">
      <alignment vertical="center"/>
    </xf>
    <xf numFmtId="0" fontId="0" fillId="0" borderId="9" xfId="0" applyBorder="1" applyAlignment="1">
      <alignment horizontal="center" vertical="center"/>
    </xf>
    <xf numFmtId="0" fontId="0" fillId="0" borderId="13" xfId="0" applyBorder="1">
      <alignment vertical="center"/>
    </xf>
    <xf numFmtId="0" fontId="0" fillId="9" borderId="112" xfId="0" applyFill="1" applyBorder="1">
      <alignment vertical="center"/>
    </xf>
    <xf numFmtId="0" fontId="0" fillId="9" borderId="73" xfId="0" applyFill="1" applyBorder="1">
      <alignment vertical="center"/>
    </xf>
    <xf numFmtId="0" fontId="0" fillId="9" borderId="109" xfId="0" applyFill="1" applyBorder="1">
      <alignment vertical="center"/>
    </xf>
    <xf numFmtId="0" fontId="0" fillId="2" borderId="114" xfId="0" applyFill="1" applyBorder="1" applyAlignment="1">
      <alignment vertical="center" shrinkToFit="1"/>
    </xf>
    <xf numFmtId="0" fontId="2" fillId="2" borderId="124" xfId="0" applyFont="1" applyFill="1" applyBorder="1" applyAlignment="1">
      <alignment vertical="center" shrinkToFit="1"/>
    </xf>
    <xf numFmtId="0" fontId="0" fillId="0" borderId="125" xfId="0" applyBorder="1" applyAlignment="1">
      <alignment vertical="center" shrinkToFit="1"/>
    </xf>
    <xf numFmtId="0" fontId="0" fillId="0" borderId="126" xfId="0" applyBorder="1" applyAlignment="1">
      <alignment vertical="center" shrinkToFit="1"/>
    </xf>
    <xf numFmtId="0" fontId="0" fillId="2" borderId="15" xfId="0" applyFill="1" applyBorder="1">
      <alignment vertical="center"/>
    </xf>
    <xf numFmtId="0" fontId="0" fillId="2" borderId="16" xfId="0" applyFill="1" applyBorder="1">
      <alignment vertical="center"/>
    </xf>
    <xf numFmtId="0" fontId="0" fillId="2" borderId="17" xfId="0" applyFill="1" applyBorder="1">
      <alignment vertical="center"/>
    </xf>
    <xf numFmtId="38" fontId="0" fillId="2" borderId="122" xfId="1" applyFont="1" applyFill="1" applyBorder="1" applyAlignment="1" applyProtection="1">
      <alignment vertical="center"/>
    </xf>
    <xf numFmtId="38" fontId="0" fillId="2" borderId="123" xfId="1" applyFont="1" applyFill="1" applyBorder="1" applyAlignment="1" applyProtection="1">
      <alignment vertical="center"/>
    </xf>
    <xf numFmtId="38" fontId="0" fillId="2" borderId="99" xfId="1" applyFont="1" applyFill="1" applyBorder="1" applyAlignment="1" applyProtection="1">
      <alignment vertical="center"/>
    </xf>
    <xf numFmtId="0" fontId="0" fillId="3" borderId="137" xfId="0" applyFill="1" applyBorder="1" applyAlignment="1">
      <alignment vertical="center" shrinkToFit="1"/>
    </xf>
    <xf numFmtId="0" fontId="0" fillId="3" borderId="138" xfId="0" applyFill="1" applyBorder="1" applyAlignment="1">
      <alignment vertical="center" shrinkToFit="1"/>
    </xf>
    <xf numFmtId="0" fontId="0" fillId="3" borderId="139" xfId="0" applyFill="1" applyBorder="1" applyAlignment="1">
      <alignment vertical="center" shrinkToFit="1"/>
    </xf>
    <xf numFmtId="0" fontId="31" fillId="3" borderId="17" xfId="0" applyFont="1" applyFill="1" applyBorder="1" applyAlignment="1">
      <alignment horizontal="center" vertical="center" shrinkToFit="1"/>
    </xf>
    <xf numFmtId="0" fontId="31" fillId="3" borderId="3" xfId="0" applyFont="1" applyFill="1" applyBorder="1" applyAlignment="1">
      <alignment horizontal="center" vertical="center" shrinkToFit="1"/>
    </xf>
    <xf numFmtId="0" fontId="31" fillId="3" borderId="3" xfId="0" applyFont="1" applyFill="1" applyBorder="1" applyAlignment="1">
      <alignment horizontal="center" vertical="center" wrapText="1"/>
    </xf>
    <xf numFmtId="0" fontId="31" fillId="3" borderId="3" xfId="0" applyFont="1" applyFill="1" applyBorder="1" applyAlignment="1">
      <alignment horizontal="center" vertical="center"/>
    </xf>
    <xf numFmtId="0" fontId="0" fillId="0" borderId="13" xfId="0" applyBorder="1" applyAlignment="1">
      <alignment horizontal="center" vertical="center"/>
    </xf>
    <xf numFmtId="0" fontId="0" fillId="9" borderId="24" xfId="0" applyFill="1" applyBorder="1" applyAlignment="1">
      <alignment horizontal="center" vertical="center" wrapText="1"/>
    </xf>
    <xf numFmtId="0" fontId="0" fillId="9" borderId="25" xfId="0" applyFill="1" applyBorder="1" applyAlignment="1">
      <alignment horizontal="center" vertical="center"/>
    </xf>
    <xf numFmtId="0" fontId="2" fillId="9" borderId="93" xfId="0" applyFont="1" applyFill="1" applyBorder="1" applyAlignment="1">
      <alignment horizontal="left" vertical="center" wrapText="1"/>
    </xf>
    <xf numFmtId="0" fontId="4" fillId="9" borderId="89" xfId="0" applyFont="1" applyFill="1" applyBorder="1" applyAlignment="1">
      <alignment horizontal="left" vertical="center"/>
    </xf>
    <xf numFmtId="0" fontId="3" fillId="9" borderId="3" xfId="0" applyFont="1" applyFill="1" applyBorder="1" applyAlignment="1">
      <alignment vertical="center" wrapText="1"/>
    </xf>
    <xf numFmtId="0" fontId="5" fillId="9" borderId="3" xfId="0" applyFont="1" applyFill="1" applyBorder="1" applyAlignment="1">
      <alignment vertical="center" wrapText="1"/>
    </xf>
    <xf numFmtId="0" fontId="2" fillId="3" borderId="86" xfId="0" applyFont="1" applyFill="1" applyBorder="1" applyAlignment="1">
      <alignment vertical="center" shrinkToFit="1"/>
    </xf>
    <xf numFmtId="0" fontId="2" fillId="3" borderId="17" xfId="0" applyFont="1" applyFill="1" applyBorder="1" applyAlignment="1">
      <alignment horizontal="center" vertical="center" shrinkToFit="1"/>
    </xf>
    <xf numFmtId="0" fontId="2" fillId="3" borderId="3" xfId="0" applyFont="1" applyFill="1" applyBorder="1" applyAlignment="1">
      <alignment horizontal="center" vertical="center" shrinkToFit="1"/>
    </xf>
    <xf numFmtId="0" fontId="4" fillId="3" borderId="3" xfId="0" applyFont="1" applyFill="1" applyBorder="1" applyAlignment="1">
      <alignment horizontal="center" vertical="center" shrinkToFit="1"/>
    </xf>
    <xf numFmtId="0" fontId="4" fillId="3" borderId="15" xfId="0" applyFont="1" applyFill="1" applyBorder="1" applyAlignment="1">
      <alignment horizontal="center" vertical="center" shrinkToFit="1"/>
    </xf>
    <xf numFmtId="0" fontId="2" fillId="3" borderId="86" xfId="0" applyFont="1" applyFill="1" applyBorder="1" applyAlignment="1">
      <alignment horizontal="center" vertical="center" shrinkToFit="1"/>
    </xf>
    <xf numFmtId="0" fontId="4" fillId="3" borderId="86" xfId="0" applyFont="1" applyFill="1" applyBorder="1" applyAlignment="1">
      <alignment horizontal="center" vertical="center" shrinkToFit="1"/>
    </xf>
    <xf numFmtId="0" fontId="4" fillId="3" borderId="86" xfId="0" applyFont="1" applyFill="1" applyBorder="1" applyAlignment="1">
      <alignment vertical="center" shrinkToFit="1"/>
    </xf>
    <xf numFmtId="0" fontId="9" fillId="9" borderId="3" xfId="0" applyFont="1" applyFill="1" applyBorder="1" applyAlignment="1">
      <alignment horizontal="center" vertical="center" wrapText="1"/>
    </xf>
    <xf numFmtId="0" fontId="9" fillId="9" borderId="3" xfId="0" applyFont="1" applyFill="1" applyBorder="1" applyAlignment="1">
      <alignment horizontal="center" vertical="center"/>
    </xf>
    <xf numFmtId="0" fontId="4" fillId="9" borderId="13" xfId="0" applyFont="1" applyFill="1" applyBorder="1" applyAlignment="1">
      <alignment horizontal="center" vertical="center" wrapText="1"/>
    </xf>
    <xf numFmtId="0" fontId="4" fillId="9" borderId="13" xfId="0" applyFont="1" applyFill="1" applyBorder="1">
      <alignment vertical="center"/>
    </xf>
    <xf numFmtId="0" fontId="0" fillId="0" borderId="6" xfId="0" applyBorder="1">
      <alignment vertical="center"/>
    </xf>
    <xf numFmtId="0" fontId="0" fillId="9" borderId="4" xfId="0" applyFill="1" applyBorder="1" applyAlignment="1">
      <alignment vertical="center" shrinkToFit="1"/>
    </xf>
    <xf numFmtId="0" fontId="0" fillId="0" borderId="5" xfId="0" applyBorder="1" applyAlignment="1">
      <alignment vertical="center" shrinkToFit="1"/>
    </xf>
    <xf numFmtId="0" fontId="0" fillId="0" borderId="6" xfId="0" applyBorder="1" applyAlignment="1">
      <alignment vertical="center" shrinkToFit="1"/>
    </xf>
    <xf numFmtId="0" fontId="2" fillId="3" borderId="86" xfId="0" applyFont="1" applyFill="1" applyBorder="1" applyAlignment="1">
      <alignment vertical="center" wrapText="1"/>
    </xf>
    <xf numFmtId="38" fontId="2" fillId="3" borderId="164" xfId="1" applyFont="1" applyFill="1" applyBorder="1" applyAlignment="1" applyProtection="1">
      <alignment horizontal="center" vertical="center" shrinkToFit="1"/>
    </xf>
    <xf numFmtId="38" fontId="2" fillId="3" borderId="0" xfId="1" applyFont="1" applyFill="1" applyBorder="1" applyAlignment="1" applyProtection="1">
      <alignment horizontal="center" vertical="center" shrinkToFit="1"/>
    </xf>
    <xf numFmtId="38" fontId="2" fillId="3" borderId="165" xfId="1" applyFont="1" applyFill="1" applyBorder="1" applyAlignment="1" applyProtection="1">
      <alignment horizontal="center" vertical="center" shrinkToFit="1"/>
    </xf>
    <xf numFmtId="0" fontId="2" fillId="3" borderId="306" xfId="0" applyFont="1" applyFill="1" applyBorder="1" applyAlignment="1">
      <alignment horizontal="center" vertical="center" shrinkToFit="1"/>
    </xf>
    <xf numFmtId="0" fontId="2" fillId="3" borderId="307" xfId="0" applyFont="1" applyFill="1" applyBorder="1" applyAlignment="1">
      <alignment horizontal="center" vertical="center" shrinkToFit="1"/>
    </xf>
    <xf numFmtId="0" fontId="2" fillId="3" borderId="308" xfId="0" applyFont="1" applyFill="1" applyBorder="1" applyAlignment="1">
      <alignment horizontal="center" vertical="center" shrinkToFit="1"/>
    </xf>
    <xf numFmtId="38" fontId="2" fillId="3" borderId="309" xfId="1" applyFont="1" applyFill="1" applyBorder="1" applyAlignment="1" applyProtection="1">
      <alignment horizontal="right" vertical="center" shrinkToFit="1"/>
    </xf>
    <xf numFmtId="38" fontId="2" fillId="3" borderId="310" xfId="1" applyFont="1" applyFill="1" applyBorder="1" applyAlignment="1" applyProtection="1">
      <alignment horizontal="right" vertical="center" shrinkToFit="1"/>
    </xf>
    <xf numFmtId="38" fontId="2" fillId="3" borderId="311" xfId="1" applyFont="1" applyFill="1" applyBorder="1" applyAlignment="1" applyProtection="1">
      <alignment horizontal="right" vertical="center" shrinkToFit="1"/>
    </xf>
    <xf numFmtId="0" fontId="0" fillId="9" borderId="302" xfId="0" applyFill="1" applyBorder="1" applyAlignment="1">
      <alignment horizontal="center" vertical="center" shrinkToFit="1"/>
    </xf>
    <xf numFmtId="0" fontId="0" fillId="9" borderId="303" xfId="0" applyFill="1" applyBorder="1" applyAlignment="1">
      <alignment horizontal="center" vertical="center" shrinkToFit="1"/>
    </xf>
    <xf numFmtId="0" fontId="0" fillId="9" borderId="304" xfId="0" applyFill="1" applyBorder="1" applyAlignment="1">
      <alignment horizontal="center" vertical="center" shrinkToFit="1"/>
    </xf>
    <xf numFmtId="0" fontId="0" fillId="9" borderId="8" xfId="0" applyFill="1" applyBorder="1">
      <alignment vertical="center"/>
    </xf>
    <xf numFmtId="0" fontId="0" fillId="9" borderId="299" xfId="0" applyFill="1" applyBorder="1" applyAlignment="1">
      <alignment horizontal="center" vertical="center"/>
    </xf>
    <xf numFmtId="0" fontId="0" fillId="9" borderId="300" xfId="0" applyFill="1" applyBorder="1" applyAlignment="1">
      <alignment horizontal="center" vertical="center"/>
    </xf>
    <xf numFmtId="0" fontId="0" fillId="9" borderId="301" xfId="0" applyFill="1" applyBorder="1" applyAlignment="1">
      <alignment horizontal="center" vertical="center"/>
    </xf>
    <xf numFmtId="0" fontId="0" fillId="9" borderId="299" xfId="0" applyFill="1" applyBorder="1" applyAlignment="1">
      <alignment horizontal="center" vertical="center" shrinkToFit="1"/>
    </xf>
    <xf numFmtId="0" fontId="0" fillId="9" borderId="300" xfId="0" applyFill="1" applyBorder="1" applyAlignment="1">
      <alignment horizontal="center" vertical="center" shrinkToFit="1"/>
    </xf>
    <xf numFmtId="0" fontId="0" fillId="9" borderId="301" xfId="0" applyFill="1" applyBorder="1" applyAlignment="1">
      <alignment horizontal="center" vertical="center" shrinkToFit="1"/>
    </xf>
    <xf numFmtId="0" fontId="0" fillId="9" borderId="314" xfId="0" applyFill="1" applyBorder="1" applyAlignment="1">
      <alignment horizontal="center" vertical="center" shrinkToFit="1"/>
    </xf>
    <xf numFmtId="0" fontId="0" fillId="9" borderId="315" xfId="0" applyFill="1" applyBorder="1" applyAlignment="1">
      <alignment horizontal="center" vertical="center" shrinkToFit="1"/>
    </xf>
    <xf numFmtId="0" fontId="0" fillId="9" borderId="316" xfId="0" applyFill="1" applyBorder="1" applyAlignment="1">
      <alignment horizontal="center" vertical="center" shrinkToFit="1"/>
    </xf>
    <xf numFmtId="0" fontId="3" fillId="3" borderId="117" xfId="0" applyFont="1" applyFill="1" applyBorder="1" applyAlignment="1">
      <alignment vertical="center" shrinkToFit="1"/>
    </xf>
    <xf numFmtId="0" fontId="3" fillId="3" borderId="88" xfId="0" applyFont="1" applyFill="1" applyBorder="1" applyAlignment="1">
      <alignment vertical="center" shrinkToFit="1"/>
    </xf>
    <xf numFmtId="0" fontId="3" fillId="3" borderId="118" xfId="0" applyFont="1" applyFill="1" applyBorder="1" applyAlignment="1">
      <alignment vertical="center" shrinkToFit="1"/>
    </xf>
    <xf numFmtId="0" fontId="5" fillId="9" borderId="3" xfId="0" applyFont="1" applyFill="1" applyBorder="1" applyAlignment="1">
      <alignment horizontal="center" vertical="center" wrapText="1"/>
    </xf>
    <xf numFmtId="0" fontId="5" fillId="9" borderId="3" xfId="0" applyFont="1" applyFill="1" applyBorder="1" applyAlignment="1">
      <alignment horizontal="center" vertical="center"/>
    </xf>
    <xf numFmtId="0" fontId="5" fillId="0" borderId="15" xfId="0" applyFont="1" applyBorder="1" applyAlignment="1">
      <alignment horizontal="center" vertical="center"/>
    </xf>
    <xf numFmtId="40" fontId="45" fillId="2" borderId="114" xfId="1" applyNumberFormat="1" applyFont="1" applyFill="1" applyBorder="1" applyAlignment="1" applyProtection="1">
      <alignment vertical="center"/>
    </xf>
    <xf numFmtId="40" fontId="45" fillId="2" borderId="90" xfId="1" applyNumberFormat="1" applyFont="1" applyFill="1" applyBorder="1" applyAlignment="1" applyProtection="1">
      <alignment vertical="center"/>
    </xf>
    <xf numFmtId="40" fontId="45" fillId="2" borderId="98" xfId="1" applyNumberFormat="1" applyFont="1" applyFill="1" applyBorder="1" applyAlignment="1" applyProtection="1">
      <alignment vertical="center"/>
    </xf>
    <xf numFmtId="40" fontId="0" fillId="0" borderId="15" xfId="1" applyNumberFormat="1" applyFont="1" applyFill="1" applyBorder="1" applyAlignment="1" applyProtection="1">
      <alignment vertical="center"/>
    </xf>
    <xf numFmtId="40" fontId="0" fillId="0" borderId="16" xfId="1" applyNumberFormat="1" applyFont="1" applyFill="1" applyBorder="1" applyAlignment="1" applyProtection="1">
      <alignment vertical="center"/>
    </xf>
    <xf numFmtId="40" fontId="45" fillId="2" borderId="114" xfId="1" applyNumberFormat="1" applyFont="1" applyFill="1" applyBorder="1" applyProtection="1">
      <alignment vertical="center"/>
    </xf>
    <xf numFmtId="40" fontId="45" fillId="2" borderId="90" xfId="1" applyNumberFormat="1" applyFont="1" applyFill="1" applyBorder="1" applyProtection="1">
      <alignment vertical="center"/>
    </xf>
    <xf numFmtId="40" fontId="45" fillId="2" borderId="98" xfId="1" applyNumberFormat="1" applyFont="1" applyFill="1" applyBorder="1" applyProtection="1">
      <alignment vertical="center"/>
    </xf>
    <xf numFmtId="38" fontId="45" fillId="5" borderId="207" xfId="1" applyFont="1" applyFill="1" applyBorder="1" applyAlignment="1" applyProtection="1">
      <alignment vertical="center"/>
    </xf>
    <xf numFmtId="38" fontId="45" fillId="5" borderId="82" xfId="1" applyFont="1" applyFill="1" applyBorder="1" applyAlignment="1" applyProtection="1">
      <alignment vertical="center"/>
    </xf>
    <xf numFmtId="0" fontId="0" fillId="5" borderId="208" xfId="0" applyFill="1" applyBorder="1">
      <alignment vertical="center"/>
    </xf>
    <xf numFmtId="38" fontId="0" fillId="5" borderId="71" xfId="1" applyFont="1" applyFill="1" applyBorder="1" applyAlignment="1" applyProtection="1">
      <alignment vertical="center"/>
    </xf>
    <xf numFmtId="38" fontId="0" fillId="5" borderId="209" xfId="1" applyFont="1" applyFill="1" applyBorder="1" applyAlignment="1" applyProtection="1">
      <alignment vertical="center"/>
    </xf>
    <xf numFmtId="0" fontId="0" fillId="5" borderId="210" xfId="0" applyFill="1" applyBorder="1">
      <alignment vertical="center"/>
    </xf>
    <xf numFmtId="0" fontId="3" fillId="2" borderId="117" xfId="0" applyFont="1" applyFill="1" applyBorder="1" applyAlignment="1">
      <alignment vertical="center" wrapText="1"/>
    </xf>
    <xf numFmtId="0" fontId="3" fillId="2" borderId="88" xfId="0" applyFont="1" applyFill="1" applyBorder="1" applyAlignment="1">
      <alignment vertical="center" wrapText="1"/>
    </xf>
    <xf numFmtId="0" fontId="3" fillId="2" borderId="118" xfId="0" applyFont="1" applyFill="1" applyBorder="1" applyAlignment="1">
      <alignment vertical="center" wrapText="1"/>
    </xf>
    <xf numFmtId="0" fontId="4" fillId="0" borderId="0" xfId="0" applyFont="1" applyAlignment="1">
      <alignment horizontal="left" vertical="center" shrinkToFit="1"/>
    </xf>
    <xf numFmtId="0" fontId="4" fillId="0" borderId="293" xfId="0" applyFont="1" applyBorder="1" applyAlignment="1">
      <alignment horizontal="left" vertical="center" shrinkToFit="1"/>
    </xf>
    <xf numFmtId="0" fontId="3" fillId="0" borderId="4" xfId="0" applyFont="1" applyBorder="1" applyAlignment="1">
      <alignment horizontal="right" vertical="center"/>
    </xf>
    <xf numFmtId="0" fontId="3" fillId="0" borderId="9" xfId="0" applyFont="1" applyBorder="1" applyAlignment="1">
      <alignment horizontal="right" vertical="center"/>
    </xf>
    <xf numFmtId="0" fontId="3" fillId="3" borderId="130" xfId="0" applyFont="1" applyFill="1" applyBorder="1" applyAlignment="1">
      <alignment vertical="center" shrinkToFit="1"/>
    </xf>
    <xf numFmtId="0" fontId="3" fillId="3" borderId="101" xfId="0" applyFont="1" applyFill="1" applyBorder="1" applyAlignment="1">
      <alignment vertical="center" shrinkToFit="1"/>
    </xf>
    <xf numFmtId="0" fontId="3" fillId="3" borderId="131" xfId="0" applyFont="1" applyFill="1" applyBorder="1" applyAlignment="1">
      <alignment vertical="center" shrinkToFit="1"/>
    </xf>
    <xf numFmtId="0" fontId="0" fillId="0" borderId="101" xfId="0" applyBorder="1" applyAlignment="1">
      <alignment vertical="center" shrinkToFit="1"/>
    </xf>
    <xf numFmtId="0" fontId="0" fillId="0" borderId="131" xfId="0" applyBorder="1" applyAlignment="1">
      <alignment vertical="center" shrinkToFit="1"/>
    </xf>
    <xf numFmtId="0" fontId="3" fillId="3" borderId="132" xfId="0" applyFont="1" applyFill="1" applyBorder="1" applyAlignment="1">
      <alignment vertical="center" shrinkToFit="1"/>
    </xf>
    <xf numFmtId="0" fontId="3" fillId="3" borderId="100" xfId="0" applyFont="1" applyFill="1" applyBorder="1" applyAlignment="1">
      <alignment vertical="center" shrinkToFit="1"/>
    </xf>
    <xf numFmtId="0" fontId="3" fillId="3" borderId="133" xfId="0" applyFont="1" applyFill="1" applyBorder="1" applyAlignment="1">
      <alignment vertical="center" shrinkToFit="1"/>
    </xf>
    <xf numFmtId="0" fontId="0" fillId="0" borderId="100" xfId="0" applyBorder="1" applyAlignment="1">
      <alignment vertical="center" shrinkToFit="1"/>
    </xf>
    <xf numFmtId="0" fontId="0" fillId="0" borderId="133" xfId="0" applyBorder="1" applyAlignment="1">
      <alignment vertical="center" shrinkToFit="1"/>
    </xf>
    <xf numFmtId="0" fontId="0" fillId="11" borderId="81" xfId="0" applyFill="1" applyBorder="1">
      <alignment vertical="center"/>
    </xf>
    <xf numFmtId="0" fontId="0" fillId="0" borderId="208" xfId="0" applyBorder="1">
      <alignment vertical="center"/>
    </xf>
    <xf numFmtId="0" fontId="0" fillId="0" borderId="66" xfId="0" applyBorder="1">
      <alignment vertical="center"/>
    </xf>
    <xf numFmtId="0" fontId="0" fillId="0" borderId="102" xfId="0" applyBorder="1">
      <alignment vertical="center"/>
    </xf>
    <xf numFmtId="0" fontId="0" fillId="0" borderId="176" xfId="0" applyBorder="1">
      <alignment vertical="center"/>
    </xf>
    <xf numFmtId="0" fontId="0" fillId="0" borderId="342" xfId="0" applyBorder="1">
      <alignment vertical="center"/>
    </xf>
    <xf numFmtId="0" fontId="0" fillId="11" borderId="66" xfId="0" applyFill="1" applyBorder="1">
      <alignment vertical="center"/>
    </xf>
    <xf numFmtId="0" fontId="0" fillId="0" borderId="64" xfId="0" applyBorder="1">
      <alignment vertical="center"/>
    </xf>
    <xf numFmtId="0" fontId="0" fillId="2" borderId="119" xfId="0" applyFill="1" applyBorder="1">
      <alignment vertical="center"/>
    </xf>
    <xf numFmtId="0" fontId="0" fillId="2" borderId="121" xfId="0" applyFill="1" applyBorder="1">
      <alignment vertical="center"/>
    </xf>
    <xf numFmtId="0" fontId="0" fillId="2" borderId="114" xfId="0" applyFill="1" applyBorder="1">
      <alignment vertical="center"/>
    </xf>
    <xf numFmtId="0" fontId="0" fillId="9" borderId="41" xfId="0" applyFill="1" applyBorder="1" applyAlignment="1">
      <alignment vertical="center" wrapText="1"/>
    </xf>
    <xf numFmtId="0" fontId="0" fillId="0" borderId="6" xfId="0" applyBorder="1" applyAlignment="1">
      <alignment horizontal="center" vertical="center"/>
    </xf>
    <xf numFmtId="0" fontId="0" fillId="2" borderId="98" xfId="0" applyFill="1" applyBorder="1">
      <alignment vertical="center"/>
    </xf>
    <xf numFmtId="0" fontId="0" fillId="2" borderId="122" xfId="0" applyFill="1" applyBorder="1">
      <alignment vertical="center"/>
    </xf>
    <xf numFmtId="0" fontId="0" fillId="0" borderId="99" xfId="0" applyBorder="1">
      <alignment vertical="center"/>
    </xf>
    <xf numFmtId="0" fontId="0" fillId="0" borderId="15" xfId="0" applyBorder="1">
      <alignment vertical="center"/>
    </xf>
    <xf numFmtId="0" fontId="5" fillId="9" borderId="28" xfId="0" applyFont="1" applyFill="1" applyBorder="1" applyAlignment="1">
      <alignment vertical="center" shrinkToFit="1"/>
    </xf>
    <xf numFmtId="0" fontId="5" fillId="9" borderId="29" xfId="0" applyFont="1" applyFill="1" applyBorder="1" applyAlignment="1">
      <alignment vertical="center" shrinkToFit="1"/>
    </xf>
    <xf numFmtId="0" fontId="5" fillId="9" borderId="29" xfId="0" applyFont="1" applyFill="1" applyBorder="1">
      <alignment vertical="center"/>
    </xf>
    <xf numFmtId="0" fontId="2" fillId="3" borderId="127" xfId="0" applyFont="1" applyFill="1" applyBorder="1" applyAlignment="1">
      <alignment vertical="center" shrinkToFit="1"/>
    </xf>
    <xf numFmtId="0" fontId="2" fillId="3" borderId="128" xfId="0" applyFont="1" applyFill="1" applyBorder="1" applyAlignment="1">
      <alignment vertical="center" shrinkToFit="1"/>
    </xf>
    <xf numFmtId="0" fontId="2" fillId="3" borderId="129" xfId="0" applyFont="1" applyFill="1" applyBorder="1" applyAlignment="1">
      <alignment vertical="center" shrinkToFit="1"/>
    </xf>
    <xf numFmtId="0" fontId="0" fillId="0" borderId="6" xfId="0" applyBorder="1" applyAlignment="1">
      <alignment horizontal="center" vertical="center" wrapText="1"/>
    </xf>
    <xf numFmtId="0" fontId="2" fillId="3" borderId="26" xfId="0" applyFont="1" applyFill="1" applyBorder="1">
      <alignment vertical="center"/>
    </xf>
    <xf numFmtId="0" fontId="0" fillId="0" borderId="23" xfId="0" applyBorder="1">
      <alignment vertical="center"/>
    </xf>
    <xf numFmtId="0" fontId="3" fillId="3" borderId="206" xfId="0" applyFont="1" applyFill="1" applyBorder="1" applyAlignment="1">
      <alignment vertical="center" shrinkToFit="1"/>
    </xf>
    <xf numFmtId="0" fontId="3" fillId="0" borderId="206" xfId="0" applyFont="1" applyBorder="1" applyAlignment="1">
      <alignment vertical="center" shrinkToFit="1"/>
    </xf>
    <xf numFmtId="0" fontId="3" fillId="0" borderId="101" xfId="0" applyFont="1" applyBorder="1" applyAlignment="1">
      <alignment vertical="center" shrinkToFit="1"/>
    </xf>
    <xf numFmtId="0" fontId="3" fillId="0" borderId="131" xfId="0" applyFont="1" applyBorder="1" applyAlignment="1">
      <alignment vertical="center" shrinkToFit="1"/>
    </xf>
    <xf numFmtId="0" fontId="3" fillId="3" borderId="123" xfId="0" applyFont="1" applyFill="1" applyBorder="1" applyAlignment="1">
      <alignment vertical="center" wrapText="1"/>
    </xf>
    <xf numFmtId="0" fontId="5" fillId="0" borderId="123" xfId="0" applyFont="1" applyBorder="1" applyAlignment="1">
      <alignment vertical="center" wrapText="1"/>
    </xf>
    <xf numFmtId="0" fontId="5" fillId="0" borderId="99" xfId="0" applyFont="1" applyBorder="1" applyAlignment="1">
      <alignment vertical="center" wrapText="1"/>
    </xf>
    <xf numFmtId="0" fontId="0" fillId="9" borderId="27" xfId="0" applyFill="1" applyBorder="1">
      <alignment vertical="center"/>
    </xf>
    <xf numFmtId="0" fontId="0" fillId="9" borderId="28" xfId="0" applyFill="1" applyBorder="1">
      <alignment vertical="center"/>
    </xf>
    <xf numFmtId="0" fontId="0" fillId="0" borderId="3" xfId="0" applyBorder="1" applyAlignment="1">
      <alignment vertical="center" shrinkToFit="1"/>
    </xf>
    <xf numFmtId="0" fontId="0" fillId="9" borderId="3" xfId="0" applyFill="1" applyBorder="1" applyAlignment="1">
      <alignment vertical="center" textRotation="255"/>
    </xf>
    <xf numFmtId="0" fontId="0" fillId="9" borderId="23" xfId="0" applyFill="1" applyBorder="1">
      <alignment vertical="center"/>
    </xf>
    <xf numFmtId="0" fontId="0" fillId="9" borderId="24" xfId="0" applyFill="1" applyBorder="1">
      <alignment vertical="center"/>
    </xf>
    <xf numFmtId="0" fontId="0" fillId="2" borderId="13" xfId="0" applyFill="1" applyBorder="1" applyAlignment="1">
      <alignment horizontal="center" vertical="center"/>
    </xf>
    <xf numFmtId="0" fontId="9" fillId="9" borderId="3" xfId="0" applyFont="1" applyFill="1" applyBorder="1" applyAlignment="1">
      <alignment vertical="center" textRotation="255" wrapText="1"/>
    </xf>
    <xf numFmtId="0" fontId="9" fillId="0" borderId="3" xfId="0" applyFont="1" applyBorder="1" applyAlignment="1">
      <alignment vertical="center" textRotation="255"/>
    </xf>
    <xf numFmtId="0" fontId="2" fillId="3" borderId="122" xfId="0" applyFont="1" applyFill="1" applyBorder="1" applyAlignment="1">
      <alignment vertical="center" wrapText="1"/>
    </xf>
    <xf numFmtId="0" fontId="2" fillId="3" borderId="123" xfId="0" applyFont="1" applyFill="1" applyBorder="1" applyAlignment="1">
      <alignment vertical="center" wrapText="1"/>
    </xf>
    <xf numFmtId="0" fontId="2" fillId="3" borderId="90" xfId="0" applyFont="1" applyFill="1" applyBorder="1" applyAlignment="1">
      <alignment vertical="center" wrapText="1"/>
    </xf>
    <xf numFmtId="0" fontId="0" fillId="3" borderId="13" xfId="0" applyFill="1" applyBorder="1">
      <alignment vertical="center"/>
    </xf>
    <xf numFmtId="0" fontId="2" fillId="3" borderId="23" xfId="0" applyFont="1" applyFill="1" applyBorder="1">
      <alignment vertical="center"/>
    </xf>
    <xf numFmtId="0" fontId="2" fillId="9" borderId="39" xfId="0" applyFont="1" applyFill="1" applyBorder="1" applyAlignment="1">
      <alignment vertical="center" shrinkToFit="1"/>
    </xf>
    <xf numFmtId="0" fontId="4" fillId="0" borderId="39" xfId="0" applyFont="1" applyBorder="1" applyAlignment="1">
      <alignment vertical="center" shrinkToFit="1"/>
    </xf>
    <xf numFmtId="0" fontId="4" fillId="0" borderId="202" xfId="0" applyFont="1" applyBorder="1" applyAlignment="1">
      <alignment vertical="center" shrinkToFit="1"/>
    </xf>
    <xf numFmtId="0" fontId="3" fillId="3" borderId="205" xfId="0" applyFont="1" applyFill="1" applyBorder="1" applyAlignment="1">
      <alignment vertical="center" shrinkToFit="1"/>
    </xf>
    <xf numFmtId="0" fontId="5" fillId="9" borderId="10" xfId="0" applyFont="1" applyFill="1" applyBorder="1" applyAlignment="1">
      <alignment vertical="center" shrinkToFit="1"/>
    </xf>
    <xf numFmtId="0" fontId="5" fillId="0" borderId="10" xfId="0" applyFont="1" applyBorder="1" applyAlignment="1">
      <alignment vertical="center" shrinkToFit="1"/>
    </xf>
    <xf numFmtId="0" fontId="5" fillId="0" borderId="200" xfId="0" applyFont="1" applyBorder="1" applyAlignment="1">
      <alignment vertical="center" shrinkToFit="1"/>
    </xf>
    <xf numFmtId="0" fontId="3" fillId="3" borderId="122" xfId="0" applyFont="1" applyFill="1" applyBorder="1" applyAlignment="1">
      <alignment vertical="center" wrapText="1"/>
    </xf>
    <xf numFmtId="0" fontId="2" fillId="0" borderId="0" xfId="0" applyFont="1" applyAlignment="1">
      <alignment horizontal="left" vertical="center" shrinkToFit="1"/>
    </xf>
    <xf numFmtId="0" fontId="2" fillId="0" borderId="293" xfId="0" applyFont="1" applyBorder="1" applyAlignment="1">
      <alignment horizontal="left" vertical="center" shrinkToFit="1"/>
    </xf>
    <xf numFmtId="0" fontId="0" fillId="2" borderId="13" xfId="0" applyFill="1" applyBorder="1">
      <alignment vertical="center"/>
    </xf>
    <xf numFmtId="0" fontId="3" fillId="3" borderId="98" xfId="0" applyFont="1" applyFill="1" applyBorder="1" applyAlignment="1">
      <alignment vertical="center" wrapText="1"/>
    </xf>
    <xf numFmtId="0" fontId="31" fillId="9" borderId="16" xfId="0" applyFont="1" applyFill="1" applyBorder="1" applyAlignment="1">
      <alignment vertical="center" shrinkToFit="1"/>
    </xf>
    <xf numFmtId="0" fontId="0" fillId="2" borderId="13" xfId="0" applyFill="1" applyBorder="1" applyAlignment="1">
      <alignment vertical="center" shrinkToFit="1"/>
    </xf>
    <xf numFmtId="0" fontId="3" fillId="3" borderId="117" xfId="0" applyFont="1" applyFill="1" applyBorder="1" applyAlignment="1">
      <alignment vertical="center" wrapText="1"/>
    </xf>
    <xf numFmtId="0" fontId="3" fillId="3" borderId="88" xfId="0" applyFont="1" applyFill="1" applyBorder="1" applyAlignment="1">
      <alignment vertical="center" wrapText="1"/>
    </xf>
    <xf numFmtId="0" fontId="3" fillId="3" borderId="118" xfId="0" applyFont="1" applyFill="1" applyBorder="1" applyAlignment="1">
      <alignment vertical="center" wrapText="1"/>
    </xf>
    <xf numFmtId="0" fontId="65" fillId="6" borderId="3" xfId="2" applyFont="1" applyFill="1" applyBorder="1" applyAlignment="1" applyProtection="1">
      <alignment horizontal="center" vertical="center" shrinkToFit="1"/>
    </xf>
    <xf numFmtId="0" fontId="7" fillId="3" borderId="3" xfId="0" applyFont="1" applyFill="1" applyBorder="1">
      <alignment vertical="center"/>
    </xf>
    <xf numFmtId="0" fontId="0" fillId="3" borderId="16" xfId="0" applyFill="1" applyBorder="1" applyAlignment="1">
      <alignment horizontal="center" vertical="center"/>
    </xf>
    <xf numFmtId="0" fontId="0" fillId="3" borderId="17" xfId="0" applyFill="1" applyBorder="1" applyAlignment="1">
      <alignment horizontal="center" vertical="center"/>
    </xf>
    <xf numFmtId="0" fontId="0" fillId="3" borderId="3" xfId="0" applyFill="1" applyBorder="1" applyAlignment="1">
      <alignment horizontal="center" vertical="center" shrinkToFit="1"/>
    </xf>
    <xf numFmtId="0" fontId="53" fillId="3" borderId="90" xfId="0" applyFont="1" applyFill="1" applyBorder="1" applyAlignment="1">
      <alignment vertical="center" wrapText="1"/>
    </xf>
    <xf numFmtId="0" fontId="53" fillId="0" borderId="98" xfId="0" applyFont="1" applyBorder="1" applyAlignment="1">
      <alignment vertical="center" wrapText="1"/>
    </xf>
    <xf numFmtId="0" fontId="5" fillId="9" borderId="13" xfId="0" applyFont="1" applyFill="1" applyBorder="1" applyAlignment="1">
      <alignment horizontal="center" vertical="center" wrapText="1"/>
    </xf>
    <xf numFmtId="0" fontId="5" fillId="9" borderId="13" xfId="0" applyFont="1" applyFill="1" applyBorder="1" applyAlignment="1">
      <alignment horizontal="center" vertical="center"/>
    </xf>
    <xf numFmtId="0" fontId="5" fillId="9" borderId="6" xfId="0" applyFont="1" applyFill="1" applyBorder="1" applyAlignment="1">
      <alignment vertical="center" wrapText="1" shrinkToFit="1"/>
    </xf>
    <xf numFmtId="0" fontId="5" fillId="9" borderId="13" xfId="0" applyFont="1" applyFill="1" applyBorder="1" applyAlignment="1">
      <alignment vertical="center" shrinkToFit="1"/>
    </xf>
    <xf numFmtId="0" fontId="0" fillId="0" borderId="13" xfId="0" applyBorder="1" applyAlignment="1">
      <alignment vertical="center" shrinkToFit="1"/>
    </xf>
    <xf numFmtId="49" fontId="0" fillId="3" borderId="15" xfId="0" applyNumberFormat="1" applyFill="1" applyBorder="1" applyAlignment="1">
      <alignment horizontal="center" vertical="center" shrinkToFit="1"/>
    </xf>
    <xf numFmtId="0" fontId="0" fillId="3" borderId="16" xfId="0" applyFill="1" applyBorder="1" applyAlignment="1">
      <alignment horizontal="center" vertical="center" shrinkToFit="1"/>
    </xf>
    <xf numFmtId="178" fontId="0" fillId="0" borderId="15" xfId="0" applyNumberFormat="1" applyBorder="1">
      <alignment vertical="center"/>
    </xf>
    <xf numFmtId="178" fontId="0" fillId="0" borderId="16" xfId="0" applyNumberFormat="1" applyBorder="1">
      <alignment vertical="center"/>
    </xf>
    <xf numFmtId="49" fontId="0" fillId="2" borderId="15" xfId="0" applyNumberFormat="1" applyFill="1" applyBorder="1" applyAlignment="1">
      <alignment horizontal="center" vertical="center" shrinkToFit="1"/>
    </xf>
    <xf numFmtId="38" fontId="0" fillId="2" borderId="114" xfId="1" applyFont="1" applyFill="1" applyBorder="1" applyAlignment="1" applyProtection="1">
      <alignment vertical="center" shrinkToFit="1"/>
    </xf>
    <xf numFmtId="38" fontId="0" fillId="2" borderId="90" xfId="1" applyFont="1" applyFill="1" applyBorder="1" applyAlignment="1" applyProtection="1">
      <alignment vertical="center" shrinkToFit="1"/>
    </xf>
    <xf numFmtId="38" fontId="0" fillId="2" borderId="98" xfId="1" applyFont="1" applyFill="1" applyBorder="1" applyAlignment="1" applyProtection="1">
      <alignment vertical="center" shrinkToFit="1"/>
    </xf>
    <xf numFmtId="38" fontId="0" fillId="3" borderId="86" xfId="1" applyFont="1" applyFill="1" applyBorder="1" applyAlignment="1" applyProtection="1">
      <alignment vertical="center" wrapText="1"/>
    </xf>
    <xf numFmtId="0" fontId="0" fillId="3" borderId="114" xfId="0" applyFill="1" applyBorder="1" applyAlignment="1">
      <alignment horizontal="center" vertical="center" shrinkToFit="1"/>
    </xf>
    <xf numFmtId="0" fontId="0" fillId="3" borderId="90" xfId="0" applyFill="1" applyBorder="1" applyAlignment="1">
      <alignment horizontal="center" vertical="center" shrinkToFit="1"/>
    </xf>
    <xf numFmtId="0" fontId="0" fillId="3" borderId="166" xfId="0" applyFill="1" applyBorder="1" applyAlignment="1">
      <alignment horizontal="center" vertical="center" shrinkToFit="1"/>
    </xf>
    <xf numFmtId="0" fontId="2" fillId="3" borderId="92" xfId="0" applyFont="1" applyFill="1" applyBorder="1" applyAlignment="1">
      <alignment horizontal="left" vertical="center" shrinkToFit="1"/>
    </xf>
    <xf numFmtId="0" fontId="2" fillId="3" borderId="90" xfId="0" applyFont="1" applyFill="1" applyBorder="1" applyAlignment="1">
      <alignment horizontal="left" vertical="center" shrinkToFit="1"/>
    </xf>
    <xf numFmtId="0" fontId="2" fillId="3" borderId="98" xfId="0" applyFont="1" applyFill="1" applyBorder="1" applyAlignment="1">
      <alignment horizontal="left" vertical="center" shrinkToFit="1"/>
    </xf>
    <xf numFmtId="0" fontId="0" fillId="9" borderId="5" xfId="0" applyFill="1" applyBorder="1" applyAlignment="1">
      <alignment vertical="center" shrinkToFit="1"/>
    </xf>
    <xf numFmtId="0" fontId="0" fillId="9" borderId="6" xfId="0" applyFill="1" applyBorder="1" applyAlignment="1">
      <alignment vertical="center" shrinkToFit="1"/>
    </xf>
    <xf numFmtId="0" fontId="0" fillId="9" borderId="148" xfId="0" applyFill="1" applyBorder="1" applyAlignment="1">
      <alignment horizontal="center" vertical="center" wrapText="1"/>
    </xf>
    <xf numFmtId="0" fontId="0" fillId="9" borderId="149" xfId="0" applyFill="1" applyBorder="1" applyAlignment="1">
      <alignment horizontal="center" vertical="center" wrapText="1"/>
    </xf>
    <xf numFmtId="0" fontId="0" fillId="9" borderId="147" xfId="0" applyFill="1" applyBorder="1" applyAlignment="1">
      <alignment horizontal="center" vertical="center"/>
    </xf>
    <xf numFmtId="0" fontId="0" fillId="9" borderId="148" xfId="0" applyFill="1" applyBorder="1" applyAlignment="1">
      <alignment horizontal="center" vertical="center"/>
    </xf>
    <xf numFmtId="0" fontId="0" fillId="9" borderId="149" xfId="0" applyFill="1" applyBorder="1" applyAlignment="1">
      <alignment horizontal="center" vertical="center"/>
    </xf>
    <xf numFmtId="0" fontId="0" fillId="9" borderId="15" xfId="0" applyFill="1" applyBorder="1" applyAlignment="1">
      <alignment horizontal="center" vertical="center" wrapText="1"/>
    </xf>
    <xf numFmtId="0" fontId="0" fillId="9" borderId="17" xfId="0" applyFill="1" applyBorder="1" applyAlignment="1">
      <alignment horizontal="center" vertical="center" wrapText="1"/>
    </xf>
    <xf numFmtId="0" fontId="7" fillId="8" borderId="0" xfId="0" applyFont="1" applyFill="1" applyAlignment="1">
      <alignment horizontal="center" vertical="center" shrinkToFit="1"/>
    </xf>
    <xf numFmtId="0" fontId="0" fillId="0" borderId="0" xfId="0" applyAlignment="1">
      <alignment horizontal="center" vertical="center" shrinkToFit="1"/>
    </xf>
    <xf numFmtId="0" fontId="4" fillId="9" borderId="4" xfId="0" applyFont="1" applyFill="1" applyBorder="1" applyAlignment="1">
      <alignment horizontal="center" vertical="center" wrapText="1"/>
    </xf>
    <xf numFmtId="0" fontId="0" fillId="0" borderId="285" xfId="0" applyBorder="1">
      <alignment vertical="center"/>
    </xf>
    <xf numFmtId="0" fontId="0" fillId="0" borderId="123" xfId="0" applyBorder="1">
      <alignment vertical="center"/>
    </xf>
    <xf numFmtId="0" fontId="0" fillId="0" borderId="286" xfId="0" applyBorder="1">
      <alignment vertical="center"/>
    </xf>
    <xf numFmtId="38" fontId="0" fillId="3" borderId="114" xfId="1" applyFont="1" applyFill="1" applyBorder="1" applyAlignment="1" applyProtection="1">
      <alignment vertical="center" shrinkToFit="1"/>
    </xf>
    <xf numFmtId="38" fontId="0" fillId="3" borderId="90" xfId="1" applyFont="1" applyFill="1" applyBorder="1" applyAlignment="1" applyProtection="1">
      <alignment vertical="center" shrinkToFit="1"/>
    </xf>
    <xf numFmtId="38" fontId="0" fillId="3" borderId="98" xfId="1" applyFont="1" applyFill="1" applyBorder="1" applyAlignment="1" applyProtection="1">
      <alignment vertical="center" shrinkToFit="1"/>
    </xf>
    <xf numFmtId="0" fontId="4" fillId="3" borderId="119" xfId="0" applyFont="1" applyFill="1" applyBorder="1" applyAlignment="1">
      <alignment horizontal="center" vertical="center" wrapText="1"/>
    </xf>
    <xf numFmtId="0" fontId="0" fillId="3" borderId="120" xfId="0" applyFill="1" applyBorder="1" applyAlignment="1">
      <alignment horizontal="center" vertical="center" wrapText="1"/>
    </xf>
    <xf numFmtId="0" fontId="0" fillId="3" borderId="121" xfId="0" applyFill="1" applyBorder="1" applyAlignment="1">
      <alignment horizontal="center" vertical="center" wrapText="1"/>
    </xf>
    <xf numFmtId="0" fontId="0" fillId="0" borderId="164" xfId="0" applyBorder="1" applyAlignment="1">
      <alignment vertical="center" wrapText="1"/>
    </xf>
    <xf numFmtId="0" fontId="0" fillId="0" borderId="0" xfId="0" applyAlignment="1">
      <alignment vertical="center" wrapText="1"/>
    </xf>
    <xf numFmtId="0" fontId="0" fillId="0" borderId="165" xfId="0" applyBorder="1" applyAlignment="1">
      <alignment vertical="center" wrapText="1"/>
    </xf>
    <xf numFmtId="0" fontId="0" fillId="0" borderId="122" xfId="0" applyBorder="1" applyAlignment="1">
      <alignment vertical="center" wrapText="1"/>
    </xf>
    <xf numFmtId="0" fontId="0" fillId="0" borderId="123" xfId="0" applyBorder="1" applyAlignment="1">
      <alignment vertical="center" wrapText="1"/>
    </xf>
    <xf numFmtId="0" fontId="0" fillId="0" borderId="99" xfId="0" applyBorder="1" applyAlignment="1">
      <alignment vertical="center" wrapText="1"/>
    </xf>
    <xf numFmtId="0" fontId="0" fillId="9" borderId="3" xfId="0" applyFill="1" applyBorder="1" applyAlignment="1">
      <alignment horizontal="left" vertical="center"/>
    </xf>
    <xf numFmtId="0" fontId="0" fillId="2" borderId="4" xfId="0" applyFill="1" applyBorder="1" applyAlignment="1">
      <alignment horizontal="center" vertical="center"/>
    </xf>
    <xf numFmtId="0" fontId="0" fillId="0" borderId="9" xfId="0" applyBorder="1">
      <alignment vertical="center"/>
    </xf>
    <xf numFmtId="0" fontId="0" fillId="3" borderId="119" xfId="0" applyFill="1" applyBorder="1" applyAlignment="1">
      <alignment vertical="center" wrapText="1"/>
    </xf>
    <xf numFmtId="0" fontId="0" fillId="3" borderId="120" xfId="0" applyFill="1" applyBorder="1" applyAlignment="1">
      <alignment vertical="center" wrapText="1"/>
    </xf>
    <xf numFmtId="0" fontId="0" fillId="0" borderId="120" xfId="0" applyBorder="1" applyAlignment="1">
      <alignment vertical="center" wrapText="1"/>
    </xf>
    <xf numFmtId="0" fontId="0" fillId="0" borderId="90" xfId="0" applyBorder="1" applyAlignment="1">
      <alignment vertical="center" wrapText="1"/>
    </xf>
    <xf numFmtId="0" fontId="0" fillId="0" borderId="98" xfId="0" applyBorder="1" applyAlignment="1">
      <alignment vertical="center" wrapText="1"/>
    </xf>
    <xf numFmtId="0" fontId="0" fillId="3" borderId="16" xfId="0" applyFill="1" applyBorder="1" applyAlignment="1">
      <alignment vertical="center" shrinkToFit="1"/>
    </xf>
    <xf numFmtId="0" fontId="2" fillId="9" borderId="15" xfId="0" applyFont="1" applyFill="1" applyBorder="1" applyAlignment="1">
      <alignment vertical="center" wrapText="1"/>
    </xf>
    <xf numFmtId="0" fontId="4" fillId="0" borderId="16" xfId="0" applyFont="1" applyBorder="1">
      <alignment vertical="center"/>
    </xf>
    <xf numFmtId="0" fontId="4" fillId="0" borderId="17" xfId="0" applyFont="1" applyBorder="1">
      <alignment vertical="center"/>
    </xf>
    <xf numFmtId="0" fontId="0" fillId="3" borderId="123" xfId="0" applyFill="1" applyBorder="1" applyAlignment="1">
      <alignment vertical="center" wrapText="1" shrinkToFit="1"/>
    </xf>
    <xf numFmtId="0" fontId="0" fillId="0" borderId="123" xfId="0" applyBorder="1" applyAlignment="1">
      <alignment vertical="center" shrinkToFit="1"/>
    </xf>
    <xf numFmtId="0" fontId="0" fillId="3" borderId="3" xfId="0" applyFill="1" applyBorder="1" applyAlignment="1">
      <alignment horizontal="center" vertical="center" wrapText="1"/>
    </xf>
    <xf numFmtId="0" fontId="0" fillId="9" borderId="65" xfId="0" applyFill="1" applyBorder="1">
      <alignment vertical="center"/>
    </xf>
    <xf numFmtId="0" fontId="0" fillId="9" borderId="71" xfId="0" applyFill="1" applyBorder="1">
      <alignment vertical="center"/>
    </xf>
    <xf numFmtId="0" fontId="0" fillId="9" borderId="42" xfId="0" applyFill="1" applyBorder="1">
      <alignment vertical="center"/>
    </xf>
    <xf numFmtId="0" fontId="0" fillId="9" borderId="14" xfId="0" applyFill="1" applyBorder="1" applyAlignment="1">
      <alignment horizontal="center" vertical="center"/>
    </xf>
    <xf numFmtId="0" fontId="0" fillId="9" borderId="12" xfId="0" applyFill="1" applyBorder="1" applyAlignment="1">
      <alignment horizontal="center" vertical="center"/>
    </xf>
    <xf numFmtId="38" fontId="2" fillId="3" borderId="86" xfId="1" applyFont="1" applyFill="1" applyBorder="1" applyAlignment="1" applyProtection="1">
      <alignment vertical="center" shrinkToFit="1"/>
    </xf>
    <xf numFmtId="0" fontId="2" fillId="3" borderId="283" xfId="0" applyFont="1" applyFill="1" applyBorder="1" applyAlignment="1">
      <alignment horizontal="center" vertical="center" shrinkToFit="1"/>
    </xf>
    <xf numFmtId="0" fontId="2" fillId="3" borderId="154" xfId="0" applyFont="1" applyFill="1" applyBorder="1" applyAlignment="1">
      <alignment horizontal="center" vertical="center" shrinkToFit="1"/>
    </xf>
    <xf numFmtId="0" fontId="2" fillId="3" borderId="284" xfId="0" applyFont="1" applyFill="1" applyBorder="1" applyAlignment="1">
      <alignment horizontal="center" vertical="center" shrinkToFit="1"/>
    </xf>
    <xf numFmtId="0" fontId="33" fillId="2" borderId="3" xfId="0" applyFont="1" applyFill="1" applyBorder="1" applyAlignment="1">
      <alignment horizontal="center" vertical="center" shrinkToFit="1"/>
    </xf>
    <xf numFmtId="0" fontId="0" fillId="9" borderId="182" xfId="0" applyFill="1" applyBorder="1" applyAlignment="1">
      <alignment horizontal="center" vertical="center"/>
    </xf>
    <xf numFmtId="0" fontId="47" fillId="3" borderId="119" xfId="0" applyFont="1" applyFill="1" applyBorder="1" applyAlignment="1">
      <alignment horizontal="left" vertical="center" wrapText="1"/>
    </xf>
    <xf numFmtId="0" fontId="47" fillId="3" borderId="120" xfId="0" applyFont="1" applyFill="1" applyBorder="1" applyAlignment="1">
      <alignment horizontal="left" vertical="center" wrapText="1"/>
    </xf>
    <xf numFmtId="0" fontId="47" fillId="3" borderId="164" xfId="0" applyFont="1" applyFill="1" applyBorder="1" applyAlignment="1">
      <alignment horizontal="left" vertical="center" wrapText="1"/>
    </xf>
    <xf numFmtId="0" fontId="47" fillId="3" borderId="0" xfId="0" applyFont="1" applyFill="1" applyAlignment="1">
      <alignment horizontal="left" vertical="center" wrapText="1"/>
    </xf>
    <xf numFmtId="0" fontId="47" fillId="3" borderId="122" xfId="0" applyFont="1" applyFill="1" applyBorder="1" applyAlignment="1">
      <alignment horizontal="left" vertical="center" wrapText="1"/>
    </xf>
    <xf numFmtId="0" fontId="47" fillId="3" borderId="123" xfId="0" applyFont="1" applyFill="1" applyBorder="1" applyAlignment="1">
      <alignment horizontal="left" vertical="center" wrapText="1"/>
    </xf>
    <xf numFmtId="0" fontId="47" fillId="3" borderId="205" xfId="0" applyFont="1" applyFill="1" applyBorder="1" applyAlignment="1">
      <alignment horizontal="left" vertical="center" wrapText="1"/>
    </xf>
    <xf numFmtId="0" fontId="47" fillId="3" borderId="206" xfId="0" applyFont="1" applyFill="1" applyBorder="1" applyAlignment="1">
      <alignment horizontal="left" vertical="center" wrapText="1"/>
    </xf>
    <xf numFmtId="0" fontId="47" fillId="3" borderId="296" xfId="0" applyFont="1" applyFill="1" applyBorder="1" applyAlignment="1">
      <alignment horizontal="left" vertical="center" wrapText="1"/>
    </xf>
    <xf numFmtId="0" fontId="80" fillId="3" borderId="4" xfId="0" applyFont="1" applyFill="1" applyBorder="1" applyAlignment="1">
      <alignment horizontal="center" vertical="center" wrapText="1"/>
    </xf>
    <xf numFmtId="0" fontId="80" fillId="3" borderId="6" xfId="0" applyFont="1" applyFill="1" applyBorder="1" applyAlignment="1">
      <alignment horizontal="center" vertical="center" wrapText="1"/>
    </xf>
    <xf numFmtId="0" fontId="80" fillId="3" borderId="7" xfId="0" applyFont="1" applyFill="1" applyBorder="1" applyAlignment="1">
      <alignment horizontal="center" vertical="center" wrapText="1"/>
    </xf>
    <xf numFmtId="0" fontId="80" fillId="3" borderId="8" xfId="0" applyFont="1" applyFill="1" applyBorder="1" applyAlignment="1">
      <alignment horizontal="center" vertical="center" wrapText="1"/>
    </xf>
    <xf numFmtId="0" fontId="80" fillId="3" borderId="9" xfId="0" applyFont="1" applyFill="1" applyBorder="1" applyAlignment="1">
      <alignment horizontal="center" vertical="center" wrapText="1"/>
    </xf>
    <xf numFmtId="0" fontId="80" fillId="3" borderId="11" xfId="0" applyFont="1" applyFill="1" applyBorder="1" applyAlignment="1">
      <alignment horizontal="center" vertical="center" wrapText="1"/>
    </xf>
    <xf numFmtId="0" fontId="33" fillId="3" borderId="114" xfId="0" applyFont="1" applyFill="1" applyBorder="1" applyAlignment="1">
      <alignment horizontal="center" vertical="center" shrinkToFit="1"/>
    </xf>
    <xf numFmtId="0" fontId="33" fillId="3" borderId="98" xfId="0" applyFont="1" applyFill="1" applyBorder="1" applyAlignment="1">
      <alignment horizontal="center" vertical="center" shrinkToFit="1"/>
    </xf>
    <xf numFmtId="0" fontId="33" fillId="3" borderId="119" xfId="0" applyFont="1" applyFill="1" applyBorder="1" applyAlignment="1">
      <alignment horizontal="center" vertical="center" shrinkToFit="1"/>
    </xf>
    <xf numFmtId="0" fontId="33" fillId="3" borderId="120" xfId="0" applyFont="1" applyFill="1" applyBorder="1" applyAlignment="1">
      <alignment horizontal="center" vertical="center" shrinkToFit="1"/>
    </xf>
    <xf numFmtId="0" fontId="33" fillId="3" borderId="90" xfId="0" applyFont="1" applyFill="1" applyBorder="1" applyAlignment="1">
      <alignment horizontal="center" vertical="center" shrinkToFit="1"/>
    </xf>
    <xf numFmtId="0" fontId="47" fillId="3" borderId="132" xfId="0" applyFont="1" applyFill="1" applyBorder="1" applyAlignment="1">
      <alignment horizontal="left" vertical="center" shrinkToFit="1"/>
    </xf>
    <xf numFmtId="0" fontId="47" fillId="3" borderId="100" xfId="0" applyFont="1" applyFill="1" applyBorder="1" applyAlignment="1">
      <alignment horizontal="left" vertical="center" shrinkToFit="1"/>
    </xf>
    <xf numFmtId="0" fontId="47" fillId="3" borderId="133" xfId="0" applyFont="1" applyFill="1" applyBorder="1" applyAlignment="1">
      <alignment horizontal="left" vertical="center" shrinkToFit="1"/>
    </xf>
    <xf numFmtId="57" fontId="33" fillId="3" borderId="119" xfId="0" applyNumberFormat="1" applyFont="1" applyFill="1" applyBorder="1" applyAlignment="1">
      <alignment horizontal="center" vertical="center" shrinkToFit="1"/>
    </xf>
    <xf numFmtId="57" fontId="33" fillId="3" borderId="121" xfId="0" applyNumberFormat="1" applyFont="1" applyFill="1" applyBorder="1" applyAlignment="1">
      <alignment horizontal="center" vertical="center" shrinkToFit="1"/>
    </xf>
    <xf numFmtId="57" fontId="33" fillId="3" borderId="120" xfId="0" applyNumberFormat="1" applyFont="1" applyFill="1" applyBorder="1" applyAlignment="1">
      <alignment horizontal="center" vertical="center" shrinkToFit="1"/>
    </xf>
    <xf numFmtId="0" fontId="33" fillId="3" borderId="119" xfId="0" applyFont="1" applyFill="1" applyBorder="1" applyAlignment="1">
      <alignment horizontal="center" vertical="center"/>
    </xf>
    <xf numFmtId="0" fontId="33" fillId="3" borderId="90" xfId="0" applyFont="1" applyFill="1" applyBorder="1" applyAlignment="1">
      <alignment horizontal="center" vertical="center"/>
    </xf>
    <xf numFmtId="0" fontId="33" fillId="3" borderId="98" xfId="0" applyFont="1" applyFill="1" applyBorder="1" applyAlignment="1">
      <alignment horizontal="center" vertical="center"/>
    </xf>
    <xf numFmtId="0" fontId="33" fillId="2" borderId="86" xfId="0" applyFont="1" applyFill="1" applyBorder="1" applyAlignment="1">
      <alignment horizontal="center" vertical="center" wrapText="1" shrinkToFit="1"/>
    </xf>
    <xf numFmtId="0" fontId="0" fillId="2" borderId="15"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16" xfId="0" applyFill="1" applyBorder="1" applyAlignment="1">
      <alignment horizontal="center" vertical="center" wrapText="1"/>
    </xf>
    <xf numFmtId="0" fontId="33" fillId="2" borderId="117" xfId="0" applyFont="1" applyFill="1" applyBorder="1" applyAlignment="1">
      <alignment vertical="center" wrapText="1"/>
    </xf>
    <xf numFmtId="0" fontId="33" fillId="2" borderId="88" xfId="0" applyFont="1" applyFill="1" applyBorder="1" applyAlignment="1">
      <alignment vertical="center" wrapText="1"/>
    </xf>
    <xf numFmtId="0" fontId="33" fillId="2" borderId="118" xfId="0" applyFont="1" applyFill="1" applyBorder="1" applyAlignment="1">
      <alignment vertical="center" wrapText="1"/>
    </xf>
    <xf numFmtId="0" fontId="33" fillId="2" borderId="24" xfId="0" applyFont="1" applyFill="1" applyBorder="1" applyAlignment="1">
      <alignment horizontal="center" vertical="center" shrinkToFit="1"/>
    </xf>
    <xf numFmtId="0" fontId="33" fillId="2" borderId="25" xfId="0" applyFont="1" applyFill="1" applyBorder="1" applyAlignment="1">
      <alignment horizontal="center" vertical="center" shrinkToFit="1"/>
    </xf>
    <xf numFmtId="0" fontId="33" fillId="2" borderId="26" xfId="0" applyFont="1" applyFill="1" applyBorder="1" applyAlignment="1">
      <alignment horizontal="center" vertical="center" shrinkToFit="1"/>
    </xf>
    <xf numFmtId="0" fontId="33" fillId="2" borderId="38" xfId="0" applyFont="1" applyFill="1" applyBorder="1" applyAlignment="1">
      <alignment horizontal="center" vertical="center" shrinkToFit="1"/>
    </xf>
    <xf numFmtId="0" fontId="33" fillId="2" borderId="39" xfId="0" applyFont="1" applyFill="1" applyBorder="1" applyAlignment="1">
      <alignment horizontal="center" vertical="center" shrinkToFit="1"/>
    </xf>
    <xf numFmtId="0" fontId="33" fillId="2" borderId="40" xfId="0" applyFont="1" applyFill="1" applyBorder="1" applyAlignment="1">
      <alignment horizontal="center" vertical="center" shrinkToFit="1"/>
    </xf>
    <xf numFmtId="0" fontId="33" fillId="3" borderId="38" xfId="0" applyFont="1" applyFill="1" applyBorder="1" applyAlignment="1">
      <alignment horizontal="center" vertical="center" shrinkToFit="1"/>
    </xf>
    <xf numFmtId="0" fontId="33" fillId="3" borderId="39" xfId="0" applyFont="1" applyFill="1" applyBorder="1" applyAlignment="1">
      <alignment horizontal="center" vertical="center" shrinkToFit="1"/>
    </xf>
    <xf numFmtId="0" fontId="33" fillId="3" borderId="40" xfId="0" applyFont="1" applyFill="1" applyBorder="1" applyAlignment="1">
      <alignment horizontal="center" vertical="center" shrinkToFit="1"/>
    </xf>
    <xf numFmtId="0" fontId="33" fillId="3" borderId="28" xfId="0" applyFont="1" applyFill="1" applyBorder="1" applyAlignment="1">
      <alignment horizontal="center" vertical="center" shrinkToFit="1"/>
    </xf>
    <xf numFmtId="0" fontId="33" fillId="3" borderId="29" xfId="0" applyFont="1" applyFill="1" applyBorder="1" applyAlignment="1">
      <alignment horizontal="center" vertical="center" shrinkToFit="1"/>
    </xf>
    <xf numFmtId="0" fontId="33" fillId="3" borderId="30" xfId="0" applyFont="1" applyFill="1" applyBorder="1" applyAlignment="1">
      <alignment horizontal="center" vertical="center" shrinkToFit="1"/>
    </xf>
    <xf numFmtId="0" fontId="0" fillId="9" borderId="4" xfId="0" applyFill="1" applyBorder="1" applyAlignment="1">
      <alignment horizontal="left" vertical="center"/>
    </xf>
    <xf numFmtId="0" fontId="0" fillId="9" borderId="5" xfId="0" applyFill="1" applyBorder="1" applyAlignment="1">
      <alignment horizontal="left" vertical="center"/>
    </xf>
    <xf numFmtId="0" fontId="0" fillId="9" borderId="6" xfId="0" applyFill="1" applyBorder="1" applyAlignment="1">
      <alignment horizontal="left" vertical="center"/>
    </xf>
    <xf numFmtId="0" fontId="0" fillId="9" borderId="15" xfId="0" applyFill="1" applyBorder="1" applyAlignment="1">
      <alignment horizontal="left" vertical="center" wrapText="1"/>
    </xf>
    <xf numFmtId="0" fontId="0" fillId="9" borderId="17" xfId="0" applyFill="1" applyBorder="1" applyAlignment="1">
      <alignment horizontal="left" vertical="center" wrapText="1"/>
    </xf>
    <xf numFmtId="0" fontId="0" fillId="9" borderId="16" xfId="0" applyFill="1" applyBorder="1" applyAlignment="1">
      <alignment horizontal="left" vertical="center" wrapText="1"/>
    </xf>
    <xf numFmtId="0" fontId="33" fillId="2" borderId="12" xfId="0" applyFont="1" applyFill="1" applyBorder="1" applyAlignment="1">
      <alignment horizontal="center" vertical="center" shrinkToFit="1"/>
    </xf>
    <xf numFmtId="0" fontId="33" fillId="3" borderId="287" xfId="0" applyFont="1" applyFill="1" applyBorder="1" applyAlignment="1">
      <alignment horizontal="center" vertical="center" shrinkToFit="1"/>
    </xf>
    <xf numFmtId="0" fontId="33" fillId="3" borderId="288" xfId="0" applyFont="1" applyFill="1" applyBorder="1" applyAlignment="1">
      <alignment horizontal="center" vertical="center" shrinkToFit="1"/>
    </xf>
    <xf numFmtId="0" fontId="33" fillId="3" borderId="289" xfId="0" applyFont="1" applyFill="1" applyBorder="1" applyAlignment="1">
      <alignment horizontal="center" vertical="center" shrinkToFit="1"/>
    </xf>
    <xf numFmtId="0" fontId="33" fillId="2" borderId="117" xfId="0" applyFont="1" applyFill="1" applyBorder="1" applyAlignment="1">
      <alignment horizontal="center" vertical="center"/>
    </xf>
    <xf numFmtId="0" fontId="33" fillId="2" borderId="88" xfId="0" applyFont="1" applyFill="1" applyBorder="1" applyAlignment="1">
      <alignment horizontal="center" vertical="center"/>
    </xf>
    <xf numFmtId="0" fontId="33" fillId="2" borderId="118" xfId="0" applyFont="1" applyFill="1" applyBorder="1" applyAlignment="1">
      <alignment horizontal="center" vertical="center"/>
    </xf>
    <xf numFmtId="0" fontId="33" fillId="3" borderId="117" xfId="0" applyFont="1" applyFill="1" applyBorder="1" applyAlignment="1">
      <alignment horizontal="center" vertical="center"/>
    </xf>
    <xf numFmtId="0" fontId="33" fillId="3" borderId="88" xfId="0" applyFont="1" applyFill="1" applyBorder="1" applyAlignment="1">
      <alignment horizontal="center" vertical="center"/>
    </xf>
    <xf numFmtId="0" fontId="33" fillId="3" borderId="118" xfId="0" applyFont="1" applyFill="1" applyBorder="1" applyAlignment="1">
      <alignment horizontal="center" vertical="center"/>
    </xf>
    <xf numFmtId="0" fontId="33" fillId="3" borderId="95" xfId="0" applyFont="1" applyFill="1" applyBorder="1" applyAlignment="1">
      <alignment horizontal="center" vertical="center"/>
    </xf>
    <xf numFmtId="0" fontId="33" fillId="3" borderId="63" xfId="0" applyFont="1" applyFill="1" applyBorder="1" applyAlignment="1">
      <alignment horizontal="center" vertical="center"/>
    </xf>
    <xf numFmtId="0" fontId="33" fillId="3" borderId="96" xfId="0" applyFont="1" applyFill="1" applyBorder="1" applyAlignment="1">
      <alignment horizontal="center" vertical="center"/>
    </xf>
    <xf numFmtId="0" fontId="47" fillId="3" borderId="28" xfId="0" applyFont="1" applyFill="1" applyBorder="1" applyAlignment="1">
      <alignment horizontal="center" vertical="center" wrapText="1"/>
    </xf>
    <xf numFmtId="0" fontId="47" fillId="3" borderId="29" xfId="0" applyFont="1" applyFill="1" applyBorder="1" applyAlignment="1">
      <alignment horizontal="center" vertical="center" wrapText="1"/>
    </xf>
    <xf numFmtId="0" fontId="47" fillId="3" borderId="30" xfId="0" applyFont="1" applyFill="1" applyBorder="1" applyAlignment="1">
      <alignment horizontal="center" vertical="center" wrapText="1"/>
    </xf>
    <xf numFmtId="0" fontId="5" fillId="3" borderId="38" xfId="0" applyFont="1" applyFill="1" applyBorder="1" applyAlignment="1">
      <alignment horizontal="center" vertical="center" wrapText="1" shrinkToFit="1"/>
    </xf>
    <xf numFmtId="0" fontId="5" fillId="3" borderId="39" xfId="0" applyFont="1" applyFill="1" applyBorder="1" applyAlignment="1">
      <alignment horizontal="center" vertical="center" wrapText="1" shrinkToFit="1"/>
    </xf>
    <xf numFmtId="0" fontId="5" fillId="3" borderId="40" xfId="0" applyFont="1" applyFill="1" applyBorder="1" applyAlignment="1">
      <alignment horizontal="center" vertical="center" wrapText="1" shrinkToFit="1"/>
    </xf>
    <xf numFmtId="0" fontId="33" fillId="3" borderId="127" xfId="0" applyFont="1" applyFill="1" applyBorder="1" applyAlignment="1">
      <alignment horizontal="center" vertical="center"/>
    </xf>
    <xf numFmtId="0" fontId="33" fillId="3" borderId="128" xfId="0" applyFont="1" applyFill="1" applyBorder="1" applyAlignment="1">
      <alignment horizontal="center" vertical="center"/>
    </xf>
    <xf numFmtId="0" fontId="33" fillId="3" borderId="129" xfId="0" applyFont="1" applyFill="1" applyBorder="1" applyAlignment="1">
      <alignment horizontal="center" vertical="center"/>
    </xf>
    <xf numFmtId="0" fontId="80" fillId="3" borderId="117" xfId="0" applyFont="1" applyFill="1" applyBorder="1" applyAlignment="1">
      <alignment horizontal="center" vertical="center" wrapText="1"/>
    </xf>
    <xf numFmtId="0" fontId="80" fillId="3" borderId="88" xfId="0" applyFont="1" applyFill="1" applyBorder="1" applyAlignment="1">
      <alignment horizontal="center" vertical="center" wrapText="1"/>
    </xf>
    <xf numFmtId="0" fontId="80" fillId="3" borderId="118" xfId="0" applyFont="1" applyFill="1" applyBorder="1" applyAlignment="1">
      <alignment horizontal="center" vertical="center" wrapText="1"/>
    </xf>
    <xf numFmtId="0" fontId="5" fillId="3" borderId="231" xfId="0" applyFont="1" applyFill="1" applyBorder="1" applyAlignment="1">
      <alignment horizontal="center" vertical="center" wrapText="1" shrinkToFit="1"/>
    </xf>
    <xf numFmtId="0" fontId="5" fillId="3" borderId="232" xfId="0" applyFont="1" applyFill="1" applyBorder="1" applyAlignment="1">
      <alignment horizontal="center" vertical="center" wrapText="1" shrinkToFit="1"/>
    </xf>
    <xf numFmtId="0" fontId="5" fillId="3" borderId="233" xfId="0" applyFont="1" applyFill="1" applyBorder="1" applyAlignment="1">
      <alignment horizontal="center" vertical="center" wrapText="1" shrinkToFit="1"/>
    </xf>
    <xf numFmtId="0" fontId="5" fillId="3" borderId="24" xfId="0" applyFont="1" applyFill="1" applyBorder="1" applyAlignment="1">
      <alignment horizontal="center" vertical="center" wrapText="1" shrinkToFit="1"/>
    </xf>
    <xf numFmtId="0" fontId="5" fillId="3" borderId="25" xfId="0" applyFont="1" applyFill="1" applyBorder="1" applyAlignment="1">
      <alignment horizontal="center" vertical="center" wrapText="1" shrinkToFit="1"/>
    </xf>
    <xf numFmtId="0" fontId="5" fillId="3" borderId="26" xfId="0" applyFont="1" applyFill="1" applyBorder="1" applyAlignment="1">
      <alignment horizontal="center" vertical="center" wrapText="1" shrinkToFit="1"/>
    </xf>
    <xf numFmtId="0" fontId="33" fillId="3" borderId="170" xfId="0" applyFont="1" applyFill="1" applyBorder="1" applyAlignment="1">
      <alignment horizontal="center" vertical="center" shrinkToFit="1"/>
    </xf>
    <xf numFmtId="0" fontId="33" fillId="3" borderId="171" xfId="0" applyFont="1" applyFill="1" applyBorder="1" applyAlignment="1">
      <alignment horizontal="center" vertical="center"/>
    </xf>
    <xf numFmtId="0" fontId="33" fillId="3" borderId="172" xfId="0" applyFont="1" applyFill="1" applyBorder="1" applyAlignment="1">
      <alignment horizontal="center" vertical="center"/>
    </xf>
    <xf numFmtId="0" fontId="33" fillId="3" borderId="173" xfId="0" applyFont="1" applyFill="1" applyBorder="1" applyAlignment="1">
      <alignment horizontal="center" vertical="center"/>
    </xf>
    <xf numFmtId="0" fontId="33" fillId="3" borderId="38" xfId="0" applyFont="1" applyFill="1" applyBorder="1" applyAlignment="1">
      <alignment horizontal="center" vertical="center"/>
    </xf>
    <xf numFmtId="0" fontId="33" fillId="3" borderId="39" xfId="0" applyFont="1" applyFill="1" applyBorder="1" applyAlignment="1">
      <alignment horizontal="center" vertical="center"/>
    </xf>
    <xf numFmtId="0" fontId="33" fillId="3" borderId="40" xfId="0" applyFont="1" applyFill="1" applyBorder="1" applyAlignment="1">
      <alignment horizontal="center" vertical="center"/>
    </xf>
    <xf numFmtId="0" fontId="33" fillId="3" borderId="330" xfId="0" applyFont="1" applyFill="1" applyBorder="1" applyAlignment="1">
      <alignment horizontal="center" vertical="center"/>
    </xf>
    <xf numFmtId="0" fontId="33" fillId="3" borderId="334" xfId="0" applyFont="1" applyFill="1" applyBorder="1" applyAlignment="1">
      <alignment horizontal="center" vertical="center"/>
    </xf>
    <xf numFmtId="0" fontId="33" fillId="3" borderId="335" xfId="0" applyFont="1" applyFill="1" applyBorder="1" applyAlignment="1">
      <alignment horizontal="center" vertical="center"/>
    </xf>
    <xf numFmtId="0" fontId="33" fillId="3" borderId="337" xfId="0" applyFont="1" applyFill="1" applyBorder="1" applyAlignment="1">
      <alignment horizontal="center" vertical="center"/>
    </xf>
    <xf numFmtId="0" fontId="33" fillId="3" borderId="336" xfId="0" applyFont="1" applyFill="1" applyBorder="1" applyAlignment="1">
      <alignment horizontal="center" vertical="center"/>
    </xf>
    <xf numFmtId="0" fontId="80" fillId="3" borderId="114" xfId="0" applyFont="1" applyFill="1" applyBorder="1" applyAlignment="1">
      <alignment horizontal="center" vertical="center" wrapText="1"/>
    </xf>
    <xf numFmtId="0" fontId="80" fillId="3" borderId="90" xfId="0" applyFont="1" applyFill="1" applyBorder="1" applyAlignment="1">
      <alignment horizontal="center" vertical="center" wrapText="1"/>
    </xf>
    <xf numFmtId="0" fontId="80" fillId="3" borderId="98" xfId="0" applyFont="1" applyFill="1" applyBorder="1" applyAlignment="1">
      <alignment horizontal="center" vertical="center" wrapText="1"/>
    </xf>
    <xf numFmtId="0" fontId="80" fillId="3" borderId="332" xfId="0" applyFont="1" applyFill="1" applyBorder="1" applyAlignment="1">
      <alignment horizontal="center" vertical="center" wrapText="1"/>
    </xf>
    <xf numFmtId="0" fontId="33" fillId="3" borderId="326" xfId="0" applyFont="1" applyFill="1" applyBorder="1" applyAlignment="1">
      <alignment horizontal="center" vertical="center"/>
    </xf>
    <xf numFmtId="0" fontId="33" fillId="3" borderId="327" xfId="0" applyFont="1" applyFill="1" applyBorder="1" applyAlignment="1">
      <alignment horizontal="center" vertical="center"/>
    </xf>
    <xf numFmtId="0" fontId="33" fillId="3" borderId="329" xfId="0" applyFont="1" applyFill="1" applyBorder="1" applyAlignment="1">
      <alignment horizontal="center" vertical="center"/>
    </xf>
    <xf numFmtId="0" fontId="33" fillId="3" borderId="328" xfId="0" applyFont="1" applyFill="1" applyBorder="1" applyAlignment="1">
      <alignment horizontal="center" vertical="center"/>
    </xf>
    <xf numFmtId="0" fontId="33" fillId="3" borderId="323" xfId="0" applyFont="1" applyFill="1" applyBorder="1" applyAlignment="1">
      <alignment horizontal="center" vertical="center"/>
    </xf>
    <xf numFmtId="0" fontId="33" fillId="3" borderId="181" xfId="0" applyFont="1" applyFill="1" applyBorder="1" applyAlignment="1">
      <alignment horizontal="center" vertical="center"/>
    </xf>
    <xf numFmtId="0" fontId="33" fillId="3" borderId="325" xfId="0" applyFont="1" applyFill="1" applyBorder="1" applyAlignment="1">
      <alignment horizontal="center" vertical="center"/>
    </xf>
    <xf numFmtId="0" fontId="33" fillId="3" borderId="324" xfId="0" applyFont="1" applyFill="1" applyBorder="1" applyAlignment="1">
      <alignment horizontal="center" vertical="center"/>
    </xf>
    <xf numFmtId="0" fontId="33" fillId="3" borderId="322" xfId="0" applyFont="1" applyFill="1" applyBorder="1" applyAlignment="1">
      <alignment horizontal="center" vertical="center" shrinkToFit="1"/>
    </xf>
    <xf numFmtId="0" fontId="3" fillId="3" borderId="38" xfId="0" applyFont="1" applyFill="1" applyBorder="1" applyAlignment="1">
      <alignment horizontal="center" vertical="center" wrapText="1" shrinkToFit="1"/>
    </xf>
    <xf numFmtId="0" fontId="3" fillId="3" borderId="39" xfId="0" applyFont="1" applyFill="1" applyBorder="1" applyAlignment="1">
      <alignment horizontal="center" vertical="center" wrapText="1" shrinkToFit="1"/>
    </xf>
    <xf numFmtId="0" fontId="3" fillId="3" borderId="40" xfId="0" applyFont="1" applyFill="1" applyBorder="1" applyAlignment="1">
      <alignment horizontal="center" vertical="center" wrapText="1" shrinkToFit="1"/>
    </xf>
    <xf numFmtId="0" fontId="3" fillId="3" borderId="330" xfId="0" applyFont="1" applyFill="1" applyBorder="1" applyAlignment="1">
      <alignment horizontal="center" vertical="center" wrapText="1" shrinkToFit="1"/>
    </xf>
    <xf numFmtId="0" fontId="3" fillId="3" borderId="24" xfId="0" applyFont="1" applyFill="1" applyBorder="1" applyAlignment="1">
      <alignment horizontal="center" vertical="center" wrapText="1" shrinkToFit="1"/>
    </xf>
    <xf numFmtId="0" fontId="3" fillId="3" borderId="25" xfId="0" applyFont="1" applyFill="1" applyBorder="1" applyAlignment="1">
      <alignment horizontal="center" vertical="center" wrapText="1" shrinkToFit="1"/>
    </xf>
    <xf numFmtId="0" fontId="3" fillId="3" borderId="333" xfId="0" applyFont="1" applyFill="1" applyBorder="1" applyAlignment="1">
      <alignment horizontal="center" vertical="center" wrapText="1" shrinkToFit="1"/>
    </xf>
    <xf numFmtId="0" fontId="3" fillId="3" borderId="26" xfId="0" applyFont="1" applyFill="1" applyBorder="1" applyAlignment="1">
      <alignment horizontal="center" vertical="center" wrapText="1" shrinkToFit="1"/>
    </xf>
    <xf numFmtId="0" fontId="3" fillId="3" borderId="231" xfId="0" applyFont="1" applyFill="1" applyBorder="1" applyAlignment="1">
      <alignment horizontal="center" vertical="center" wrapText="1" shrinkToFit="1"/>
    </xf>
    <xf numFmtId="0" fontId="3" fillId="3" borderId="232" xfId="0" applyFont="1" applyFill="1" applyBorder="1" applyAlignment="1">
      <alignment horizontal="center" vertical="center" wrapText="1" shrinkToFit="1"/>
    </xf>
    <xf numFmtId="0" fontId="3" fillId="3" borderId="233" xfId="0" applyFont="1" applyFill="1" applyBorder="1" applyAlignment="1">
      <alignment horizontal="center" vertical="center" wrapText="1" shrinkToFit="1"/>
    </xf>
    <xf numFmtId="0" fontId="3" fillId="3" borderId="331" xfId="0" applyFont="1" applyFill="1" applyBorder="1" applyAlignment="1">
      <alignment horizontal="center" vertical="center" wrapText="1" shrinkToFit="1"/>
    </xf>
    <xf numFmtId="0" fontId="33" fillId="3" borderId="134" xfId="0" applyFont="1" applyFill="1" applyBorder="1" applyAlignment="1">
      <alignment horizontal="center" vertical="center"/>
    </xf>
    <xf numFmtId="0" fontId="33" fillId="3" borderId="161" xfId="0" applyFont="1" applyFill="1" applyBorder="1" applyAlignment="1">
      <alignment horizontal="center" vertical="center"/>
    </xf>
    <xf numFmtId="0" fontId="33" fillId="3" borderId="162" xfId="0" applyFont="1" applyFill="1" applyBorder="1" applyAlignment="1">
      <alignment horizontal="center" vertical="center"/>
    </xf>
    <xf numFmtId="0" fontId="33" fillId="2" borderId="15" xfId="0" applyFont="1" applyFill="1" applyBorder="1" applyAlignment="1">
      <alignment horizontal="center" vertical="center"/>
    </xf>
    <xf numFmtId="0" fontId="33" fillId="2" borderId="16" xfId="0" applyFont="1" applyFill="1" applyBorder="1" applyAlignment="1">
      <alignment horizontal="center" vertical="center"/>
    </xf>
    <xf numFmtId="0" fontId="47" fillId="0" borderId="293" xfId="0" applyFont="1" applyBorder="1" applyAlignment="1">
      <alignment horizontal="left" vertical="center" shrinkToFit="1"/>
    </xf>
    <xf numFmtId="0" fontId="47" fillId="3" borderId="86" xfId="0" applyFont="1" applyFill="1" applyBorder="1" applyAlignment="1">
      <alignment vertical="center" wrapText="1"/>
    </xf>
    <xf numFmtId="0" fontId="80" fillId="3" borderId="117" xfId="0" applyFont="1" applyFill="1" applyBorder="1" applyAlignment="1">
      <alignment vertical="center" wrapText="1"/>
    </xf>
    <xf numFmtId="0" fontId="80" fillId="3" borderId="88" xfId="0" applyFont="1" applyFill="1" applyBorder="1" applyAlignment="1">
      <alignment vertical="center" wrapText="1"/>
    </xf>
    <xf numFmtId="0" fontId="80" fillId="3" borderId="118" xfId="0" applyFont="1" applyFill="1" applyBorder="1" applyAlignment="1">
      <alignment vertical="center" wrapText="1"/>
    </xf>
    <xf numFmtId="0" fontId="43" fillId="6" borderId="15" xfId="2" applyFont="1" applyFill="1" applyBorder="1" applyAlignment="1" applyProtection="1">
      <alignment horizontal="center" vertical="center"/>
    </xf>
    <xf numFmtId="0" fontId="43" fillId="6" borderId="16" xfId="2" applyFont="1" applyFill="1" applyBorder="1" applyAlignment="1" applyProtection="1">
      <alignment horizontal="center" vertical="center"/>
    </xf>
    <xf numFmtId="0" fontId="43" fillId="6" borderId="17" xfId="2" applyFont="1" applyFill="1" applyBorder="1" applyAlignment="1" applyProtection="1">
      <alignment horizontal="center" vertical="center"/>
    </xf>
    <xf numFmtId="0" fontId="43" fillId="6" borderId="3" xfId="2" applyFont="1" applyFill="1" applyBorder="1" applyAlignment="1" applyProtection="1">
      <alignment horizontal="center" vertical="center"/>
    </xf>
    <xf numFmtId="0" fontId="33" fillId="2" borderId="119" xfId="0" applyFont="1" applyFill="1" applyBorder="1">
      <alignment vertical="center"/>
    </xf>
    <xf numFmtId="0" fontId="33" fillId="0" borderId="121" xfId="0" applyFont="1" applyBorder="1">
      <alignment vertical="center"/>
    </xf>
    <xf numFmtId="179" fontId="33" fillId="0" borderId="230" xfId="5" applyNumberFormat="1" applyFont="1" applyFill="1" applyBorder="1" applyAlignment="1" applyProtection="1">
      <alignment vertical="center"/>
    </xf>
    <xf numFmtId="179" fontId="33" fillId="0" borderId="179" xfId="5" applyNumberFormat="1" applyFont="1" applyFill="1" applyBorder="1" applyAlignment="1" applyProtection="1">
      <alignment vertical="center"/>
    </xf>
    <xf numFmtId="0" fontId="33" fillId="2" borderId="86" xfId="0" applyFont="1" applyFill="1" applyBorder="1">
      <alignment vertical="center"/>
    </xf>
    <xf numFmtId="0" fontId="33" fillId="3" borderId="15" xfId="0" applyFont="1" applyFill="1" applyBorder="1" applyAlignment="1">
      <alignment horizontal="center" vertical="center" shrinkToFit="1"/>
    </xf>
    <xf numFmtId="0" fontId="33" fillId="2" borderId="17" xfId="0" applyFont="1" applyFill="1" applyBorder="1" applyAlignment="1">
      <alignment horizontal="center" vertical="center" shrinkToFit="1"/>
    </xf>
    <xf numFmtId="0" fontId="33" fillId="2" borderId="153" xfId="0" applyFont="1" applyFill="1" applyBorder="1">
      <alignment vertical="center"/>
    </xf>
    <xf numFmtId="0" fontId="33" fillId="2" borderId="154" xfId="0" applyFont="1" applyFill="1" applyBorder="1">
      <alignment vertical="center"/>
    </xf>
    <xf numFmtId="0" fontId="33" fillId="2" borderId="163" xfId="0" applyFont="1" applyFill="1" applyBorder="1">
      <alignment vertical="center"/>
    </xf>
    <xf numFmtId="0" fontId="33" fillId="2" borderId="97" xfId="0" applyFont="1" applyFill="1" applyBorder="1">
      <alignment vertical="center"/>
    </xf>
    <xf numFmtId="0" fontId="33" fillId="2" borderId="213" xfId="0" applyFont="1" applyFill="1" applyBorder="1">
      <alignment vertical="center"/>
    </xf>
    <xf numFmtId="0" fontId="2" fillId="3" borderId="86" xfId="0" applyFont="1" applyFill="1" applyBorder="1" applyAlignment="1">
      <alignment horizontal="left" vertical="top" wrapText="1"/>
    </xf>
    <xf numFmtId="0" fontId="36" fillId="0" borderId="3" xfId="0" applyFont="1" applyBorder="1" applyAlignment="1">
      <alignment vertical="center" wrapText="1"/>
    </xf>
    <xf numFmtId="0" fontId="36" fillId="0" borderId="3" xfId="0" applyFont="1" applyBorder="1">
      <alignment vertical="center"/>
    </xf>
    <xf numFmtId="0" fontId="36" fillId="0" borderId="3" xfId="0" applyFont="1" applyBorder="1" applyAlignment="1">
      <alignment horizontal="center" vertical="center"/>
    </xf>
    <xf numFmtId="0" fontId="57" fillId="0" borderId="17" xfId="0" applyFont="1" applyBorder="1" applyAlignment="1">
      <alignment horizontal="center" vertical="center"/>
    </xf>
    <xf numFmtId="0" fontId="45" fillId="0" borderId="3" xfId="0" applyFont="1" applyBorder="1" applyAlignment="1">
      <alignment horizontal="center" vertical="center"/>
    </xf>
    <xf numFmtId="0" fontId="0" fillId="0" borderId="12" xfId="0" applyBorder="1" applyAlignment="1">
      <alignment horizontal="center" vertical="center"/>
    </xf>
    <xf numFmtId="0" fontId="36" fillId="3" borderId="117" xfId="0" applyFont="1" applyFill="1" applyBorder="1" applyAlignment="1">
      <alignment vertical="center" wrapText="1" shrinkToFit="1"/>
    </xf>
    <xf numFmtId="0" fontId="36" fillId="3" borderId="118" xfId="0" applyFont="1" applyFill="1" applyBorder="1" applyAlignment="1">
      <alignment vertical="center" wrapText="1" shrinkToFit="1"/>
    </xf>
    <xf numFmtId="0" fontId="36" fillId="3" borderId="117" xfId="0" applyFont="1" applyFill="1" applyBorder="1" applyAlignment="1">
      <alignment vertical="center" wrapText="1"/>
    </xf>
    <xf numFmtId="0" fontId="36" fillId="3" borderId="88" xfId="0" applyFont="1" applyFill="1" applyBorder="1" applyAlignment="1">
      <alignment vertical="center" wrapText="1"/>
    </xf>
    <xf numFmtId="0" fontId="36" fillId="3" borderId="118" xfId="0" applyFont="1" applyFill="1" applyBorder="1" applyAlignment="1">
      <alignment vertical="center" wrapText="1"/>
    </xf>
    <xf numFmtId="0" fontId="36" fillId="0" borderId="15" xfId="0" applyFont="1" applyBorder="1">
      <alignment vertical="center"/>
    </xf>
    <xf numFmtId="0" fontId="36" fillId="2" borderId="117" xfId="0" applyFont="1" applyFill="1" applyBorder="1" applyAlignment="1">
      <alignment vertical="center" wrapText="1" shrinkToFit="1"/>
    </xf>
    <xf numFmtId="0" fontId="36" fillId="2" borderId="88" xfId="0" applyFont="1" applyFill="1" applyBorder="1" applyAlignment="1">
      <alignment vertical="center" wrapText="1" shrinkToFit="1"/>
    </xf>
    <xf numFmtId="0" fontId="36" fillId="2" borderId="118" xfId="0" applyFont="1" applyFill="1" applyBorder="1" applyAlignment="1">
      <alignment vertical="center" wrapText="1" shrinkToFit="1"/>
    </xf>
    <xf numFmtId="0" fontId="36" fillId="2" borderId="117" xfId="0" applyFont="1" applyFill="1" applyBorder="1" applyAlignment="1">
      <alignment vertical="center" wrapText="1"/>
    </xf>
    <xf numFmtId="0" fontId="36" fillId="2" borderId="88" xfId="0" applyFont="1" applyFill="1" applyBorder="1" applyAlignment="1">
      <alignment vertical="center" wrapText="1"/>
    </xf>
    <xf numFmtId="0" fontId="36" fillId="2" borderId="118" xfId="0" applyFont="1" applyFill="1" applyBorder="1" applyAlignment="1">
      <alignment vertical="center" wrapText="1"/>
    </xf>
    <xf numFmtId="0" fontId="36" fillId="0" borderId="3" xfId="0" applyFont="1" applyBorder="1" applyAlignment="1">
      <alignment vertical="center" textRotation="255" shrinkToFit="1"/>
    </xf>
    <xf numFmtId="0" fontId="75" fillId="6" borderId="15" xfId="2" applyFont="1" applyFill="1" applyBorder="1" applyAlignment="1" applyProtection="1">
      <alignment horizontal="center" vertical="center"/>
    </xf>
    <xf numFmtId="0" fontId="75" fillId="6" borderId="16" xfId="2" applyFont="1" applyFill="1" applyBorder="1" applyAlignment="1" applyProtection="1">
      <alignment horizontal="center" vertical="center"/>
    </xf>
    <xf numFmtId="0" fontId="75" fillId="0" borderId="16" xfId="2" applyFont="1" applyBorder="1" applyProtection="1">
      <alignment vertical="center"/>
    </xf>
    <xf numFmtId="0" fontId="75" fillId="0" borderId="17" xfId="2" applyFont="1" applyBorder="1" applyProtection="1">
      <alignment vertical="center"/>
    </xf>
    <xf numFmtId="0" fontId="72" fillId="0" borderId="4" xfId="0" applyFont="1" applyBorder="1" applyAlignment="1">
      <alignment vertical="center" wrapText="1"/>
    </xf>
    <xf numFmtId="0" fontId="0" fillId="0" borderId="11" xfId="0" applyBorder="1">
      <alignment vertical="center"/>
    </xf>
    <xf numFmtId="0" fontId="37" fillId="0" borderId="4" xfId="0" applyFont="1" applyBorder="1" applyAlignment="1">
      <alignment vertical="center" shrinkToFit="1"/>
    </xf>
    <xf numFmtId="0" fontId="36" fillId="0" borderId="5" xfId="0" applyFont="1" applyBorder="1" applyAlignment="1">
      <alignment vertical="center" shrinkToFit="1"/>
    </xf>
    <xf numFmtId="0" fontId="36" fillId="0" borderId="9" xfId="0" applyFont="1" applyBorder="1" applyAlignment="1">
      <alignment vertical="center" shrinkToFit="1"/>
    </xf>
    <xf numFmtId="0" fontId="36" fillId="0" borderId="10" xfId="0" applyFont="1" applyBorder="1" applyAlignment="1">
      <alignment vertical="center" shrinkToFit="1"/>
    </xf>
    <xf numFmtId="0" fontId="0" fillId="0" borderId="11" xfId="0" applyBorder="1" applyAlignment="1">
      <alignment vertical="center" shrinkToFit="1"/>
    </xf>
    <xf numFmtId="0" fontId="37" fillId="0" borderId="63" xfId="0" applyFont="1" applyBorder="1" applyAlignment="1">
      <alignment vertical="center" shrinkToFit="1"/>
    </xf>
    <xf numFmtId="0" fontId="33" fillId="0" borderId="63" xfId="0" applyFont="1" applyBorder="1" applyAlignment="1">
      <alignment vertical="center" shrinkToFit="1"/>
    </xf>
    <xf numFmtId="0" fontId="33" fillId="0" borderId="63" xfId="0" applyFont="1" applyBorder="1">
      <alignment vertical="center"/>
    </xf>
    <xf numFmtId="0" fontId="37" fillId="0" borderId="39" xfId="0" applyFont="1" applyBorder="1" applyAlignment="1">
      <alignment vertical="center" shrinkToFit="1"/>
    </xf>
    <xf numFmtId="0" fontId="33" fillId="0" borderId="39" xfId="0" applyFont="1" applyBorder="1" applyAlignment="1">
      <alignment vertical="center" shrinkToFit="1"/>
    </xf>
    <xf numFmtId="0" fontId="33" fillId="0" borderId="39" xfId="0" applyFont="1" applyBorder="1">
      <alignment vertical="center"/>
    </xf>
    <xf numFmtId="0" fontId="33" fillId="9" borderId="248" xfId="0" applyFont="1" applyFill="1" applyBorder="1" applyAlignment="1">
      <alignment vertical="center" wrapText="1"/>
    </xf>
    <xf numFmtId="0" fontId="33" fillId="9" borderId="263" xfId="0" applyFont="1" applyFill="1" applyBorder="1">
      <alignment vertical="center"/>
    </xf>
    <xf numFmtId="0" fontId="33" fillId="9" borderId="266" xfId="0" applyFont="1" applyFill="1" applyBorder="1">
      <alignment vertical="center"/>
    </xf>
    <xf numFmtId="0" fontId="0" fillId="7" borderId="113" xfId="0" applyFill="1" applyBorder="1" applyAlignment="1">
      <alignment horizontal="center" vertical="center"/>
    </xf>
    <xf numFmtId="0" fontId="0" fillId="7" borderId="79" xfId="0" applyFill="1" applyBorder="1" applyAlignment="1">
      <alignment horizontal="center" vertical="center"/>
    </xf>
    <xf numFmtId="0" fontId="0" fillId="7" borderId="103" xfId="0" applyFill="1" applyBorder="1" applyAlignment="1">
      <alignment horizontal="center" vertical="center"/>
    </xf>
    <xf numFmtId="0" fontId="37" fillId="0" borderId="29" xfId="0" applyFont="1" applyBorder="1" applyAlignment="1">
      <alignment vertical="center" shrinkToFit="1"/>
    </xf>
    <xf numFmtId="0" fontId="33" fillId="0" borderId="29" xfId="0" applyFont="1" applyBorder="1" applyAlignment="1">
      <alignment vertical="center" shrinkToFit="1"/>
    </xf>
    <xf numFmtId="0" fontId="33" fillId="0" borderId="29" xfId="0" applyFont="1" applyBorder="1">
      <alignment vertical="center"/>
    </xf>
    <xf numFmtId="0" fontId="0" fillId="6" borderId="113" xfId="0" applyFill="1" applyBorder="1" applyAlignment="1">
      <alignment horizontal="center" vertical="center" shrinkToFit="1"/>
    </xf>
    <xf numFmtId="0" fontId="0" fillId="6" borderId="79" xfId="0" applyFill="1" applyBorder="1" applyAlignment="1">
      <alignment horizontal="center" vertical="center" shrinkToFit="1"/>
    </xf>
    <xf numFmtId="0" fontId="0" fillId="6" borderId="103" xfId="0" applyFill="1" applyBorder="1" applyAlignment="1">
      <alignment horizontal="center" vertical="center" shrinkToFit="1"/>
    </xf>
    <xf numFmtId="0" fontId="8" fillId="0" borderId="3" xfId="0" applyFont="1" applyBorder="1" applyAlignment="1">
      <alignment horizontal="center" vertical="center"/>
    </xf>
    <xf numFmtId="0" fontId="10" fillId="0" borderId="15" xfId="0" applyFont="1" applyBorder="1" applyAlignment="1">
      <alignment horizontal="center" vertical="center" shrinkToFit="1"/>
    </xf>
    <xf numFmtId="0" fontId="54" fillId="6" borderId="104" xfId="0" applyFont="1" applyFill="1" applyBorder="1" applyAlignment="1">
      <alignment horizontal="center" vertical="center" shrinkToFit="1"/>
    </xf>
    <xf numFmtId="0" fontId="54" fillId="6" borderId="45" xfId="0" applyFont="1" applyFill="1" applyBorder="1" applyAlignment="1">
      <alignment horizontal="center" vertical="center" shrinkToFit="1"/>
    </xf>
    <xf numFmtId="0" fontId="0" fillId="6" borderId="45" xfId="0" applyFill="1" applyBorder="1" applyAlignment="1">
      <alignment horizontal="center" vertical="center" shrinkToFit="1"/>
    </xf>
    <xf numFmtId="0" fontId="0" fillId="6" borderId="44" xfId="0" applyFill="1" applyBorder="1">
      <alignment vertical="center"/>
    </xf>
    <xf numFmtId="0" fontId="0" fillId="0" borderId="22" xfId="0" applyBorder="1">
      <alignment vertical="center"/>
    </xf>
    <xf numFmtId="0" fontId="0" fillId="0" borderId="20" xfId="0" applyBorder="1">
      <alignment vertical="center"/>
    </xf>
    <xf numFmtId="0" fontId="0" fillId="0" borderId="279" xfId="0" applyBorder="1">
      <alignment vertical="center"/>
    </xf>
    <xf numFmtId="0" fontId="7" fillId="6" borderId="18" xfId="0" applyFont="1" applyFill="1" applyBorder="1" applyAlignment="1">
      <alignment horizontal="center" vertical="center" shrinkToFit="1"/>
    </xf>
    <xf numFmtId="0" fontId="0" fillId="0" borderId="1" xfId="0" applyBorder="1" applyAlignment="1">
      <alignment horizontal="center" vertical="center" shrinkToFit="1"/>
    </xf>
    <xf numFmtId="0" fontId="7" fillId="8" borderId="18" xfId="0" applyFont="1" applyFill="1" applyBorder="1" applyAlignment="1">
      <alignment horizontal="center" vertical="center" shrinkToFit="1"/>
    </xf>
    <xf numFmtId="0" fontId="7" fillId="7" borderId="18" xfId="0" applyFont="1" applyFill="1" applyBorder="1" applyAlignment="1">
      <alignment horizontal="center" vertical="center" shrinkToFit="1"/>
    </xf>
    <xf numFmtId="0" fontId="0" fillId="0" borderId="1" xfId="0" applyBorder="1">
      <alignment vertical="center"/>
    </xf>
    <xf numFmtId="0" fontId="19" fillId="0" borderId="0" xfId="3" quotePrefix="1" applyFont="1" applyAlignment="1">
      <alignment horizontal="center" vertical="center"/>
    </xf>
    <xf numFmtId="0" fontId="18" fillId="0" borderId="0" xfId="3" applyFont="1">
      <alignment vertical="center"/>
    </xf>
    <xf numFmtId="0" fontId="48" fillId="3" borderId="18" xfId="3" applyFont="1" applyFill="1" applyBorder="1" applyAlignment="1" applyProtection="1">
      <alignment vertical="center" wrapText="1"/>
      <protection locked="0"/>
    </xf>
    <xf numFmtId="0" fontId="0" fillId="3" borderId="19" xfId="0" applyFill="1" applyBorder="1" applyAlignment="1" applyProtection="1">
      <alignment vertical="center" wrapText="1"/>
      <protection locked="0"/>
    </xf>
    <xf numFmtId="0" fontId="0" fillId="3" borderId="1" xfId="0" applyFill="1" applyBorder="1" applyAlignment="1" applyProtection="1">
      <alignment vertical="center" wrapText="1"/>
      <protection locked="0"/>
    </xf>
    <xf numFmtId="0" fontId="23" fillId="8" borderId="15" xfId="3" applyFont="1" applyFill="1" applyBorder="1" applyAlignment="1">
      <alignment horizontal="center" vertical="center"/>
    </xf>
    <xf numFmtId="0" fontId="0" fillId="8" borderId="16" xfId="0" applyFill="1" applyBorder="1" applyAlignment="1">
      <alignment horizontal="center" vertical="center"/>
    </xf>
    <xf numFmtId="0" fontId="0" fillId="8" borderId="17" xfId="0" applyFill="1" applyBorder="1" applyAlignment="1">
      <alignment horizontal="center" vertical="center"/>
    </xf>
    <xf numFmtId="0" fontId="19" fillId="0" borderId="15" xfId="3" applyFont="1" applyBorder="1" applyAlignment="1">
      <alignment horizontal="center" vertical="center" shrinkToFit="1"/>
    </xf>
    <xf numFmtId="0" fontId="12" fillId="3" borderId="18" xfId="0" applyFont="1" applyFill="1" applyBorder="1" applyAlignment="1" applyProtection="1">
      <alignment horizontal="left" vertical="center" shrinkToFit="1"/>
      <protection locked="0"/>
    </xf>
    <xf numFmtId="0" fontId="12" fillId="3" borderId="19" xfId="0" applyFont="1" applyFill="1" applyBorder="1" applyAlignment="1" applyProtection="1">
      <alignment horizontal="left" vertical="center" shrinkToFit="1"/>
      <protection locked="0"/>
    </xf>
    <xf numFmtId="0" fontId="0" fillId="3" borderId="19"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12" fillId="9" borderId="18" xfId="0" applyFont="1" applyFill="1" applyBorder="1" applyAlignment="1">
      <alignment horizontal="center" vertical="center"/>
    </xf>
    <xf numFmtId="0" fontId="0" fillId="0" borderId="19" xfId="0" applyBorder="1" applyAlignment="1">
      <alignment horizontal="center" vertical="center"/>
    </xf>
    <xf numFmtId="0" fontId="0" fillId="0" borderId="1" xfId="0" applyBorder="1" applyAlignment="1">
      <alignment horizontal="center" vertical="center"/>
    </xf>
    <xf numFmtId="0" fontId="94" fillId="9" borderId="18" xfId="0" applyFont="1" applyFill="1" applyBorder="1" applyAlignment="1">
      <alignment horizontal="center" vertical="center"/>
    </xf>
    <xf numFmtId="0" fontId="88" fillId="0" borderId="1" xfId="0" applyFont="1" applyBorder="1" applyAlignment="1">
      <alignment horizontal="center" vertical="center"/>
    </xf>
    <xf numFmtId="0" fontId="12" fillId="3" borderId="1" xfId="0" applyFont="1" applyFill="1" applyBorder="1" applyAlignment="1" applyProtection="1">
      <alignment horizontal="left" vertical="center" shrinkToFit="1"/>
      <protection locked="0"/>
    </xf>
    <xf numFmtId="0" fontId="12" fillId="9" borderId="18"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1" xfId="0" applyBorder="1" applyAlignment="1">
      <alignment horizontal="center" vertical="center" wrapText="1"/>
    </xf>
    <xf numFmtId="0" fontId="33" fillId="0" borderId="78" xfId="0" applyFont="1" applyBorder="1" applyAlignment="1" applyProtection="1">
      <alignment horizontal="center" vertical="center" shrinkToFit="1"/>
      <protection locked="0"/>
    </xf>
    <xf numFmtId="0" fontId="33" fillId="0" borderId="80" xfId="0" applyFont="1" applyBorder="1" applyAlignment="1" applyProtection="1">
      <alignment horizontal="center" vertical="center" shrinkToFit="1"/>
      <protection locked="0"/>
    </xf>
    <xf numFmtId="0" fontId="33" fillId="0" borderId="103" xfId="0" applyFont="1" applyBorder="1" applyAlignment="1" applyProtection="1">
      <alignment horizontal="center" vertical="center" shrinkToFit="1"/>
      <protection locked="0"/>
    </xf>
    <xf numFmtId="0" fontId="33" fillId="0" borderId="188" xfId="0" applyFont="1" applyBorder="1" applyAlignment="1" applyProtection="1">
      <alignment horizontal="left" vertical="center" shrinkToFit="1"/>
      <protection locked="0"/>
    </xf>
    <xf numFmtId="0" fontId="33" fillId="0" borderId="187" xfId="0" applyFont="1" applyBorder="1" applyAlignment="1" applyProtection="1">
      <alignment horizontal="left" vertical="center" shrinkToFit="1"/>
      <protection locked="0"/>
    </xf>
    <xf numFmtId="0" fontId="30" fillId="0" borderId="20" xfId="0" applyFont="1" applyBorder="1" applyAlignment="1" applyProtection="1">
      <alignment horizontal="left" vertical="center" shrinkToFit="1"/>
      <protection locked="0"/>
    </xf>
    <xf numFmtId="0" fontId="33" fillId="0" borderId="104" xfId="0" applyFont="1" applyBorder="1" applyAlignment="1" applyProtection="1">
      <alignment horizontal="center" vertical="center" shrinkToFit="1"/>
      <protection locked="0"/>
    </xf>
    <xf numFmtId="0" fontId="33" fillId="0" borderId="22" xfId="0" applyFont="1" applyBorder="1" applyAlignment="1" applyProtection="1">
      <alignment horizontal="center" vertical="center" shrinkToFit="1"/>
      <protection locked="0"/>
    </xf>
    <xf numFmtId="0" fontId="33" fillId="0" borderId="76" xfId="0" applyFont="1" applyBorder="1" applyAlignment="1" applyProtection="1">
      <alignment horizontal="center" vertical="center" shrinkToFit="1"/>
      <protection locked="0"/>
    </xf>
    <xf numFmtId="0" fontId="33" fillId="0" borderId="75" xfId="0" applyFont="1" applyBorder="1" applyAlignment="1" applyProtection="1">
      <alignment horizontal="center" vertical="center" shrinkToFit="1"/>
      <protection locked="0"/>
    </xf>
    <xf numFmtId="0" fontId="33" fillId="0" borderId="76" xfId="0" applyFont="1" applyBorder="1" applyAlignment="1" applyProtection="1">
      <alignment horizontal="center" vertical="center"/>
      <protection locked="0"/>
    </xf>
    <xf numFmtId="0" fontId="33" fillId="0" borderId="75" xfId="0" applyFont="1" applyBorder="1" applyAlignment="1" applyProtection="1">
      <alignment horizontal="center" vertical="center"/>
      <protection locked="0"/>
    </xf>
    <xf numFmtId="0" fontId="33" fillId="0" borderId="76" xfId="0" applyFont="1" applyBorder="1" applyAlignment="1" applyProtection="1">
      <alignment horizontal="center" vertical="center" wrapText="1"/>
      <protection locked="0"/>
    </xf>
    <xf numFmtId="0" fontId="33" fillId="0" borderId="75" xfId="0" applyFont="1" applyBorder="1" applyAlignment="1" applyProtection="1">
      <alignment horizontal="center" vertical="center" wrapText="1"/>
      <protection locked="0"/>
    </xf>
    <xf numFmtId="0" fontId="33" fillId="0" borderId="194" xfId="0" applyFont="1" applyBorder="1" applyAlignment="1" applyProtection="1">
      <alignment horizontal="center" vertical="center"/>
      <protection locked="0"/>
    </xf>
    <xf numFmtId="0" fontId="33" fillId="0" borderId="198" xfId="0" applyFont="1" applyBorder="1" applyAlignment="1" applyProtection="1">
      <alignment horizontal="center" vertical="center"/>
      <protection locked="0"/>
    </xf>
    <xf numFmtId="0" fontId="62" fillId="0" borderId="0" xfId="0" applyFont="1" applyProtection="1">
      <alignment vertical="center"/>
      <protection locked="0"/>
    </xf>
    <xf numFmtId="0" fontId="33" fillId="0" borderId="0" xfId="0" applyFont="1" applyProtection="1">
      <alignment vertical="center"/>
      <protection locked="0"/>
    </xf>
    <xf numFmtId="0" fontId="61" fillId="0" borderId="0" xfId="0" applyFont="1" applyAlignment="1" applyProtection="1">
      <alignment horizontal="right" vertical="top"/>
      <protection locked="0"/>
    </xf>
    <xf numFmtId="0" fontId="33" fillId="0" borderId="167" xfId="0" applyFont="1" applyBorder="1" applyAlignment="1" applyProtection="1">
      <alignment horizontal="center" vertical="center" shrinkToFit="1"/>
      <protection locked="0"/>
    </xf>
    <xf numFmtId="0" fontId="33" fillId="0" borderId="1" xfId="0" applyFont="1" applyBorder="1" applyAlignment="1" applyProtection="1">
      <alignment horizontal="center" vertical="center" shrinkToFit="1"/>
      <protection locked="0"/>
    </xf>
    <xf numFmtId="0" fontId="33" fillId="0" borderId="19" xfId="0" applyFont="1" applyBorder="1" applyAlignment="1" applyProtection="1">
      <alignment horizontal="center" vertical="center" shrinkToFit="1"/>
      <protection locked="0"/>
    </xf>
    <xf numFmtId="182" fontId="33" fillId="0" borderId="167" xfId="0" applyNumberFormat="1" applyFont="1" applyBorder="1" applyAlignment="1" applyProtection="1">
      <alignment horizontal="center" vertical="center" shrinkToFit="1"/>
      <protection locked="0"/>
    </xf>
    <xf numFmtId="182" fontId="33" fillId="0" borderId="19" xfId="0" applyNumberFormat="1" applyFont="1" applyBorder="1" applyAlignment="1" applyProtection="1">
      <alignment horizontal="center" vertical="center" shrinkToFit="1"/>
      <protection locked="0"/>
    </xf>
    <xf numFmtId="182" fontId="33" fillId="0" borderId="1" xfId="0" applyNumberFormat="1" applyFont="1" applyBorder="1" applyAlignment="1" applyProtection="1">
      <alignment horizontal="center" vertical="center" shrinkToFit="1"/>
      <protection locked="0"/>
    </xf>
    <xf numFmtId="0" fontId="33" fillId="0" borderId="195" xfId="0" applyFont="1" applyBorder="1" applyAlignment="1" applyProtection="1">
      <alignment horizontal="center" vertical="center"/>
      <protection locked="0"/>
    </xf>
    <xf numFmtId="0" fontId="33" fillId="0" borderId="188" xfId="0" applyFont="1" applyBorder="1" applyAlignment="1" applyProtection="1">
      <alignment horizontal="center" vertical="center"/>
      <protection locked="0"/>
    </xf>
    <xf numFmtId="0" fontId="33" fillId="0" borderId="187" xfId="0" applyFont="1" applyBorder="1" applyAlignment="1" applyProtection="1">
      <alignment horizontal="center" vertical="center"/>
      <protection locked="0"/>
    </xf>
    <xf numFmtId="0" fontId="33" fillId="0" borderId="194" xfId="0" applyFont="1" applyBorder="1" applyAlignment="1" applyProtection="1">
      <alignment horizontal="center" vertical="center" wrapText="1"/>
      <protection locked="0"/>
    </xf>
    <xf numFmtId="0" fontId="0" fillId="0" borderId="78" xfId="0" applyBorder="1" applyAlignment="1">
      <alignment horizontal="center" vertical="center" shrinkToFit="1"/>
    </xf>
    <xf numFmtId="0" fontId="0" fillId="0" borderId="80" xfId="0" applyBorder="1" applyAlignment="1">
      <alignment horizontal="center" vertical="center" shrinkToFit="1"/>
    </xf>
    <xf numFmtId="0" fontId="0" fillId="0" borderId="194" xfId="0" applyBorder="1" applyAlignment="1">
      <alignment horizontal="center" vertical="center"/>
    </xf>
    <xf numFmtId="0" fontId="35" fillId="0" borderId="167" xfId="0" applyFont="1" applyBorder="1" applyAlignment="1">
      <alignment horizontal="center" vertical="center" shrinkToFit="1"/>
    </xf>
    <xf numFmtId="0" fontId="14" fillId="0" borderId="1" xfId="0" applyFont="1" applyBorder="1" applyAlignment="1">
      <alignment horizontal="center" vertical="center" shrinkToFit="1"/>
    </xf>
    <xf numFmtId="0" fontId="35" fillId="0" borderId="19" xfId="0" applyFont="1" applyBorder="1" applyAlignment="1">
      <alignment horizontal="center" vertical="center" shrinkToFit="1"/>
    </xf>
    <xf numFmtId="0" fontId="35" fillId="0" borderId="1" xfId="0" applyFont="1" applyBorder="1" applyAlignment="1">
      <alignment horizontal="center" vertical="center" shrinkToFit="1"/>
    </xf>
    <xf numFmtId="0" fontId="0" fillId="0" borderId="187" xfId="0" applyBorder="1" applyAlignment="1">
      <alignment horizontal="center" vertical="center"/>
    </xf>
    <xf numFmtId="0" fontId="62" fillId="0" borderId="0" xfId="0" applyFont="1">
      <alignment vertical="center"/>
    </xf>
    <xf numFmtId="182" fontId="35" fillId="0" borderId="167" xfId="0" applyNumberFormat="1" applyFont="1" applyBorder="1" applyAlignment="1">
      <alignment horizontal="center" vertical="center"/>
    </xf>
    <xf numFmtId="182" fontId="35" fillId="0" borderId="19" xfId="0" applyNumberFormat="1" applyFont="1" applyBorder="1" applyAlignment="1">
      <alignment horizontal="center" vertical="center"/>
    </xf>
    <xf numFmtId="182" fontId="35" fillId="0" borderId="1" xfId="0" applyNumberFormat="1" applyFont="1" applyBorder="1" applyAlignment="1">
      <alignment horizontal="center" vertical="center"/>
    </xf>
    <xf numFmtId="0" fontId="7" fillId="0" borderId="20" xfId="0" applyFont="1" applyBorder="1" applyAlignment="1">
      <alignment horizontal="left" vertical="center" shrinkToFit="1"/>
    </xf>
    <xf numFmtId="0" fontId="31" fillId="0" borderId="104" xfId="0" applyFont="1" applyBorder="1" applyAlignment="1">
      <alignment horizontal="center" vertical="center" shrinkToFit="1"/>
    </xf>
    <xf numFmtId="0" fontId="31" fillId="0" borderId="22" xfId="0" applyFont="1" applyBorder="1" applyAlignment="1">
      <alignment horizontal="center" vertical="center" shrinkToFit="1"/>
    </xf>
    <xf numFmtId="0" fontId="31" fillId="0" borderId="76" xfId="0" applyFont="1" applyBorder="1" applyAlignment="1">
      <alignment horizontal="center" vertical="center" shrinkToFit="1"/>
    </xf>
    <xf numFmtId="0" fontId="31" fillId="0" borderId="75" xfId="0" applyFont="1" applyBorder="1" applyAlignment="1">
      <alignment horizontal="center" vertical="center" shrinkToFit="1"/>
    </xf>
    <xf numFmtId="0" fontId="0" fillId="0" borderId="76" xfId="0" applyBorder="1" applyAlignment="1">
      <alignment horizontal="center" vertical="center"/>
    </xf>
    <xf numFmtId="0" fontId="0" fillId="0" borderId="75" xfId="0" applyBorder="1" applyAlignment="1">
      <alignment horizontal="center" vertical="center"/>
    </xf>
    <xf numFmtId="0" fontId="0" fillId="0" borderId="76" xfId="0" applyBorder="1" applyAlignment="1">
      <alignment horizontal="center" vertical="center" wrapText="1"/>
    </xf>
    <xf numFmtId="0" fontId="0" fillId="0" borderId="75" xfId="0" applyBorder="1" applyAlignment="1">
      <alignment horizontal="center" vertical="center" wrapText="1"/>
    </xf>
    <xf numFmtId="0" fontId="0" fillId="0" borderId="195" xfId="0" applyBorder="1" applyAlignment="1">
      <alignment horizontal="center" vertical="center"/>
    </xf>
    <xf numFmtId="0" fontId="0" fillId="0" borderId="188" xfId="0" applyBorder="1" applyAlignment="1">
      <alignment horizontal="center" vertical="center"/>
    </xf>
    <xf numFmtId="0" fontId="0" fillId="0" borderId="103" xfId="0" applyBorder="1" applyAlignment="1">
      <alignment horizontal="center" vertical="center" shrinkToFit="1"/>
    </xf>
    <xf numFmtId="0" fontId="0" fillId="0" borderId="198" xfId="0" applyBorder="1" applyAlignment="1">
      <alignment horizontal="center" vertical="center"/>
    </xf>
    <xf numFmtId="0" fontId="0" fillId="0" borderId="188" xfId="0" applyBorder="1" applyAlignment="1">
      <alignment horizontal="left" vertical="center" shrinkToFit="1"/>
    </xf>
    <xf numFmtId="0" fontId="0" fillId="0" borderId="187" xfId="0" applyBorder="1" applyAlignment="1">
      <alignment horizontal="left" vertical="center" shrinkToFit="1"/>
    </xf>
    <xf numFmtId="0" fontId="0" fillId="0" borderId="194" xfId="0" applyBorder="1" applyAlignment="1">
      <alignment horizontal="center" vertical="center" wrapText="1"/>
    </xf>
    <xf numFmtId="0" fontId="63" fillId="9" borderId="3" xfId="3" applyFont="1" applyFill="1" applyBorder="1" applyAlignment="1">
      <alignment horizontal="center" vertical="center"/>
    </xf>
    <xf numFmtId="0" fontId="63" fillId="0" borderId="15" xfId="3" applyFont="1" applyBorder="1" applyAlignment="1">
      <alignment horizontal="center" vertical="center" shrinkToFit="1"/>
    </xf>
    <xf numFmtId="0" fontId="88" fillId="9" borderId="15" xfId="0" applyFont="1" applyFill="1" applyBorder="1" applyAlignment="1">
      <alignment horizontal="center" vertical="center" shrinkToFit="1"/>
    </xf>
    <xf numFmtId="0" fontId="88" fillId="9" borderId="16" xfId="0" applyFont="1" applyFill="1" applyBorder="1" applyAlignment="1">
      <alignment horizontal="center" vertical="center" shrinkToFit="1"/>
    </xf>
    <xf numFmtId="0" fontId="88" fillId="9" borderId="17" xfId="0" applyFont="1" applyFill="1" applyBorder="1" applyAlignment="1">
      <alignment horizontal="center" vertical="center" shrinkToFit="1"/>
    </xf>
    <xf numFmtId="0" fontId="88" fillId="3" borderId="15" xfId="0" applyFont="1" applyFill="1" applyBorder="1" applyAlignment="1" applyProtection="1">
      <alignment horizontal="center" vertical="center"/>
      <protection locked="0"/>
    </xf>
    <xf numFmtId="0" fontId="88" fillId="3" borderId="16" xfId="0" applyFont="1" applyFill="1" applyBorder="1" applyAlignment="1" applyProtection="1">
      <alignment horizontal="center" vertical="center"/>
      <protection locked="0"/>
    </xf>
    <xf numFmtId="0" fontId="88" fillId="3" borderId="17" xfId="0" applyFont="1" applyFill="1" applyBorder="1" applyAlignment="1" applyProtection="1">
      <alignment horizontal="center" vertical="center"/>
      <protection locked="0"/>
    </xf>
    <xf numFmtId="0" fontId="20" fillId="9" borderId="15" xfId="0" applyFont="1" applyFill="1" applyBorder="1" applyAlignment="1">
      <alignment horizontal="left" vertical="center" wrapText="1" shrinkToFit="1"/>
    </xf>
    <xf numFmtId="0" fontId="20" fillId="9" borderId="17" xfId="0" applyFont="1" applyFill="1" applyBorder="1" applyAlignment="1">
      <alignment horizontal="left" vertical="center" shrinkToFit="1"/>
    </xf>
    <xf numFmtId="0" fontId="88" fillId="3" borderId="3" xfId="0" applyFont="1" applyFill="1" applyBorder="1" applyAlignment="1" applyProtection="1">
      <alignment horizontal="center" vertical="center"/>
      <protection locked="0"/>
    </xf>
    <xf numFmtId="0" fontId="58" fillId="3" borderId="117" xfId="0" applyFont="1" applyFill="1" applyBorder="1" applyAlignment="1" applyProtection="1">
      <alignment vertical="center" wrapText="1"/>
      <protection locked="0"/>
    </xf>
    <xf numFmtId="0" fontId="58" fillId="3" borderId="88" xfId="0" applyFont="1" applyFill="1" applyBorder="1" applyAlignment="1" applyProtection="1">
      <alignment vertical="center" wrapText="1"/>
      <protection locked="0"/>
    </xf>
    <xf numFmtId="0" fontId="58" fillId="3" borderId="118" xfId="0" applyFont="1" applyFill="1" applyBorder="1" applyAlignment="1" applyProtection="1">
      <alignment vertical="center" wrapText="1"/>
      <protection locked="0"/>
    </xf>
    <xf numFmtId="0" fontId="88" fillId="0" borderId="16" xfId="0" applyFont="1" applyBorder="1" applyAlignment="1">
      <alignment horizontal="center" vertical="center"/>
    </xf>
    <xf numFmtId="0" fontId="88" fillId="9" borderId="4" xfId="0" applyFont="1" applyFill="1" applyBorder="1" applyAlignment="1">
      <alignment horizontal="center" vertical="center"/>
    </xf>
    <xf numFmtId="0" fontId="88" fillId="9" borderId="16" xfId="0" applyFont="1" applyFill="1" applyBorder="1" applyAlignment="1">
      <alignment horizontal="center" vertical="center"/>
    </xf>
    <xf numFmtId="0" fontId="88" fillId="0" borderId="5" xfId="0" applyFont="1" applyBorder="1" applyAlignment="1">
      <alignment horizontal="center" vertical="center"/>
    </xf>
    <xf numFmtId="0" fontId="88" fillId="0" borderId="17" xfId="0" applyFont="1" applyBorder="1" applyAlignment="1">
      <alignment horizontal="center" vertical="center"/>
    </xf>
    <xf numFmtId="0" fontId="88" fillId="9" borderId="13" xfId="0" applyFont="1" applyFill="1" applyBorder="1" applyAlignment="1">
      <alignment horizontal="center" vertical="center" wrapText="1"/>
    </xf>
    <xf numFmtId="0" fontId="88" fillId="9" borderId="3" xfId="0" applyFont="1" applyFill="1" applyBorder="1" applyAlignment="1">
      <alignment horizontal="center" vertical="center" wrapText="1"/>
    </xf>
    <xf numFmtId="0" fontId="88" fillId="3" borderId="114" xfId="0" applyFont="1" applyFill="1" applyBorder="1" applyProtection="1">
      <alignment vertical="center"/>
      <protection locked="0"/>
    </xf>
    <xf numFmtId="0" fontId="88" fillId="3" borderId="98" xfId="0" applyFont="1" applyFill="1" applyBorder="1" applyProtection="1">
      <alignment vertical="center"/>
      <protection locked="0"/>
    </xf>
    <xf numFmtId="0" fontId="88" fillId="9" borderId="13" xfId="0" applyFont="1" applyFill="1" applyBorder="1">
      <alignment vertical="center"/>
    </xf>
    <xf numFmtId="0" fontId="88" fillId="9" borderId="3" xfId="0" applyFont="1" applyFill="1" applyBorder="1" applyAlignment="1">
      <alignment horizontal="center" vertical="center"/>
    </xf>
    <xf numFmtId="0" fontId="88" fillId="3" borderId="117" xfId="0" applyFont="1" applyFill="1" applyBorder="1" applyAlignment="1" applyProtection="1">
      <alignment vertical="center" shrinkToFit="1"/>
      <protection locked="0"/>
    </xf>
    <xf numFmtId="0" fontId="88" fillId="3" borderId="88" xfId="0" applyFont="1" applyFill="1" applyBorder="1" applyAlignment="1" applyProtection="1">
      <alignment vertical="center" shrinkToFit="1"/>
      <protection locked="0"/>
    </xf>
    <xf numFmtId="0" fontId="88" fillId="3" borderId="118" xfId="0" applyFont="1" applyFill="1" applyBorder="1" applyAlignment="1" applyProtection="1">
      <alignment vertical="center" shrinkToFit="1"/>
      <protection locked="0"/>
    </xf>
    <xf numFmtId="0" fontId="88" fillId="9" borderId="15" xfId="0" applyFont="1" applyFill="1" applyBorder="1" applyAlignment="1">
      <alignment horizontal="center" vertical="center" wrapText="1"/>
    </xf>
    <xf numFmtId="0" fontId="88" fillId="9" borderId="16" xfId="0" applyFont="1" applyFill="1" applyBorder="1" applyAlignment="1">
      <alignment horizontal="center" vertical="center" wrapText="1"/>
    </xf>
    <xf numFmtId="0" fontId="88" fillId="9" borderId="5" xfId="0" applyFont="1" applyFill="1" applyBorder="1" applyAlignment="1">
      <alignment horizontal="center" vertical="center" wrapText="1"/>
    </xf>
    <xf numFmtId="0" fontId="88" fillId="0" borderId="17" xfId="0" applyFont="1" applyBorder="1">
      <alignment vertical="center"/>
    </xf>
    <xf numFmtId="0" fontId="88" fillId="9" borderId="3" xfId="0" applyFont="1" applyFill="1" applyBorder="1" applyAlignment="1">
      <alignment vertical="center" shrinkToFit="1"/>
    </xf>
    <xf numFmtId="0" fontId="88" fillId="9" borderId="3" xfId="0" applyFont="1" applyFill="1" applyBorder="1">
      <alignment vertical="center"/>
    </xf>
    <xf numFmtId="0" fontId="88" fillId="3" borderId="127" xfId="0" applyFont="1" applyFill="1" applyBorder="1" applyAlignment="1" applyProtection="1">
      <alignment vertical="center" shrinkToFit="1"/>
      <protection locked="0"/>
    </xf>
    <xf numFmtId="0" fontId="88" fillId="3" borderId="128" xfId="0" applyFont="1" applyFill="1" applyBorder="1" applyAlignment="1" applyProtection="1">
      <alignment vertical="center" shrinkToFit="1"/>
      <protection locked="0"/>
    </xf>
    <xf numFmtId="0" fontId="88" fillId="3" borderId="129" xfId="0" applyFont="1" applyFill="1" applyBorder="1" applyAlignment="1" applyProtection="1">
      <alignment vertical="center" shrinkToFit="1"/>
      <protection locked="0"/>
    </xf>
    <xf numFmtId="0" fontId="88" fillId="3" borderId="226" xfId="0" applyFont="1" applyFill="1" applyBorder="1" applyAlignment="1" applyProtection="1">
      <alignment vertical="center" shrinkToFit="1"/>
      <protection locked="0"/>
    </xf>
    <xf numFmtId="0" fontId="88" fillId="3" borderId="227" xfId="0" applyFont="1" applyFill="1" applyBorder="1" applyAlignment="1" applyProtection="1">
      <alignment vertical="center" shrinkToFit="1"/>
      <protection locked="0"/>
    </xf>
    <xf numFmtId="0" fontId="88" fillId="3" borderId="228" xfId="0" applyFont="1" applyFill="1" applyBorder="1" applyAlignment="1" applyProtection="1">
      <alignment vertical="center" shrinkToFit="1"/>
      <protection locked="0"/>
    </xf>
    <xf numFmtId="0" fontId="88" fillId="9" borderId="4" xfId="0" applyFont="1" applyFill="1" applyBorder="1" applyAlignment="1">
      <alignment horizontal="center" vertical="center" shrinkToFit="1"/>
    </xf>
    <xf numFmtId="0" fontId="88" fillId="0" borderId="5" xfId="0" applyFont="1" applyBorder="1" applyAlignment="1">
      <alignment horizontal="center" vertical="center" shrinkToFit="1"/>
    </xf>
    <xf numFmtId="0" fontId="88" fillId="0" borderId="9" xfId="0" applyFont="1" applyBorder="1" applyAlignment="1">
      <alignment horizontal="center" vertical="center" shrinkToFit="1"/>
    </xf>
    <xf numFmtId="0" fontId="88" fillId="0" borderId="10" xfId="0" applyFont="1" applyBorder="1" applyAlignment="1">
      <alignment horizontal="center" vertical="center" shrinkToFit="1"/>
    </xf>
    <xf numFmtId="0" fontId="88" fillId="0" borderId="6" xfId="0" applyFont="1" applyBorder="1" applyAlignment="1">
      <alignment horizontal="center" vertical="center" shrinkToFit="1"/>
    </xf>
    <xf numFmtId="0" fontId="88" fillId="0" borderId="11" xfId="0" applyFont="1" applyBorder="1" applyAlignment="1">
      <alignment horizontal="center" vertical="center" shrinkToFit="1"/>
    </xf>
    <xf numFmtId="0" fontId="88" fillId="3" borderId="166" xfId="0" applyFont="1" applyFill="1" applyBorder="1" applyAlignment="1" applyProtection="1">
      <alignment vertical="center" shrinkToFit="1"/>
      <protection locked="0"/>
    </xf>
    <xf numFmtId="0" fontId="88" fillId="3" borderId="178" xfId="0" applyFont="1" applyFill="1" applyBorder="1" applyAlignment="1" applyProtection="1">
      <alignment vertical="center" shrinkToFit="1"/>
      <protection locked="0"/>
    </xf>
    <xf numFmtId="0" fontId="88" fillId="3" borderId="179" xfId="0" applyFont="1" applyFill="1" applyBorder="1" applyAlignment="1" applyProtection="1">
      <alignment vertical="center" shrinkToFit="1"/>
      <protection locked="0"/>
    </xf>
    <xf numFmtId="0" fontId="88" fillId="3" borderId="180" xfId="0" applyFont="1" applyFill="1" applyBorder="1" applyAlignment="1" applyProtection="1">
      <alignment vertical="center" shrinkToFit="1"/>
      <protection locked="0"/>
    </xf>
    <xf numFmtId="0" fontId="88" fillId="0" borderId="15" xfId="0" applyFont="1" applyBorder="1" applyAlignment="1">
      <alignment horizontal="center" vertical="center" shrinkToFit="1"/>
    </xf>
    <xf numFmtId="0" fontId="88" fillId="0" borderId="16" xfId="0" applyFont="1" applyBorder="1" applyAlignment="1">
      <alignment horizontal="center" vertical="center" shrinkToFit="1"/>
    </xf>
    <xf numFmtId="0" fontId="88" fillId="0" borderId="17" xfId="0" applyFont="1" applyBorder="1" applyAlignment="1">
      <alignment vertical="center" shrinkToFit="1"/>
    </xf>
    <xf numFmtId="0" fontId="88" fillId="0" borderId="17" xfId="0" applyFont="1" applyBorder="1" applyAlignment="1">
      <alignment horizontal="center" vertical="center" shrinkToFit="1"/>
    </xf>
    <xf numFmtId="0" fontId="88" fillId="9" borderId="3" xfId="0" applyFont="1" applyFill="1" applyBorder="1" applyAlignment="1">
      <alignment vertical="center" wrapText="1"/>
    </xf>
    <xf numFmtId="0" fontId="88" fillId="9" borderId="3" xfId="0" applyFont="1" applyFill="1" applyBorder="1" applyAlignment="1">
      <alignment horizontal="center" vertical="center" shrinkToFit="1"/>
    </xf>
    <xf numFmtId="0" fontId="88" fillId="3" borderId="3" xfId="0" applyFont="1" applyFill="1" applyBorder="1" applyAlignment="1" applyProtection="1">
      <alignment horizontal="center" vertical="center" shrinkToFit="1"/>
      <protection locked="0"/>
    </xf>
    <xf numFmtId="0" fontId="58" fillId="3" borderId="3" xfId="0" applyFont="1" applyFill="1" applyBorder="1" applyAlignment="1" applyProtection="1">
      <alignment vertical="center" wrapText="1"/>
      <protection locked="0"/>
    </xf>
    <xf numFmtId="0" fontId="88" fillId="3" borderId="3" xfId="0" applyFont="1" applyFill="1" applyBorder="1" applyProtection="1">
      <alignment vertical="center"/>
      <protection locked="0"/>
    </xf>
    <xf numFmtId="0" fontId="88" fillId="9" borderId="4" xfId="0" applyFont="1" applyFill="1" applyBorder="1" applyAlignment="1">
      <alignment vertical="center" shrinkToFit="1"/>
    </xf>
    <xf numFmtId="0" fontId="88" fillId="0" borderId="5" xfId="0" applyFont="1" applyBorder="1" applyAlignment="1">
      <alignment vertical="center" shrinkToFit="1"/>
    </xf>
    <xf numFmtId="0" fontId="88" fillId="0" borderId="6" xfId="0" applyFont="1" applyBorder="1" applyAlignment="1">
      <alignment vertical="center" shrinkToFit="1"/>
    </xf>
    <xf numFmtId="0" fontId="88" fillId="0" borderId="7" xfId="0" applyFont="1" applyBorder="1" applyAlignment="1">
      <alignment vertical="center" shrinkToFit="1"/>
    </xf>
    <xf numFmtId="0" fontId="88" fillId="0" borderId="0" xfId="0" applyFont="1" applyAlignment="1">
      <alignment vertical="center" shrinkToFit="1"/>
    </xf>
    <xf numFmtId="0" fontId="88" fillId="0" borderId="8" xfId="0" applyFont="1" applyBorder="1" applyAlignment="1">
      <alignment vertical="center" shrinkToFit="1"/>
    </xf>
    <xf numFmtId="0" fontId="88" fillId="0" borderId="9" xfId="0" applyFont="1" applyBorder="1" applyAlignment="1">
      <alignment vertical="center" shrinkToFit="1"/>
    </xf>
    <xf numFmtId="0" fontId="88" fillId="0" borderId="10" xfId="0" applyFont="1" applyBorder="1" applyAlignment="1">
      <alignment vertical="center" shrinkToFit="1"/>
    </xf>
    <xf numFmtId="0" fontId="88" fillId="0" borderId="11" xfId="0" applyFont="1" applyBorder="1" applyAlignment="1">
      <alignment vertical="center" shrinkToFit="1"/>
    </xf>
    <xf numFmtId="0" fontId="88" fillId="9" borderId="15" xfId="0" applyFont="1" applyFill="1" applyBorder="1" applyAlignment="1">
      <alignment horizontal="center" vertical="center"/>
    </xf>
    <xf numFmtId="0" fontId="88" fillId="3" borderId="37" xfId="0" applyFont="1" applyFill="1" applyBorder="1" applyAlignment="1" applyProtection="1">
      <alignment horizontal="center" vertical="center"/>
      <protection locked="0"/>
    </xf>
    <xf numFmtId="0" fontId="88" fillId="3" borderId="28" xfId="0" applyFont="1" applyFill="1" applyBorder="1" applyAlignment="1" applyProtection="1">
      <alignment horizontal="center" vertical="center"/>
      <protection locked="0"/>
    </xf>
    <xf numFmtId="0" fontId="88" fillId="3" borderId="29" xfId="0" applyFont="1" applyFill="1" applyBorder="1" applyAlignment="1" applyProtection="1">
      <alignment horizontal="center" vertical="center"/>
      <protection locked="0"/>
    </xf>
    <xf numFmtId="0" fontId="88" fillId="3" borderId="28" xfId="0" applyFont="1" applyFill="1" applyBorder="1" applyAlignment="1" applyProtection="1">
      <alignment horizontal="center" vertical="center" shrinkToFit="1"/>
      <protection locked="0"/>
    </xf>
    <xf numFmtId="0" fontId="88" fillId="3" borderId="29" xfId="0" applyFont="1" applyFill="1" applyBorder="1" applyAlignment="1" applyProtection="1">
      <alignment horizontal="center" vertical="center" shrinkToFit="1"/>
      <protection locked="0"/>
    </xf>
    <xf numFmtId="0" fontId="88" fillId="3" borderId="30" xfId="0" applyFont="1" applyFill="1" applyBorder="1" applyAlignment="1" applyProtection="1">
      <alignment horizontal="center" vertical="center" shrinkToFit="1"/>
      <protection locked="0"/>
    </xf>
    <xf numFmtId="0" fontId="88" fillId="3" borderId="27" xfId="0" applyFont="1" applyFill="1" applyBorder="1" applyAlignment="1" applyProtection="1">
      <alignment horizontal="center" vertical="center"/>
      <protection locked="0"/>
    </xf>
    <xf numFmtId="0" fontId="88" fillId="3" borderId="38" xfId="0" applyFont="1" applyFill="1" applyBorder="1" applyAlignment="1" applyProtection="1">
      <alignment horizontal="center" vertical="center"/>
      <protection locked="0"/>
    </xf>
    <xf numFmtId="0" fontId="88" fillId="3" borderId="39" xfId="0" applyFont="1" applyFill="1" applyBorder="1" applyAlignment="1" applyProtection="1">
      <alignment horizontal="center" vertical="center"/>
      <protection locked="0"/>
    </xf>
    <xf numFmtId="0" fontId="88" fillId="3" borderId="38" xfId="0" applyFont="1" applyFill="1" applyBorder="1" applyAlignment="1" applyProtection="1">
      <alignment horizontal="center" vertical="center" shrinkToFit="1"/>
      <protection locked="0"/>
    </xf>
    <xf numFmtId="0" fontId="88" fillId="3" borderId="39" xfId="0" applyFont="1" applyFill="1" applyBorder="1" applyAlignment="1" applyProtection="1">
      <alignment horizontal="center" vertical="center" shrinkToFit="1"/>
      <protection locked="0"/>
    </xf>
    <xf numFmtId="0" fontId="88" fillId="3" borderId="40" xfId="0" applyFont="1" applyFill="1" applyBorder="1" applyAlignment="1" applyProtection="1">
      <alignment horizontal="center" vertical="center" shrinkToFit="1"/>
      <protection locked="0"/>
    </xf>
    <xf numFmtId="0" fontId="88" fillId="3" borderId="24" xfId="0" applyFont="1" applyFill="1" applyBorder="1" applyAlignment="1" applyProtection="1">
      <alignment horizontal="center" vertical="center"/>
      <protection locked="0"/>
    </xf>
    <xf numFmtId="0" fontId="88" fillId="3" borderId="25" xfId="0" applyFont="1" applyFill="1" applyBorder="1" applyAlignment="1" applyProtection="1">
      <alignment horizontal="center" vertical="center"/>
      <protection locked="0"/>
    </xf>
    <xf numFmtId="0" fontId="88" fillId="3" borderId="24" xfId="0" applyFont="1" applyFill="1" applyBorder="1" applyAlignment="1" applyProtection="1">
      <alignment horizontal="center" vertical="center" shrinkToFit="1"/>
      <protection locked="0"/>
    </xf>
    <xf numFmtId="0" fontId="88" fillId="3" borderId="25" xfId="0" applyFont="1" applyFill="1" applyBorder="1" applyAlignment="1" applyProtection="1">
      <alignment horizontal="center" vertical="center" shrinkToFit="1"/>
      <protection locked="0"/>
    </xf>
    <xf numFmtId="0" fontId="88" fillId="3" borderId="26" xfId="0" applyFont="1" applyFill="1" applyBorder="1" applyAlignment="1" applyProtection="1">
      <alignment horizontal="center" vertical="center" shrinkToFit="1"/>
      <protection locked="0"/>
    </xf>
    <xf numFmtId="0" fontId="88" fillId="3" borderId="23" xfId="0" applyFont="1" applyFill="1" applyBorder="1" applyAlignment="1" applyProtection="1">
      <alignment horizontal="center" vertical="center"/>
      <protection locked="0"/>
    </xf>
    <xf numFmtId="0" fontId="88" fillId="3" borderId="15" xfId="0" applyFont="1" applyFill="1" applyBorder="1" applyAlignment="1" applyProtection="1">
      <alignment horizontal="center" vertical="center" shrinkToFit="1"/>
      <protection locked="0"/>
    </xf>
    <xf numFmtId="0" fontId="88" fillId="3" borderId="16" xfId="0" applyFont="1" applyFill="1" applyBorder="1" applyAlignment="1" applyProtection="1">
      <alignment horizontal="center" vertical="center" shrinkToFit="1"/>
      <protection locked="0"/>
    </xf>
    <xf numFmtId="0" fontId="88" fillId="3" borderId="17" xfId="0" applyFont="1" applyFill="1" applyBorder="1" applyAlignment="1" applyProtection="1">
      <alignment horizontal="center" vertical="center" shrinkToFit="1"/>
      <protection locked="0"/>
    </xf>
    <xf numFmtId="0" fontId="58" fillId="3" borderId="3" xfId="0" applyFont="1" applyFill="1" applyBorder="1" applyProtection="1">
      <alignment vertical="center"/>
      <protection locked="0"/>
    </xf>
    <xf numFmtId="0" fontId="88" fillId="9" borderId="17" xfId="0" applyFont="1" applyFill="1" applyBorder="1" applyAlignment="1">
      <alignment horizontal="center" vertical="center"/>
    </xf>
    <xf numFmtId="0" fontId="58" fillId="3" borderId="7" xfId="0" applyFont="1" applyFill="1" applyBorder="1" applyAlignment="1" applyProtection="1">
      <alignment horizontal="left" vertical="center" wrapText="1"/>
      <protection locked="0"/>
    </xf>
    <xf numFmtId="0" fontId="58" fillId="3" borderId="0" xfId="0" applyFont="1" applyFill="1" applyAlignment="1" applyProtection="1">
      <alignment horizontal="left" vertical="center" wrapText="1"/>
      <protection locked="0"/>
    </xf>
    <xf numFmtId="0" fontId="58" fillId="3" borderId="8" xfId="0" applyFont="1" applyFill="1" applyBorder="1" applyAlignment="1" applyProtection="1">
      <alignment horizontal="left" vertical="center" wrapText="1"/>
      <protection locked="0"/>
    </xf>
    <xf numFmtId="0" fontId="88" fillId="3" borderId="74" xfId="0" applyFont="1" applyFill="1" applyBorder="1" applyAlignment="1" applyProtection="1">
      <alignment horizontal="center" vertical="center"/>
      <protection locked="0"/>
    </xf>
    <xf numFmtId="0" fontId="88" fillId="0" borderId="16" xfId="0" applyFont="1" applyBorder="1" applyAlignment="1">
      <alignment vertical="center" shrinkToFit="1"/>
    </xf>
    <xf numFmtId="0" fontId="0" fillId="0" borderId="93" xfId="0" applyBorder="1" applyAlignment="1">
      <alignment horizontal="right" vertical="center" textRotation="255" shrinkToFit="1"/>
    </xf>
    <xf numFmtId="0" fontId="0" fillId="0" borderId="7" xfId="0" applyBorder="1" applyAlignment="1">
      <alignment horizontal="right" vertical="center" textRotation="255" shrinkToFit="1"/>
    </xf>
    <xf numFmtId="0" fontId="0" fillId="0" borderId="93" xfId="0" applyBorder="1" applyAlignment="1">
      <alignment vertical="top" wrapText="1"/>
    </xf>
    <xf numFmtId="0" fontId="0" fillId="0" borderId="91" xfId="0" applyBorder="1">
      <alignment vertical="center"/>
    </xf>
    <xf numFmtId="0" fontId="33" fillId="0" borderId="93" xfId="0" applyFont="1" applyBorder="1" applyAlignment="1">
      <alignment vertical="top" wrapText="1"/>
    </xf>
    <xf numFmtId="0" fontId="0" fillId="0" borderId="91" xfId="0" applyBorder="1" applyAlignment="1">
      <alignment vertical="center" wrapText="1"/>
    </xf>
    <xf numFmtId="0" fontId="78" fillId="0" borderId="4" xfId="0" applyFont="1" applyBorder="1" applyAlignment="1">
      <alignment vertical="center" wrapText="1"/>
    </xf>
    <xf numFmtId="0" fontId="78" fillId="0" borderId="6" xfId="0" applyFont="1" applyBorder="1">
      <alignment vertical="center"/>
    </xf>
    <xf numFmtId="0" fontId="78" fillId="0" borderId="24" xfId="0" applyFont="1" applyBorder="1" applyAlignment="1">
      <alignment vertical="center" wrapText="1"/>
    </xf>
    <xf numFmtId="0" fontId="78" fillId="0" borderId="26" xfId="0" applyFont="1" applyBorder="1">
      <alignment vertical="center"/>
    </xf>
  </cellXfs>
  <cellStyles count="6">
    <cellStyle name="パーセント" xfId="5" builtinId="5"/>
    <cellStyle name="ハイパーリンク" xfId="2" builtinId="8"/>
    <cellStyle name="桁区切り" xfId="1" builtinId="6"/>
    <cellStyle name="桁区切り 2" xfId="4" xr:uid="{52DC2607-8A8E-4080-A410-F88F834A4116}"/>
    <cellStyle name="標準" xfId="0" builtinId="0"/>
    <cellStyle name="標準 2" xfId="3" xr:uid="{1D925AC8-972A-4FB8-B375-C6C55B770140}"/>
  </cellStyles>
  <dxfs count="0"/>
  <tableStyles count="0" defaultTableStyle="TableStyleMedium2" defaultPivotStyle="PivotStyleLight16"/>
  <colors>
    <mruColors>
      <color rgb="FFCCFF99"/>
      <color rgb="FFFFCCCC"/>
      <color rgb="FFCCE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32</xdr:col>
      <xdr:colOff>122093</xdr:colOff>
      <xdr:row>39</xdr:row>
      <xdr:rowOff>121433</xdr:rowOff>
    </xdr:from>
    <xdr:to>
      <xdr:col>47</xdr:col>
      <xdr:colOff>618435</xdr:colOff>
      <xdr:row>68</xdr:row>
      <xdr:rowOff>132290</xdr:rowOff>
    </xdr:to>
    <xdr:pic>
      <xdr:nvPicPr>
        <xdr:cNvPr id="2" name="図 1">
          <a:extLst>
            <a:ext uri="{FF2B5EF4-FFF2-40B4-BE49-F238E27FC236}">
              <a16:creationId xmlns:a16="http://schemas.microsoft.com/office/drawing/2014/main" id="{6B1B2681-7EB0-474C-A52F-A8E72F5F1932}"/>
            </a:ext>
          </a:extLst>
        </xdr:cNvPr>
        <xdr:cNvPicPr>
          <a:picLocks noChangeAspect="1"/>
        </xdr:cNvPicPr>
      </xdr:nvPicPr>
      <xdr:blipFill>
        <a:blip xmlns:r="http://schemas.openxmlformats.org/officeDocument/2006/relationships" r:embed="rId1"/>
        <a:stretch>
          <a:fillRect/>
        </a:stretch>
      </xdr:blipFill>
      <xdr:spPr>
        <a:xfrm>
          <a:off x="19639684" y="12226842"/>
          <a:ext cx="8424894" cy="61588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86478</xdr:colOff>
      <xdr:row>1</xdr:row>
      <xdr:rowOff>97117</xdr:rowOff>
    </xdr:from>
    <xdr:to>
      <xdr:col>19</xdr:col>
      <xdr:colOff>26339</xdr:colOff>
      <xdr:row>46</xdr:row>
      <xdr:rowOff>150954</xdr:rowOff>
    </xdr:to>
    <xdr:pic>
      <xdr:nvPicPr>
        <xdr:cNvPr id="2" name="図 1">
          <a:extLst>
            <a:ext uri="{FF2B5EF4-FFF2-40B4-BE49-F238E27FC236}">
              <a16:creationId xmlns:a16="http://schemas.microsoft.com/office/drawing/2014/main" id="{70AF3CE0-BA3A-4AD4-881B-B2DCC0696BFC}"/>
            </a:ext>
          </a:extLst>
        </xdr:cNvPr>
        <xdr:cNvPicPr>
          <a:picLocks noChangeAspect="1"/>
        </xdr:cNvPicPr>
      </xdr:nvPicPr>
      <xdr:blipFill>
        <a:blip xmlns:r="http://schemas.openxmlformats.org/officeDocument/2006/relationships" r:embed="rId1"/>
        <a:stretch>
          <a:fillRect/>
        </a:stretch>
      </xdr:blipFill>
      <xdr:spPr>
        <a:xfrm>
          <a:off x="83303" y="449542"/>
          <a:ext cx="11525436" cy="7340462"/>
        </a:xfrm>
        <a:prstGeom prst="rect">
          <a:avLst/>
        </a:prstGeom>
      </xdr:spPr>
    </xdr:pic>
    <xdr:clientData/>
  </xdr:twoCellAnchor>
  <xdr:twoCellAnchor editAs="oneCell">
    <xdr:from>
      <xdr:col>0</xdr:col>
      <xdr:colOff>67233</xdr:colOff>
      <xdr:row>105</xdr:row>
      <xdr:rowOff>89647</xdr:rowOff>
    </xdr:from>
    <xdr:to>
      <xdr:col>19</xdr:col>
      <xdr:colOff>29700</xdr:colOff>
      <xdr:row>157</xdr:row>
      <xdr:rowOff>121398</xdr:rowOff>
    </xdr:to>
    <xdr:pic>
      <xdr:nvPicPr>
        <xdr:cNvPr id="3" name="図 2">
          <a:extLst>
            <a:ext uri="{FF2B5EF4-FFF2-40B4-BE49-F238E27FC236}">
              <a16:creationId xmlns:a16="http://schemas.microsoft.com/office/drawing/2014/main" id="{1B79E697-8C29-4640-A097-453E7F02730E}"/>
            </a:ext>
          </a:extLst>
        </xdr:cNvPr>
        <xdr:cNvPicPr>
          <a:picLocks noChangeAspect="1"/>
        </xdr:cNvPicPr>
      </xdr:nvPicPr>
      <xdr:blipFill>
        <a:blip xmlns:r="http://schemas.openxmlformats.org/officeDocument/2006/relationships" r:embed="rId2"/>
        <a:stretch>
          <a:fillRect/>
        </a:stretch>
      </xdr:blipFill>
      <xdr:spPr>
        <a:xfrm>
          <a:off x="64058" y="17221947"/>
          <a:ext cx="11548042" cy="8455026"/>
        </a:xfrm>
        <a:prstGeom prst="rect">
          <a:avLst/>
        </a:prstGeom>
      </xdr:spPr>
    </xdr:pic>
    <xdr:clientData/>
  </xdr:twoCellAnchor>
  <xdr:twoCellAnchor>
    <xdr:from>
      <xdr:col>0</xdr:col>
      <xdr:colOff>67234</xdr:colOff>
      <xdr:row>1</xdr:row>
      <xdr:rowOff>104588</xdr:rowOff>
    </xdr:from>
    <xdr:to>
      <xdr:col>19</xdr:col>
      <xdr:colOff>37353</xdr:colOff>
      <xdr:row>47</xdr:row>
      <xdr:rowOff>59765</xdr:rowOff>
    </xdr:to>
    <xdr:sp macro="" textlink="">
      <xdr:nvSpPr>
        <xdr:cNvPr id="4" name="正方形/長方形 3">
          <a:extLst>
            <a:ext uri="{FF2B5EF4-FFF2-40B4-BE49-F238E27FC236}">
              <a16:creationId xmlns:a16="http://schemas.microsoft.com/office/drawing/2014/main" id="{D738763A-BE23-4AF8-97E6-2AA578C61175}"/>
            </a:ext>
          </a:extLst>
        </xdr:cNvPr>
        <xdr:cNvSpPr/>
      </xdr:nvSpPr>
      <xdr:spPr>
        <a:xfrm>
          <a:off x="64059" y="460188"/>
          <a:ext cx="11555694" cy="740055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0</xdr:col>
      <xdr:colOff>64064</xdr:colOff>
      <xdr:row>49</xdr:row>
      <xdr:rowOff>104028</xdr:rowOff>
    </xdr:from>
    <xdr:to>
      <xdr:col>19</xdr:col>
      <xdr:colOff>56030</xdr:colOff>
      <xdr:row>104</xdr:row>
      <xdr:rowOff>3174</xdr:rowOff>
    </xdr:to>
    <xdr:sp macro="" textlink="">
      <xdr:nvSpPr>
        <xdr:cNvPr id="5" name="正方形/長方形 4">
          <a:extLst>
            <a:ext uri="{FF2B5EF4-FFF2-40B4-BE49-F238E27FC236}">
              <a16:creationId xmlns:a16="http://schemas.microsoft.com/office/drawing/2014/main" id="{2F31AF14-E6AD-4EAB-86D6-654C6741CBA9}"/>
            </a:ext>
          </a:extLst>
        </xdr:cNvPr>
        <xdr:cNvSpPr/>
      </xdr:nvSpPr>
      <xdr:spPr>
        <a:xfrm>
          <a:off x="64064" y="7981763"/>
          <a:ext cx="11489201" cy="8527676"/>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editAs="oneCell">
    <xdr:from>
      <xdr:col>0</xdr:col>
      <xdr:colOff>97118</xdr:colOff>
      <xdr:row>50</xdr:row>
      <xdr:rowOff>37352</xdr:rowOff>
    </xdr:from>
    <xdr:to>
      <xdr:col>18</xdr:col>
      <xdr:colOff>534497</xdr:colOff>
      <xdr:row>102</xdr:row>
      <xdr:rowOff>76236</xdr:rowOff>
    </xdr:to>
    <xdr:pic>
      <xdr:nvPicPr>
        <xdr:cNvPr id="6" name="図 5">
          <a:extLst>
            <a:ext uri="{FF2B5EF4-FFF2-40B4-BE49-F238E27FC236}">
              <a16:creationId xmlns:a16="http://schemas.microsoft.com/office/drawing/2014/main" id="{70526532-5E43-4B82-B5E1-7F71AF1D7C0E}"/>
            </a:ext>
          </a:extLst>
        </xdr:cNvPr>
        <xdr:cNvPicPr>
          <a:picLocks noChangeAspect="1"/>
        </xdr:cNvPicPr>
      </xdr:nvPicPr>
      <xdr:blipFill>
        <a:blip xmlns:r="http://schemas.openxmlformats.org/officeDocument/2006/relationships" r:embed="rId3"/>
        <a:stretch>
          <a:fillRect/>
        </a:stretch>
      </xdr:blipFill>
      <xdr:spPr>
        <a:xfrm>
          <a:off x="97118" y="8324102"/>
          <a:ext cx="11410179" cy="8458984"/>
        </a:xfrm>
        <a:prstGeom prst="rect">
          <a:avLst/>
        </a:prstGeom>
      </xdr:spPr>
    </xdr:pic>
    <xdr:clientData/>
  </xdr:twoCellAnchor>
  <xdr:twoCellAnchor>
    <xdr:from>
      <xdr:col>0</xdr:col>
      <xdr:colOff>88531</xdr:colOff>
      <xdr:row>105</xdr:row>
      <xdr:rowOff>59768</xdr:rowOff>
    </xdr:from>
    <xdr:to>
      <xdr:col>19</xdr:col>
      <xdr:colOff>78441</xdr:colOff>
      <xdr:row>159</xdr:row>
      <xdr:rowOff>7471</xdr:rowOff>
    </xdr:to>
    <xdr:sp macro="" textlink="">
      <xdr:nvSpPr>
        <xdr:cNvPr id="7" name="正方形/長方形 6">
          <a:extLst>
            <a:ext uri="{FF2B5EF4-FFF2-40B4-BE49-F238E27FC236}">
              <a16:creationId xmlns:a16="http://schemas.microsoft.com/office/drawing/2014/main" id="{E30FB0E6-0D8F-4712-B7FA-29A0DFE0FE5F}"/>
            </a:ext>
          </a:extLst>
        </xdr:cNvPr>
        <xdr:cNvSpPr/>
      </xdr:nvSpPr>
      <xdr:spPr>
        <a:xfrm>
          <a:off x="88531" y="16666886"/>
          <a:ext cx="11487145" cy="8419350"/>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14</xdr:col>
      <xdr:colOff>220942</xdr:colOff>
      <xdr:row>44</xdr:row>
      <xdr:rowOff>144182</xdr:rowOff>
    </xdr:from>
    <xdr:to>
      <xdr:col>18</xdr:col>
      <xdr:colOff>512295</xdr:colOff>
      <xdr:row>46</xdr:row>
      <xdr:rowOff>144183</xdr:rowOff>
    </xdr:to>
    <xdr:sp macro="" textlink="">
      <xdr:nvSpPr>
        <xdr:cNvPr id="8" name="テキスト ボックス 7">
          <a:extLst>
            <a:ext uri="{FF2B5EF4-FFF2-40B4-BE49-F238E27FC236}">
              <a16:creationId xmlns:a16="http://schemas.microsoft.com/office/drawing/2014/main" id="{EBDA3093-E873-4E8F-AD08-3CA37EBA058B}"/>
            </a:ext>
          </a:extLst>
        </xdr:cNvPr>
        <xdr:cNvSpPr txBox="1"/>
      </xdr:nvSpPr>
      <xdr:spPr>
        <a:xfrm>
          <a:off x="8752167" y="7456207"/>
          <a:ext cx="2732928"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459441</xdr:colOff>
      <xdr:row>102</xdr:row>
      <xdr:rowOff>56030</xdr:rowOff>
    </xdr:from>
    <xdr:to>
      <xdr:col>19</xdr:col>
      <xdr:colOff>148852</xdr:colOff>
      <xdr:row>104</xdr:row>
      <xdr:rowOff>56030</xdr:rowOff>
    </xdr:to>
    <xdr:sp macro="" textlink="">
      <xdr:nvSpPr>
        <xdr:cNvPr id="9" name="テキスト ボックス 8">
          <a:extLst>
            <a:ext uri="{FF2B5EF4-FFF2-40B4-BE49-F238E27FC236}">
              <a16:creationId xmlns:a16="http://schemas.microsoft.com/office/drawing/2014/main" id="{49D53058-65E1-422D-BA47-77163F409750}"/>
            </a:ext>
          </a:extLst>
        </xdr:cNvPr>
        <xdr:cNvSpPr txBox="1"/>
      </xdr:nvSpPr>
      <xdr:spPr>
        <a:xfrm>
          <a:off x="8993841" y="16762880"/>
          <a:ext cx="2734236"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437029</xdr:colOff>
      <xdr:row>157</xdr:row>
      <xdr:rowOff>67235</xdr:rowOff>
    </xdr:from>
    <xdr:to>
      <xdr:col>19</xdr:col>
      <xdr:colOff>120090</xdr:colOff>
      <xdr:row>159</xdr:row>
      <xdr:rowOff>67235</xdr:rowOff>
    </xdr:to>
    <xdr:sp macro="" textlink="">
      <xdr:nvSpPr>
        <xdr:cNvPr id="10" name="テキスト ボックス 9">
          <a:extLst>
            <a:ext uri="{FF2B5EF4-FFF2-40B4-BE49-F238E27FC236}">
              <a16:creationId xmlns:a16="http://schemas.microsoft.com/office/drawing/2014/main" id="{E8287B2D-87F5-4F90-9D4B-0EDF69FACB02}"/>
            </a:ext>
          </a:extLst>
        </xdr:cNvPr>
        <xdr:cNvSpPr txBox="1"/>
      </xdr:nvSpPr>
      <xdr:spPr>
        <a:xfrm>
          <a:off x="8971429" y="25619635"/>
          <a:ext cx="2734236"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0</xdr:col>
      <xdr:colOff>324970</xdr:colOff>
      <xdr:row>2</xdr:row>
      <xdr:rowOff>104028</xdr:rowOff>
    </xdr:from>
    <xdr:to>
      <xdr:col>1</xdr:col>
      <xdr:colOff>358588</xdr:colOff>
      <xdr:row>5</xdr:row>
      <xdr:rowOff>112059</xdr:rowOff>
    </xdr:to>
    <xdr:sp macro="" textlink="">
      <xdr:nvSpPr>
        <xdr:cNvPr id="11" name="テキスト ボックス 10">
          <a:extLst>
            <a:ext uri="{FF2B5EF4-FFF2-40B4-BE49-F238E27FC236}">
              <a16:creationId xmlns:a16="http://schemas.microsoft.com/office/drawing/2014/main" id="{51BB6E3F-E929-4338-9CDF-62984DEA3024}"/>
            </a:ext>
          </a:extLst>
        </xdr:cNvPr>
        <xdr:cNvSpPr txBox="1"/>
      </xdr:nvSpPr>
      <xdr:spPr>
        <a:xfrm>
          <a:off x="324970" y="621553"/>
          <a:ext cx="640043" cy="490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①</a:t>
          </a:r>
          <a:endParaRPr kumimoji="1" lang="ja-JP" altLang="en-US" sz="1600" b="1">
            <a:solidFill>
              <a:schemeClr val="bg1"/>
            </a:solidFill>
          </a:endParaRPr>
        </a:p>
      </xdr:txBody>
    </xdr:sp>
    <xdr:clientData/>
  </xdr:twoCellAnchor>
  <xdr:twoCellAnchor>
    <xdr:from>
      <xdr:col>0</xdr:col>
      <xdr:colOff>291353</xdr:colOff>
      <xdr:row>51</xdr:row>
      <xdr:rowOff>0</xdr:rowOff>
    </xdr:from>
    <xdr:to>
      <xdr:col>1</xdr:col>
      <xdr:colOff>318621</xdr:colOff>
      <xdr:row>54</xdr:row>
      <xdr:rowOff>8031</xdr:rowOff>
    </xdr:to>
    <xdr:sp macro="" textlink="">
      <xdr:nvSpPr>
        <xdr:cNvPr id="12" name="テキスト ボックス 11">
          <a:extLst>
            <a:ext uri="{FF2B5EF4-FFF2-40B4-BE49-F238E27FC236}">
              <a16:creationId xmlns:a16="http://schemas.microsoft.com/office/drawing/2014/main" id="{E8A857A2-E0D0-4A68-B164-4FB05CB07B7F}"/>
            </a:ext>
          </a:extLst>
        </xdr:cNvPr>
        <xdr:cNvSpPr txBox="1"/>
      </xdr:nvSpPr>
      <xdr:spPr>
        <a:xfrm>
          <a:off x="294528" y="8448675"/>
          <a:ext cx="630518" cy="496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②</a:t>
          </a:r>
          <a:endParaRPr kumimoji="1" lang="ja-JP" altLang="en-US" sz="1600" b="1">
            <a:solidFill>
              <a:schemeClr val="bg1"/>
            </a:solidFill>
          </a:endParaRPr>
        </a:p>
      </xdr:txBody>
    </xdr:sp>
    <xdr:clientData/>
  </xdr:twoCellAnchor>
  <xdr:twoCellAnchor>
    <xdr:from>
      <xdr:col>0</xdr:col>
      <xdr:colOff>168088</xdr:colOff>
      <xdr:row>106</xdr:row>
      <xdr:rowOff>56029</xdr:rowOff>
    </xdr:from>
    <xdr:to>
      <xdr:col>1</xdr:col>
      <xdr:colOff>195356</xdr:colOff>
      <xdr:row>109</xdr:row>
      <xdr:rowOff>64060</xdr:rowOff>
    </xdr:to>
    <xdr:sp macro="" textlink="">
      <xdr:nvSpPr>
        <xdr:cNvPr id="13" name="テキスト ボックス 12">
          <a:extLst>
            <a:ext uri="{FF2B5EF4-FFF2-40B4-BE49-F238E27FC236}">
              <a16:creationId xmlns:a16="http://schemas.microsoft.com/office/drawing/2014/main" id="{A4E4E05B-CBD4-407E-9F03-F0135FE1A563}"/>
            </a:ext>
          </a:extLst>
        </xdr:cNvPr>
        <xdr:cNvSpPr txBox="1"/>
      </xdr:nvSpPr>
      <xdr:spPr>
        <a:xfrm>
          <a:off x="164913" y="17353429"/>
          <a:ext cx="643218" cy="496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③①</a:t>
          </a:r>
          <a:endParaRPr kumimoji="1" lang="ja-JP" altLang="en-US" sz="16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79375</xdr:colOff>
      <xdr:row>8</xdr:row>
      <xdr:rowOff>47625</xdr:rowOff>
    </xdr:from>
    <xdr:to>
      <xdr:col>42</xdr:col>
      <xdr:colOff>1428750</xdr:colOff>
      <xdr:row>14</xdr:row>
      <xdr:rowOff>158750</xdr:rowOff>
    </xdr:to>
    <xdr:sp macro="" textlink="">
      <xdr:nvSpPr>
        <xdr:cNvPr id="2" name="正方形/長方形 1">
          <a:extLst>
            <a:ext uri="{FF2B5EF4-FFF2-40B4-BE49-F238E27FC236}">
              <a16:creationId xmlns:a16="http://schemas.microsoft.com/office/drawing/2014/main" id="{5600ADF5-84F2-449B-82E5-B928649FA874}"/>
            </a:ext>
          </a:extLst>
        </xdr:cNvPr>
        <xdr:cNvSpPr/>
      </xdr:nvSpPr>
      <xdr:spPr>
        <a:xfrm>
          <a:off x="1301750" y="1339850"/>
          <a:ext cx="24911050" cy="1089025"/>
        </a:xfrm>
        <a:prstGeom prst="rect">
          <a:avLst/>
        </a:prstGeom>
        <a:solidFill>
          <a:schemeClr val="bg1">
            <a:lumMod val="50000"/>
            <a:alpha val="76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400">
              <a:latin typeface="ＭＳ ゴシック" panose="020B0609070205080204" pitchFamily="49" charset="-128"/>
              <a:ea typeface="ＭＳ ゴシック" panose="020B0609070205080204" pitchFamily="49" charset="-128"/>
            </a:rPr>
            <a:t>不要な行は適宜削除</a:t>
          </a:r>
        </a:p>
      </xdr:txBody>
    </xdr:sp>
    <xdr:clientData/>
  </xdr:twoCellAnchor>
  <xdr:twoCellAnchor>
    <xdr:from>
      <xdr:col>5</xdr:col>
      <xdr:colOff>31749</xdr:colOff>
      <xdr:row>16</xdr:row>
      <xdr:rowOff>31750</xdr:rowOff>
    </xdr:from>
    <xdr:to>
      <xdr:col>5</xdr:col>
      <xdr:colOff>777874</xdr:colOff>
      <xdr:row>16</xdr:row>
      <xdr:rowOff>206375</xdr:rowOff>
    </xdr:to>
    <xdr:sp macro="" textlink="">
      <xdr:nvSpPr>
        <xdr:cNvPr id="3" name="右中かっこ 2">
          <a:extLst>
            <a:ext uri="{FF2B5EF4-FFF2-40B4-BE49-F238E27FC236}">
              <a16:creationId xmlns:a16="http://schemas.microsoft.com/office/drawing/2014/main" id="{13B676B7-292F-4D56-9566-C2E9A9439E03}"/>
            </a:ext>
          </a:extLst>
        </xdr:cNvPr>
        <xdr:cNvSpPr/>
      </xdr:nvSpPr>
      <xdr:spPr>
        <a:xfrm rot="5400000">
          <a:off x="3303586" y="2392363"/>
          <a:ext cx="130175" cy="584200"/>
        </a:xfrm>
        <a:prstGeom prst="rightBrace">
          <a:avLst/>
        </a:prstGeom>
        <a:ln w="38100"/>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28574</xdr:colOff>
      <xdr:row>17</xdr:row>
      <xdr:rowOff>82550</xdr:rowOff>
    </xdr:from>
    <xdr:to>
      <xdr:col>10</xdr:col>
      <xdr:colOff>142874</xdr:colOff>
      <xdr:row>18</xdr:row>
      <xdr:rowOff>190500</xdr:rowOff>
    </xdr:to>
    <xdr:sp macro="" textlink="">
      <xdr:nvSpPr>
        <xdr:cNvPr id="4" name="正方形/長方形 3">
          <a:extLst>
            <a:ext uri="{FF2B5EF4-FFF2-40B4-BE49-F238E27FC236}">
              <a16:creationId xmlns:a16="http://schemas.microsoft.com/office/drawing/2014/main" id="{6D52B3A0-175A-41EE-B61E-C6DE89E26C0C}"/>
            </a:ext>
          </a:extLst>
        </xdr:cNvPr>
        <xdr:cNvSpPr/>
      </xdr:nvSpPr>
      <xdr:spPr>
        <a:xfrm>
          <a:off x="3079749" y="2838450"/>
          <a:ext cx="3162300" cy="2381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ＭＳ ゴシック" panose="020B0609070205080204" pitchFamily="49" charset="-128"/>
              <a:ea typeface="ＭＳ ゴシック" panose="020B0609070205080204" pitchFamily="49" charset="-128"/>
            </a:rPr>
            <a:t>セルの幅は適宜広げてください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172693</xdr:colOff>
      <xdr:row>0</xdr:row>
      <xdr:rowOff>115957</xdr:rowOff>
    </xdr:from>
    <xdr:to>
      <xdr:col>17</xdr:col>
      <xdr:colOff>248479</xdr:colOff>
      <xdr:row>23</xdr:row>
      <xdr:rowOff>154195</xdr:rowOff>
    </xdr:to>
    <xdr:sp macro="" textlink="">
      <xdr:nvSpPr>
        <xdr:cNvPr id="2" name="正方形/長方形 1">
          <a:extLst>
            <a:ext uri="{FF2B5EF4-FFF2-40B4-BE49-F238E27FC236}">
              <a16:creationId xmlns:a16="http://schemas.microsoft.com/office/drawing/2014/main" id="{5F5F8DB3-7BC4-00E1-10DC-2866B3E703E1}"/>
            </a:ext>
          </a:extLst>
        </xdr:cNvPr>
        <xdr:cNvSpPr/>
      </xdr:nvSpPr>
      <xdr:spPr>
        <a:xfrm>
          <a:off x="172693" y="115957"/>
          <a:ext cx="5459482" cy="41878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149086</xdr:colOff>
      <xdr:row>100</xdr:row>
      <xdr:rowOff>124237</xdr:rowOff>
    </xdr:from>
    <xdr:to>
      <xdr:col>17</xdr:col>
      <xdr:colOff>289890</xdr:colOff>
      <xdr:row>139</xdr:row>
      <xdr:rowOff>91108</xdr:rowOff>
    </xdr:to>
    <xdr:sp macro="" textlink="">
      <xdr:nvSpPr>
        <xdr:cNvPr id="3" name="正方形/長方形 2">
          <a:extLst>
            <a:ext uri="{FF2B5EF4-FFF2-40B4-BE49-F238E27FC236}">
              <a16:creationId xmlns:a16="http://schemas.microsoft.com/office/drawing/2014/main" id="{CAE26622-83BA-45D4-A04E-3D39F717260C}"/>
            </a:ext>
          </a:extLst>
        </xdr:cNvPr>
        <xdr:cNvSpPr/>
      </xdr:nvSpPr>
      <xdr:spPr>
        <a:xfrm>
          <a:off x="149086" y="18652433"/>
          <a:ext cx="5524500" cy="7644849"/>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140804</xdr:colOff>
      <xdr:row>72</xdr:row>
      <xdr:rowOff>66261</xdr:rowOff>
    </xdr:from>
    <xdr:to>
      <xdr:col>17</xdr:col>
      <xdr:colOff>265043</xdr:colOff>
      <xdr:row>99</xdr:row>
      <xdr:rowOff>0</xdr:rowOff>
    </xdr:to>
    <xdr:sp macro="" textlink="">
      <xdr:nvSpPr>
        <xdr:cNvPr id="4" name="正方形/長方形 3">
          <a:extLst>
            <a:ext uri="{FF2B5EF4-FFF2-40B4-BE49-F238E27FC236}">
              <a16:creationId xmlns:a16="http://schemas.microsoft.com/office/drawing/2014/main" id="{068A6C65-867F-4B11-9559-B9F2D6FDBEA8}"/>
            </a:ext>
          </a:extLst>
        </xdr:cNvPr>
        <xdr:cNvSpPr/>
      </xdr:nvSpPr>
      <xdr:spPr>
        <a:xfrm>
          <a:off x="140804" y="13011978"/>
          <a:ext cx="5507935" cy="512693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159302</xdr:colOff>
      <xdr:row>25</xdr:row>
      <xdr:rowOff>105741</xdr:rowOff>
    </xdr:from>
    <xdr:to>
      <xdr:col>17</xdr:col>
      <xdr:colOff>265043</xdr:colOff>
      <xdr:row>70</xdr:row>
      <xdr:rowOff>143979</xdr:rowOff>
    </xdr:to>
    <xdr:sp macro="" textlink="">
      <xdr:nvSpPr>
        <xdr:cNvPr id="5" name="正方形/長方形 4">
          <a:extLst>
            <a:ext uri="{FF2B5EF4-FFF2-40B4-BE49-F238E27FC236}">
              <a16:creationId xmlns:a16="http://schemas.microsoft.com/office/drawing/2014/main" id="{4B4B89B4-C481-4808-B94D-8291E753CB40}"/>
            </a:ext>
          </a:extLst>
        </xdr:cNvPr>
        <xdr:cNvSpPr/>
      </xdr:nvSpPr>
      <xdr:spPr>
        <a:xfrm>
          <a:off x="159302" y="4586632"/>
          <a:ext cx="5489437" cy="817176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3432174</xdr:colOff>
      <xdr:row>184</xdr:row>
      <xdr:rowOff>215900</xdr:rowOff>
    </xdr:from>
    <xdr:to>
      <xdr:col>3</xdr:col>
      <xdr:colOff>8117993</xdr:colOff>
      <xdr:row>191</xdr:row>
      <xdr:rowOff>193674</xdr:rowOff>
    </xdr:to>
    <xdr:pic>
      <xdr:nvPicPr>
        <xdr:cNvPr id="2" name="図 1">
          <a:extLst>
            <a:ext uri="{FF2B5EF4-FFF2-40B4-BE49-F238E27FC236}">
              <a16:creationId xmlns:a16="http://schemas.microsoft.com/office/drawing/2014/main" id="{44E488CC-8A99-4DFF-9955-401FBA6F43D7}"/>
            </a:ext>
          </a:extLst>
        </xdr:cNvPr>
        <xdr:cNvPicPr>
          <a:picLocks noChangeAspect="1"/>
        </xdr:cNvPicPr>
      </xdr:nvPicPr>
      <xdr:blipFill>
        <a:blip xmlns:r="http://schemas.openxmlformats.org/officeDocument/2006/relationships" r:embed="rId1"/>
        <a:stretch>
          <a:fillRect/>
        </a:stretch>
      </xdr:blipFill>
      <xdr:spPr>
        <a:xfrm>
          <a:off x="4594224" y="43119675"/>
          <a:ext cx="4685819" cy="150494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ext.go.jp/a_menu/kenko/hoken/1292482.htm" TargetMode="External"/><Relationship Id="rId2" Type="http://schemas.openxmlformats.org/officeDocument/2006/relationships/hyperlink" Target="https://www.mhlw.go.jp/stf/seisakunitsuite/bunya/koyou_roudou/koyoukintou/seisaku06/index.html" TargetMode="External"/><Relationship Id="rId1" Type="http://schemas.openxmlformats.org/officeDocument/2006/relationships/hyperlink" Target="https://www.mext.go.jp/a_menu/koutou/shiritsu/mext_00001.html" TargetMode="External"/><Relationship Id="rId5" Type="http://schemas.openxmlformats.org/officeDocument/2006/relationships/printerSettings" Target="../printerSettings/printerSettings1.bin"/><Relationship Id="rId4" Type="http://schemas.openxmlformats.org/officeDocument/2006/relationships/hyperlink" Target="https://www.mext.go.jp/a_menu/shisetu/shuppan/1291462.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mext.go.jp/a_menu/kenko/hoken/1292482.htm" TargetMode="External"/><Relationship Id="rId7" Type="http://schemas.openxmlformats.org/officeDocument/2006/relationships/drawing" Target="../drawings/drawing5.xml"/><Relationship Id="rId2" Type="http://schemas.openxmlformats.org/officeDocument/2006/relationships/hyperlink" Target="https://anzenkyouiku.mext.go.jp/anzentenken/index.html" TargetMode="External"/><Relationship Id="rId1" Type="http://schemas.openxmlformats.org/officeDocument/2006/relationships/hyperlink" Target="https://www.mext.go.jp/a_menu/kenko/hoken/1292482.htm" TargetMode="External"/><Relationship Id="rId6" Type="http://schemas.openxmlformats.org/officeDocument/2006/relationships/printerSettings" Target="../printerSettings/printerSettings14.bin"/><Relationship Id="rId5" Type="http://schemas.openxmlformats.org/officeDocument/2006/relationships/hyperlink" Target="https://www.mext.go.jp/a_menu/shotou/gakko-hyoka/1295916.htm" TargetMode="External"/><Relationship Id="rId4" Type="http://schemas.openxmlformats.org/officeDocument/2006/relationships/hyperlink" Target="https://www.mext.go.jp/a_menu/kenko/hoken/1292482.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mext.go.jp/a_menu/kenko/hoken/1292482.htm" TargetMode="External"/><Relationship Id="rId2" Type="http://schemas.openxmlformats.org/officeDocument/2006/relationships/hyperlink" Target="https://www.mhlw.go.jp/stf/seisakunitsuite/bunya/koyou_roudou/koyoukintou/seisaku06/index.html" TargetMode="External"/><Relationship Id="rId1" Type="http://schemas.openxmlformats.org/officeDocument/2006/relationships/hyperlink" Target="https://www.mext.go.jp/a_menu/koutou/shiritsu/mext_00001.html" TargetMode="External"/><Relationship Id="rId5" Type="http://schemas.openxmlformats.org/officeDocument/2006/relationships/printerSettings" Target="../printerSettings/printerSettings3.bin"/><Relationship Id="rId4" Type="http://schemas.openxmlformats.org/officeDocument/2006/relationships/hyperlink" Target="https://www.mext.go.jp/a_menu/shisetu/shuppan/1291462.ht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AD7C7-D145-42B6-B21D-0AEAA15C8F74}">
  <sheetPr codeName="Sheet1">
    <pageSetUpPr fitToPage="1"/>
  </sheetPr>
  <dimension ref="A1:AK1416"/>
  <sheetViews>
    <sheetView showGridLines="0" tabSelected="1" view="pageBreakPreview" zoomScaleNormal="100" zoomScaleSheetLayoutView="100" workbookViewId="0"/>
  </sheetViews>
  <sheetFormatPr defaultRowHeight="13" x14ac:dyDescent="0.2"/>
  <cols>
    <col min="1" max="1" width="2.90625" style="31" customWidth="1"/>
    <col min="2" max="2" width="3.6328125" style="31" customWidth="1"/>
    <col min="3" max="3" width="4.08984375" style="31" customWidth="1"/>
    <col min="4" max="38" width="4.6328125" style="31" customWidth="1"/>
    <col min="39" max="39" width="4.453125" style="31" customWidth="1"/>
    <col min="40" max="40" width="4.6328125" style="31" customWidth="1"/>
    <col min="41" max="41" width="4.7265625" style="31" customWidth="1"/>
    <col min="42" max="65" width="4.6328125" style="31" customWidth="1"/>
    <col min="66" max="72" width="4.90625" style="31" customWidth="1"/>
    <col min="73" max="81" width="4.6328125" style="31" customWidth="1"/>
    <col min="82" max="90" width="4.90625" style="31" customWidth="1"/>
    <col min="91" max="16384" width="8.7265625" style="31"/>
  </cols>
  <sheetData>
    <row r="1" spans="3:24" ht="44.5" customHeight="1" x14ac:dyDescent="0.2"/>
    <row r="2" spans="3:24" ht="22.5" customHeight="1" x14ac:dyDescent="0.2">
      <c r="R2" s="978" t="s">
        <v>1131</v>
      </c>
      <c r="S2" s="978"/>
      <c r="T2" s="1019"/>
      <c r="U2" s="1012"/>
      <c r="V2" s="1012"/>
      <c r="W2" s="1012"/>
    </row>
    <row r="3" spans="3:24" ht="22.5" customHeight="1" x14ac:dyDescent="0.2">
      <c r="R3" s="978" t="s">
        <v>491</v>
      </c>
      <c r="S3" s="978"/>
      <c r="T3" s="978"/>
      <c r="U3" s="1074"/>
      <c r="V3" s="1074"/>
      <c r="W3" s="1074"/>
    </row>
    <row r="4" spans="3:24" ht="22.5" customHeight="1" x14ac:dyDescent="0.2">
      <c r="R4" s="978" t="s">
        <v>486</v>
      </c>
      <c r="S4" s="978"/>
      <c r="T4" s="978"/>
      <c r="U4" s="966"/>
      <c r="V4" s="966"/>
      <c r="W4" s="966"/>
    </row>
    <row r="5" spans="3:24" ht="59.15" customHeight="1" x14ac:dyDescent="0.2"/>
    <row r="6" spans="3:24" ht="34.5" customHeight="1" x14ac:dyDescent="0.2">
      <c r="C6" s="1111" t="s">
        <v>787</v>
      </c>
      <c r="D6" s="1112"/>
      <c r="E6" s="1112"/>
      <c r="F6" s="1112"/>
      <c r="G6" s="1112"/>
      <c r="H6" s="1112"/>
      <c r="I6" s="1112"/>
      <c r="J6" s="1112"/>
      <c r="K6" s="1112"/>
      <c r="L6" s="1112"/>
      <c r="M6" s="1112"/>
      <c r="N6" s="1112"/>
      <c r="O6" s="1112"/>
      <c r="P6" s="1112"/>
      <c r="Q6" s="1112"/>
      <c r="R6" s="1112"/>
      <c r="S6" s="1112"/>
      <c r="T6" s="1112"/>
      <c r="U6" s="1112"/>
      <c r="V6" s="1112"/>
      <c r="W6" s="1112"/>
    </row>
    <row r="8" spans="3:24" ht="127" customHeight="1" x14ac:dyDescent="0.2"/>
    <row r="9" spans="3:24" ht="29.15" customHeight="1" x14ac:dyDescent="0.2">
      <c r="M9" s="1011" t="s">
        <v>30</v>
      </c>
      <c r="N9" s="1011"/>
      <c r="O9" s="1011"/>
      <c r="P9" s="1080"/>
      <c r="Q9" s="1081"/>
      <c r="R9" s="1082"/>
      <c r="S9" s="1082"/>
      <c r="T9" s="1082"/>
      <c r="U9" s="1082"/>
      <c r="V9" s="1082"/>
      <c r="W9" s="1082"/>
      <c r="X9" s="1083"/>
    </row>
    <row r="10" spans="3:24" ht="29.15" customHeight="1" x14ac:dyDescent="0.2">
      <c r="M10" s="1011" t="s">
        <v>487</v>
      </c>
      <c r="N10" s="1011"/>
      <c r="O10" s="1011"/>
      <c r="P10" s="1080"/>
      <c r="Q10" s="1081"/>
      <c r="R10" s="1082"/>
      <c r="S10" s="1082"/>
      <c r="T10" s="1082"/>
      <c r="U10" s="1082"/>
      <c r="V10" s="1082"/>
      <c r="W10" s="1082"/>
      <c r="X10" s="1083"/>
    </row>
    <row r="11" spans="3:24" ht="29.15" customHeight="1" x14ac:dyDescent="0.2">
      <c r="M11" s="1086" t="s">
        <v>1119</v>
      </c>
      <c r="N11" s="1011" t="s">
        <v>488</v>
      </c>
      <c r="O11" s="1011"/>
      <c r="P11" s="1080"/>
      <c r="Q11" s="1081"/>
      <c r="R11" s="1082"/>
      <c r="S11" s="1082"/>
      <c r="T11" s="1082"/>
      <c r="U11" s="1082"/>
      <c r="V11" s="1082"/>
      <c r="W11" s="1082"/>
      <c r="X11" s="1083"/>
    </row>
    <row r="12" spans="3:24" ht="29.15" customHeight="1" x14ac:dyDescent="0.2">
      <c r="M12" s="1086"/>
      <c r="N12" s="1011" t="s">
        <v>489</v>
      </c>
      <c r="O12" s="1011"/>
      <c r="P12" s="1080"/>
      <c r="Q12" s="1081"/>
      <c r="R12" s="1082"/>
      <c r="S12" s="1082"/>
      <c r="T12" s="1082"/>
      <c r="U12" s="1082"/>
      <c r="V12" s="1082"/>
      <c r="W12" s="1082"/>
      <c r="X12" s="1083"/>
    </row>
    <row r="13" spans="3:24" ht="29.15" customHeight="1" x14ac:dyDescent="0.2">
      <c r="M13" s="1086"/>
      <c r="N13" s="1011" t="s">
        <v>490</v>
      </c>
      <c r="O13" s="1011"/>
      <c r="P13" s="1080"/>
      <c r="Q13" s="1081"/>
      <c r="R13" s="1082"/>
      <c r="S13" s="1082"/>
      <c r="T13" s="1082"/>
      <c r="U13" s="1082"/>
      <c r="V13" s="1082"/>
      <c r="W13" s="1082"/>
      <c r="X13" s="1083"/>
    </row>
    <row r="14" spans="3:24" ht="29.15" customHeight="1" x14ac:dyDescent="0.2">
      <c r="M14" s="1086"/>
      <c r="N14" s="1011" t="s">
        <v>789</v>
      </c>
      <c r="O14" s="1011"/>
      <c r="P14" s="1080"/>
      <c r="Q14" s="1081"/>
      <c r="R14" s="1082"/>
      <c r="S14" s="1082"/>
      <c r="T14" s="1082"/>
      <c r="U14" s="1082"/>
      <c r="V14" s="1082"/>
      <c r="W14" s="1082"/>
      <c r="X14" s="1083"/>
    </row>
    <row r="15" spans="3:24" ht="32.15" customHeight="1" x14ac:dyDescent="0.2">
      <c r="M15" s="1010" t="s">
        <v>1721</v>
      </c>
      <c r="N15" s="1011"/>
      <c r="O15" s="1011"/>
      <c r="P15" s="1011"/>
      <c r="Q15" s="713" t="s">
        <v>492</v>
      </c>
      <c r="R15" s="1081"/>
      <c r="S15" s="1083"/>
      <c r="T15" s="714" t="s">
        <v>313</v>
      </c>
      <c r="U15" s="1113"/>
      <c r="V15" s="1114"/>
      <c r="W15" s="1114"/>
      <c r="X15" s="1115"/>
    </row>
    <row r="16" spans="3:24" ht="5.15" customHeight="1" x14ac:dyDescent="0.2">
      <c r="M16" s="715"/>
      <c r="N16" s="62"/>
      <c r="O16" s="62"/>
      <c r="P16" s="62"/>
      <c r="Q16" s="62"/>
      <c r="R16" s="62"/>
      <c r="S16" s="62"/>
      <c r="T16" s="62"/>
      <c r="U16" s="62"/>
      <c r="V16" s="62"/>
      <c r="W16" s="62"/>
      <c r="X16" s="62"/>
    </row>
    <row r="17" spans="2:24" ht="20.5" customHeight="1" x14ac:dyDescent="0.2">
      <c r="M17" s="716" t="s">
        <v>493</v>
      </c>
      <c r="N17" s="62"/>
      <c r="O17" s="62"/>
      <c r="P17" s="62"/>
      <c r="Q17" s="62"/>
      <c r="R17" s="62"/>
      <c r="S17" s="62"/>
      <c r="T17" s="62"/>
      <c r="U17" s="62"/>
      <c r="V17" s="62"/>
      <c r="W17" s="62"/>
      <c r="X17" s="62"/>
    </row>
    <row r="18" spans="2:24" ht="27.65" customHeight="1" x14ac:dyDescent="0.2">
      <c r="M18" s="1010" t="s">
        <v>1722</v>
      </c>
      <c r="N18" s="1010"/>
      <c r="O18" s="1010"/>
      <c r="P18" s="1010"/>
      <c r="Q18" s="717" t="s">
        <v>492</v>
      </c>
      <c r="R18" s="1075"/>
      <c r="S18" s="1076"/>
      <c r="T18" s="718" t="s">
        <v>313</v>
      </c>
      <c r="U18" s="1077"/>
      <c r="V18" s="1078"/>
      <c r="W18" s="1078"/>
      <c r="X18" s="1079"/>
    </row>
    <row r="19" spans="2:24" ht="27.65" customHeight="1" x14ac:dyDescent="0.2">
      <c r="M19" s="1011"/>
      <c r="N19" s="1011"/>
      <c r="O19" s="1011"/>
      <c r="P19" s="1011"/>
      <c r="Q19" s="717" t="s">
        <v>492</v>
      </c>
      <c r="R19" s="1075"/>
      <c r="S19" s="1076"/>
      <c r="T19" s="718" t="s">
        <v>313</v>
      </c>
      <c r="U19" s="1077"/>
      <c r="V19" s="1078"/>
      <c r="W19" s="1078"/>
      <c r="X19" s="1079"/>
    </row>
    <row r="20" spans="2:24" ht="27.65" customHeight="1" x14ac:dyDescent="0.2">
      <c r="M20" s="1011"/>
      <c r="N20" s="1011"/>
      <c r="O20" s="1011"/>
      <c r="P20" s="1011"/>
      <c r="Q20" s="717" t="s">
        <v>492</v>
      </c>
      <c r="R20" s="1075"/>
      <c r="S20" s="1076"/>
      <c r="T20" s="718" t="s">
        <v>313</v>
      </c>
      <c r="U20" s="1077"/>
      <c r="V20" s="1078"/>
      <c r="W20" s="1078"/>
      <c r="X20" s="1079"/>
    </row>
    <row r="21" spans="2:24" ht="27.65" customHeight="1" x14ac:dyDescent="0.2">
      <c r="M21" s="62"/>
      <c r="N21" s="62"/>
      <c r="O21" s="62"/>
      <c r="P21" s="62"/>
      <c r="Q21" s="719"/>
      <c r="R21" s="62"/>
      <c r="S21" s="62"/>
      <c r="T21" s="62"/>
      <c r="U21" s="62"/>
      <c r="V21" s="62"/>
      <c r="W21" s="62"/>
      <c r="X21" s="62"/>
    </row>
    <row r="22" spans="2:24" ht="27.65" customHeight="1" x14ac:dyDescent="0.2">
      <c r="M22" s="1010" t="s">
        <v>508</v>
      </c>
      <c r="N22" s="1010"/>
      <c r="O22" s="1010"/>
      <c r="P22" s="1010"/>
      <c r="Q22" s="1012"/>
      <c r="R22" s="1011"/>
      <c r="S22" s="1011"/>
      <c r="T22" s="1011"/>
      <c r="U22" s="1011"/>
      <c r="V22" s="1011"/>
      <c r="W22" s="1011"/>
      <c r="X22" s="1011"/>
    </row>
    <row r="23" spans="2:24" ht="27.65" customHeight="1" x14ac:dyDescent="0.2">
      <c r="M23" s="1011"/>
      <c r="N23" s="1011"/>
      <c r="O23" s="1011"/>
      <c r="P23" s="1011"/>
      <c r="Q23" s="1012"/>
      <c r="R23" s="1011"/>
      <c r="S23" s="1011"/>
      <c r="T23" s="1011"/>
      <c r="U23" s="1011"/>
      <c r="V23" s="1011"/>
      <c r="W23" s="1011"/>
      <c r="X23" s="1011"/>
    </row>
    <row r="24" spans="2:24" ht="27.65" customHeight="1" x14ac:dyDescent="0.2">
      <c r="M24" s="1011"/>
      <c r="N24" s="1011"/>
      <c r="O24" s="1011"/>
      <c r="P24" s="1011"/>
      <c r="Q24" s="1012"/>
      <c r="R24" s="1011"/>
      <c r="S24" s="1011"/>
      <c r="T24" s="1011"/>
      <c r="U24" s="1011"/>
      <c r="V24" s="1011"/>
      <c r="W24" s="1011"/>
      <c r="X24" s="1011"/>
    </row>
    <row r="26" spans="2:24" ht="17.5" customHeight="1" x14ac:dyDescent="0.2">
      <c r="M26" s="31" t="s">
        <v>1829</v>
      </c>
    </row>
    <row r="29" spans="2:24" ht="14" x14ac:dyDescent="0.2">
      <c r="B29" s="455" t="s">
        <v>494</v>
      </c>
    </row>
    <row r="30" spans="2:24" ht="14" x14ac:dyDescent="0.2">
      <c r="B30" s="455"/>
      <c r="C30" s="720" t="s">
        <v>1962</v>
      </c>
    </row>
    <row r="31" spans="2:24" ht="14" x14ac:dyDescent="0.2">
      <c r="B31" s="455"/>
    </row>
    <row r="32" spans="2:24" ht="16" customHeight="1" x14ac:dyDescent="0.2">
      <c r="C32" s="31" t="s">
        <v>1963</v>
      </c>
    </row>
    <row r="33" spans="1:11" ht="16" customHeight="1" x14ac:dyDescent="0.2">
      <c r="C33" s="31" t="s">
        <v>1964</v>
      </c>
    </row>
    <row r="34" spans="1:11" ht="23.5" customHeight="1" x14ac:dyDescent="0.2"/>
    <row r="35" spans="1:11" ht="22" customHeight="1" x14ac:dyDescent="0.2">
      <c r="D35" s="721"/>
      <c r="E35" s="721"/>
      <c r="F35" s="31" t="s">
        <v>495</v>
      </c>
      <c r="J35" s="31" t="s">
        <v>1965</v>
      </c>
    </row>
    <row r="36" spans="1:11" ht="7.5" customHeight="1" x14ac:dyDescent="0.2"/>
    <row r="37" spans="1:11" ht="22" customHeight="1" x14ac:dyDescent="0.2">
      <c r="D37" s="722"/>
      <c r="E37" s="722"/>
      <c r="F37" s="31" t="s">
        <v>647</v>
      </c>
      <c r="J37" s="31" t="s">
        <v>1966</v>
      </c>
    </row>
    <row r="38" spans="1:11" ht="7.5" customHeight="1" x14ac:dyDescent="0.2"/>
    <row r="39" spans="1:11" ht="22" customHeight="1" x14ac:dyDescent="0.2">
      <c r="D39" s="458"/>
      <c r="E39" s="481"/>
      <c r="F39" s="31" t="s">
        <v>496</v>
      </c>
      <c r="J39" s="31" t="s">
        <v>1967</v>
      </c>
    </row>
    <row r="40" spans="1:11" ht="7.5" customHeight="1" x14ac:dyDescent="0.2"/>
    <row r="41" spans="1:11" ht="22" customHeight="1" x14ac:dyDescent="0.2">
      <c r="D41" s="723"/>
      <c r="E41" s="724"/>
      <c r="F41" s="31" t="s">
        <v>497</v>
      </c>
      <c r="J41" s="31" t="s">
        <v>1968</v>
      </c>
    </row>
    <row r="42" spans="1:11" ht="7" customHeight="1" x14ac:dyDescent="0.2"/>
    <row r="43" spans="1:11" ht="22" customHeight="1" x14ac:dyDescent="0.2">
      <c r="D43" s="1004" t="s">
        <v>563</v>
      </c>
      <c r="E43" s="1005"/>
      <c r="F43" s="31" t="s">
        <v>648</v>
      </c>
      <c r="J43" s="31" t="s">
        <v>1521</v>
      </c>
      <c r="K43" s="31" t="s">
        <v>1969</v>
      </c>
    </row>
    <row r="44" spans="1:11" ht="22" customHeight="1" x14ac:dyDescent="0.2">
      <c r="E44" s="725"/>
      <c r="K44" s="50" t="s">
        <v>1519</v>
      </c>
    </row>
    <row r="45" spans="1:11" ht="22" customHeight="1" x14ac:dyDescent="0.2">
      <c r="E45" s="725"/>
      <c r="K45" s="50" t="s">
        <v>1520</v>
      </c>
    </row>
    <row r="48" spans="1:11" ht="16.5" x14ac:dyDescent="0.2">
      <c r="A48" s="726" t="s">
        <v>739</v>
      </c>
    </row>
    <row r="49" spans="3:24" ht="16" customHeight="1" x14ac:dyDescent="0.2">
      <c r="O49" s="31" t="s">
        <v>1723</v>
      </c>
      <c r="R49" s="1007">
        <f>Q$9</f>
        <v>0</v>
      </c>
      <c r="S49" s="1008"/>
      <c r="T49" s="1008"/>
      <c r="U49" s="1008"/>
      <c r="V49" s="1008"/>
      <c r="W49" s="1008"/>
      <c r="X49" s="1009"/>
    </row>
    <row r="51" spans="3:24" x14ac:dyDescent="0.2">
      <c r="C51" s="31" t="s">
        <v>740</v>
      </c>
      <c r="I51" s="31" t="s">
        <v>18</v>
      </c>
      <c r="J51" s="368"/>
      <c r="K51" s="31" t="s">
        <v>19</v>
      </c>
      <c r="L51" s="368"/>
      <c r="M51" s="31" t="s">
        <v>20</v>
      </c>
      <c r="N51" s="368"/>
      <c r="O51" s="31" t="s">
        <v>21</v>
      </c>
    </row>
    <row r="52" spans="3:24" ht="4.5" customHeight="1" x14ac:dyDescent="0.2"/>
    <row r="53" spans="3:24" x14ac:dyDescent="0.2">
      <c r="C53" s="31" t="s">
        <v>741</v>
      </c>
    </row>
    <row r="54" spans="3:24" ht="5.5" customHeight="1" x14ac:dyDescent="0.2"/>
    <row r="55" spans="3:24" x14ac:dyDescent="0.2">
      <c r="C55" s="980" t="s">
        <v>742</v>
      </c>
      <c r="D55" s="980"/>
      <c r="E55" s="980"/>
      <c r="F55" s="980"/>
      <c r="G55" s="980"/>
      <c r="H55" s="980"/>
      <c r="I55" s="980"/>
      <c r="J55" s="980" t="s">
        <v>743</v>
      </c>
      <c r="K55" s="980"/>
      <c r="L55" s="980"/>
      <c r="M55" s="980"/>
      <c r="N55" s="980"/>
      <c r="O55" s="980"/>
      <c r="P55" s="980"/>
      <c r="Q55" s="980"/>
      <c r="R55" s="980"/>
      <c r="S55" s="980"/>
      <c r="T55" s="980"/>
      <c r="U55" s="980"/>
      <c r="V55" s="980"/>
      <c r="W55" s="980"/>
      <c r="X55" s="980"/>
    </row>
    <row r="56" spans="3:24" ht="70" customHeight="1" x14ac:dyDescent="0.2">
      <c r="C56" s="1006"/>
      <c r="D56" s="1006"/>
      <c r="E56" s="1006"/>
      <c r="F56" s="1006"/>
      <c r="G56" s="1006"/>
      <c r="H56" s="1006"/>
      <c r="I56" s="1006"/>
      <c r="J56" s="1006"/>
      <c r="K56" s="1006"/>
      <c r="L56" s="1006"/>
      <c r="M56" s="1006"/>
      <c r="N56" s="1006"/>
      <c r="O56" s="1006"/>
      <c r="P56" s="1006"/>
      <c r="Q56" s="1006"/>
      <c r="R56" s="1006"/>
      <c r="S56" s="1006"/>
      <c r="T56" s="1006"/>
      <c r="U56" s="1006"/>
      <c r="V56" s="1006"/>
      <c r="W56" s="1006"/>
      <c r="X56" s="1006"/>
    </row>
    <row r="57" spans="3:24" ht="70" customHeight="1" x14ac:dyDescent="0.2">
      <c r="C57" s="1006"/>
      <c r="D57" s="1006"/>
      <c r="E57" s="1006"/>
      <c r="F57" s="1006"/>
      <c r="G57" s="1006"/>
      <c r="H57" s="1006"/>
      <c r="I57" s="1006"/>
      <c r="J57" s="1006"/>
      <c r="K57" s="1006"/>
      <c r="L57" s="1006"/>
      <c r="M57" s="1006"/>
      <c r="N57" s="1006"/>
      <c r="O57" s="1006"/>
      <c r="P57" s="1006"/>
      <c r="Q57" s="1006"/>
      <c r="R57" s="1006"/>
      <c r="S57" s="1006"/>
      <c r="T57" s="1006"/>
      <c r="U57" s="1006"/>
      <c r="V57" s="1006"/>
      <c r="W57" s="1006"/>
      <c r="X57" s="1006"/>
    </row>
    <row r="58" spans="3:24" ht="70" customHeight="1" x14ac:dyDescent="0.2">
      <c r="C58" s="1006"/>
      <c r="D58" s="1006"/>
      <c r="E58" s="1006"/>
      <c r="F58" s="1006"/>
      <c r="G58" s="1006"/>
      <c r="H58" s="1006"/>
      <c r="I58" s="1006"/>
      <c r="J58" s="1006"/>
      <c r="K58" s="1006"/>
      <c r="L58" s="1006"/>
      <c r="M58" s="1006"/>
      <c r="N58" s="1006"/>
      <c r="O58" s="1006"/>
      <c r="P58" s="1006"/>
      <c r="Q58" s="1006"/>
      <c r="R58" s="1006"/>
      <c r="S58" s="1006"/>
      <c r="T58" s="1006"/>
      <c r="U58" s="1006"/>
      <c r="V58" s="1006"/>
      <c r="W58" s="1006"/>
      <c r="X58" s="1006"/>
    </row>
    <row r="59" spans="3:24" ht="70" customHeight="1" x14ac:dyDescent="0.2">
      <c r="C59" s="1006"/>
      <c r="D59" s="1006"/>
      <c r="E59" s="1006"/>
      <c r="F59" s="1006"/>
      <c r="G59" s="1006"/>
      <c r="H59" s="1006"/>
      <c r="I59" s="1006"/>
      <c r="J59" s="1006"/>
      <c r="K59" s="1006"/>
      <c r="L59" s="1006"/>
      <c r="M59" s="1006"/>
      <c r="N59" s="1006"/>
      <c r="O59" s="1006"/>
      <c r="P59" s="1006"/>
      <c r="Q59" s="1006"/>
      <c r="R59" s="1006"/>
      <c r="S59" s="1006"/>
      <c r="T59" s="1006"/>
      <c r="U59" s="1006"/>
      <c r="V59" s="1006"/>
      <c r="W59" s="1006"/>
      <c r="X59" s="1006"/>
    </row>
    <row r="60" spans="3:24" ht="70" customHeight="1" x14ac:dyDescent="0.2">
      <c r="C60" s="1006"/>
      <c r="D60" s="1006"/>
      <c r="E60" s="1006"/>
      <c r="F60" s="1006"/>
      <c r="G60" s="1006"/>
      <c r="H60" s="1006"/>
      <c r="I60" s="1006"/>
      <c r="J60" s="1006"/>
      <c r="K60" s="1006"/>
      <c r="L60" s="1006"/>
      <c r="M60" s="1006"/>
      <c r="N60" s="1006"/>
      <c r="O60" s="1006"/>
      <c r="P60" s="1006"/>
      <c r="Q60" s="1006"/>
      <c r="R60" s="1006"/>
      <c r="S60" s="1006"/>
      <c r="T60" s="1006"/>
      <c r="U60" s="1006"/>
      <c r="V60" s="1006"/>
      <c r="W60" s="1006"/>
      <c r="X60" s="1006"/>
    </row>
    <row r="61" spans="3:24" ht="70" customHeight="1" x14ac:dyDescent="0.2">
      <c r="C61" s="1006"/>
      <c r="D61" s="1006"/>
      <c r="E61" s="1006"/>
      <c r="F61" s="1006"/>
      <c r="G61" s="1006"/>
      <c r="H61" s="1006"/>
      <c r="I61" s="1006"/>
      <c r="J61" s="1006"/>
      <c r="K61" s="1006"/>
      <c r="L61" s="1006"/>
      <c r="M61" s="1006"/>
      <c r="N61" s="1006"/>
      <c r="O61" s="1006"/>
      <c r="P61" s="1006"/>
      <c r="Q61" s="1006"/>
      <c r="R61" s="1006"/>
      <c r="S61" s="1006"/>
      <c r="T61" s="1006"/>
      <c r="U61" s="1006"/>
      <c r="V61" s="1006"/>
      <c r="W61" s="1006"/>
      <c r="X61" s="1006"/>
    </row>
    <row r="62" spans="3:24" ht="70" customHeight="1" x14ac:dyDescent="0.2">
      <c r="C62" s="1006"/>
      <c r="D62" s="1006"/>
      <c r="E62" s="1006"/>
      <c r="F62" s="1006"/>
      <c r="G62" s="1006"/>
      <c r="H62" s="1006"/>
      <c r="I62" s="1006"/>
      <c r="J62" s="1006"/>
      <c r="K62" s="1006"/>
      <c r="L62" s="1006"/>
      <c r="M62" s="1006"/>
      <c r="N62" s="1006"/>
      <c r="O62" s="1006"/>
      <c r="P62" s="1006"/>
      <c r="Q62" s="1006"/>
      <c r="R62" s="1006"/>
      <c r="S62" s="1006"/>
      <c r="T62" s="1006"/>
      <c r="U62" s="1006"/>
      <c r="V62" s="1006"/>
      <c r="W62" s="1006"/>
      <c r="X62" s="1006"/>
    </row>
    <row r="63" spans="3:24" ht="70" customHeight="1" x14ac:dyDescent="0.2">
      <c r="C63" s="1006"/>
      <c r="D63" s="1006"/>
      <c r="E63" s="1006"/>
      <c r="F63" s="1006"/>
      <c r="G63" s="1006"/>
      <c r="H63" s="1006"/>
      <c r="I63" s="1006"/>
      <c r="J63" s="1006"/>
      <c r="K63" s="1006"/>
      <c r="L63" s="1006"/>
      <c r="M63" s="1006"/>
      <c r="N63" s="1006"/>
      <c r="O63" s="1006"/>
      <c r="P63" s="1006"/>
      <c r="Q63" s="1006"/>
      <c r="R63" s="1006"/>
      <c r="S63" s="1006"/>
      <c r="T63" s="1006"/>
      <c r="U63" s="1006"/>
      <c r="V63" s="1006"/>
      <c r="W63" s="1006"/>
      <c r="X63" s="1006"/>
    </row>
    <row r="64" spans="3:24" ht="70" customHeight="1" x14ac:dyDescent="0.2">
      <c r="C64" s="1006"/>
      <c r="D64" s="1006"/>
      <c r="E64" s="1006"/>
      <c r="F64" s="1006"/>
      <c r="G64" s="1006"/>
      <c r="H64" s="1006"/>
      <c r="I64" s="1006"/>
      <c r="J64" s="1006"/>
      <c r="K64" s="1006"/>
      <c r="L64" s="1006"/>
      <c r="M64" s="1006"/>
      <c r="N64" s="1006"/>
      <c r="O64" s="1006"/>
      <c r="P64" s="1006"/>
      <c r="Q64" s="1006"/>
      <c r="R64" s="1006"/>
      <c r="S64" s="1006"/>
      <c r="T64" s="1006"/>
      <c r="U64" s="1006"/>
      <c r="V64" s="1006"/>
      <c r="W64" s="1006"/>
      <c r="X64" s="1006"/>
    </row>
    <row r="65" spans="3:24" ht="70" customHeight="1" x14ac:dyDescent="0.2">
      <c r="C65" s="1006"/>
      <c r="D65" s="1006"/>
      <c r="E65" s="1006"/>
      <c r="F65" s="1006"/>
      <c r="G65" s="1006"/>
      <c r="H65" s="1006"/>
      <c r="I65" s="1006"/>
      <c r="J65" s="1006"/>
      <c r="K65" s="1006"/>
      <c r="L65" s="1006"/>
      <c r="M65" s="1006"/>
      <c r="N65" s="1006"/>
      <c r="O65" s="1006"/>
      <c r="P65" s="1006"/>
      <c r="Q65" s="1006"/>
      <c r="R65" s="1006"/>
      <c r="S65" s="1006"/>
      <c r="T65" s="1006"/>
      <c r="U65" s="1006"/>
      <c r="V65" s="1006"/>
      <c r="W65" s="1006"/>
      <c r="X65" s="1006"/>
    </row>
    <row r="66" spans="3:24" ht="70" customHeight="1" x14ac:dyDescent="0.2">
      <c r="C66" s="1006"/>
      <c r="D66" s="1006"/>
      <c r="E66" s="1006"/>
      <c r="F66" s="1006"/>
      <c r="G66" s="1006"/>
      <c r="H66" s="1006"/>
      <c r="I66" s="1006"/>
      <c r="J66" s="1006"/>
      <c r="K66" s="1006"/>
      <c r="L66" s="1006"/>
      <c r="M66" s="1006"/>
      <c r="N66" s="1006"/>
      <c r="O66" s="1006"/>
      <c r="P66" s="1006"/>
      <c r="Q66" s="1006"/>
      <c r="R66" s="1006"/>
      <c r="S66" s="1006"/>
      <c r="T66" s="1006"/>
      <c r="U66" s="1006"/>
      <c r="V66" s="1006"/>
      <c r="W66" s="1006"/>
      <c r="X66" s="1006"/>
    </row>
    <row r="67" spans="3:24" ht="70" customHeight="1" x14ac:dyDescent="0.2">
      <c r="C67" s="1006"/>
      <c r="D67" s="1006"/>
      <c r="E67" s="1006"/>
      <c r="F67" s="1006"/>
      <c r="G67" s="1006"/>
      <c r="H67" s="1006"/>
      <c r="I67" s="1006"/>
      <c r="J67" s="1006"/>
      <c r="K67" s="1006"/>
      <c r="L67" s="1006"/>
      <c r="M67" s="1006"/>
      <c r="N67" s="1006"/>
      <c r="O67" s="1006"/>
      <c r="P67" s="1006"/>
      <c r="Q67" s="1006"/>
      <c r="R67" s="1006"/>
      <c r="S67" s="1006"/>
      <c r="T67" s="1006"/>
      <c r="U67" s="1006"/>
      <c r="V67" s="1006"/>
      <c r="W67" s="1006"/>
      <c r="X67" s="1006"/>
    </row>
    <row r="68" spans="3:24" ht="70" customHeight="1" x14ac:dyDescent="0.2">
      <c r="C68" s="1006"/>
      <c r="D68" s="1006"/>
      <c r="E68" s="1006"/>
      <c r="F68" s="1006"/>
      <c r="G68" s="1006"/>
      <c r="H68" s="1006"/>
      <c r="I68" s="1006"/>
      <c r="J68" s="1006"/>
      <c r="K68" s="1006"/>
      <c r="L68" s="1006"/>
      <c r="M68" s="1006"/>
      <c r="N68" s="1006"/>
      <c r="O68" s="1006"/>
      <c r="P68" s="1006"/>
      <c r="Q68" s="1006"/>
      <c r="R68" s="1006"/>
      <c r="S68" s="1006"/>
      <c r="T68" s="1006"/>
      <c r="U68" s="1006"/>
      <c r="V68" s="1006"/>
      <c r="W68" s="1006"/>
      <c r="X68" s="1006"/>
    </row>
    <row r="69" spans="3:24" ht="70" customHeight="1" x14ac:dyDescent="0.2">
      <c r="C69" s="1006"/>
      <c r="D69" s="1006"/>
      <c r="E69" s="1006"/>
      <c r="F69" s="1006"/>
      <c r="G69" s="1006"/>
      <c r="H69" s="1006"/>
      <c r="I69" s="1006"/>
      <c r="J69" s="1006"/>
      <c r="K69" s="1006"/>
      <c r="L69" s="1006"/>
      <c r="M69" s="1006"/>
      <c r="N69" s="1006"/>
      <c r="O69" s="1006"/>
      <c r="P69" s="1006"/>
      <c r="Q69" s="1006"/>
      <c r="R69" s="1006"/>
      <c r="S69" s="1006"/>
      <c r="T69" s="1006"/>
      <c r="U69" s="1006"/>
      <c r="V69" s="1006"/>
      <c r="W69" s="1006"/>
      <c r="X69" s="1006"/>
    </row>
    <row r="70" spans="3:24" ht="70" customHeight="1" x14ac:dyDescent="0.2">
      <c r="C70" s="1006"/>
      <c r="D70" s="1006"/>
      <c r="E70" s="1006"/>
      <c r="F70" s="1006"/>
      <c r="G70" s="1006"/>
      <c r="H70" s="1006"/>
      <c r="I70" s="1006"/>
      <c r="J70" s="1006"/>
      <c r="K70" s="1006"/>
      <c r="L70" s="1006"/>
      <c r="M70" s="1006"/>
      <c r="N70" s="1006"/>
      <c r="O70" s="1006"/>
      <c r="P70" s="1006"/>
      <c r="Q70" s="1006"/>
      <c r="R70" s="1006"/>
      <c r="S70" s="1006"/>
      <c r="T70" s="1006"/>
      <c r="U70" s="1006"/>
      <c r="V70" s="1006"/>
      <c r="W70" s="1006"/>
      <c r="X70" s="1006"/>
    </row>
    <row r="71" spans="3:24" ht="70" customHeight="1" x14ac:dyDescent="0.2">
      <c r="C71" s="1006"/>
      <c r="D71" s="1006"/>
      <c r="E71" s="1006"/>
      <c r="F71" s="1006"/>
      <c r="G71" s="1006"/>
      <c r="H71" s="1006"/>
      <c r="I71" s="1006"/>
      <c r="J71" s="1006"/>
      <c r="K71" s="1006"/>
      <c r="L71" s="1006"/>
      <c r="M71" s="1006"/>
      <c r="N71" s="1006"/>
      <c r="O71" s="1006"/>
      <c r="P71" s="1006"/>
      <c r="Q71" s="1006"/>
      <c r="R71" s="1006"/>
      <c r="S71" s="1006"/>
      <c r="T71" s="1006"/>
      <c r="U71" s="1006"/>
      <c r="V71" s="1006"/>
      <c r="W71" s="1006"/>
      <c r="X71" s="1006"/>
    </row>
    <row r="72" spans="3:24" ht="70" customHeight="1" x14ac:dyDescent="0.2">
      <c r="C72" s="1006"/>
      <c r="D72" s="1006"/>
      <c r="E72" s="1006"/>
      <c r="F72" s="1006"/>
      <c r="G72" s="1006"/>
      <c r="H72" s="1006"/>
      <c r="I72" s="1006"/>
      <c r="J72" s="1006"/>
      <c r="K72" s="1006"/>
      <c r="L72" s="1006"/>
      <c r="M72" s="1006"/>
      <c r="N72" s="1006"/>
      <c r="O72" s="1006"/>
      <c r="P72" s="1006"/>
      <c r="Q72" s="1006"/>
      <c r="R72" s="1006"/>
      <c r="S72" s="1006"/>
      <c r="T72" s="1006"/>
      <c r="U72" s="1006"/>
      <c r="V72" s="1006"/>
      <c r="W72" s="1006"/>
      <c r="X72" s="1006"/>
    </row>
    <row r="73" spans="3:24" ht="70" customHeight="1" x14ac:dyDescent="0.2">
      <c r="C73" s="1006"/>
      <c r="D73" s="1006"/>
      <c r="E73" s="1006"/>
      <c r="F73" s="1006"/>
      <c r="G73" s="1006"/>
      <c r="H73" s="1006"/>
      <c r="I73" s="1006"/>
      <c r="J73" s="1006"/>
      <c r="K73" s="1006"/>
      <c r="L73" s="1006"/>
      <c r="M73" s="1006"/>
      <c r="N73" s="1006"/>
      <c r="O73" s="1006"/>
      <c r="P73" s="1006"/>
      <c r="Q73" s="1006"/>
      <c r="R73" s="1006"/>
      <c r="S73" s="1006"/>
      <c r="T73" s="1006"/>
      <c r="U73" s="1006"/>
      <c r="V73" s="1006"/>
      <c r="W73" s="1006"/>
      <c r="X73" s="1006"/>
    </row>
    <row r="74" spans="3:24" ht="70" customHeight="1" x14ac:dyDescent="0.2">
      <c r="C74" s="1006"/>
      <c r="D74" s="1006"/>
      <c r="E74" s="1006"/>
      <c r="F74" s="1006"/>
      <c r="G74" s="1006"/>
      <c r="H74" s="1006"/>
      <c r="I74" s="1006"/>
      <c r="J74" s="1006"/>
      <c r="K74" s="1006"/>
      <c r="L74" s="1006"/>
      <c r="M74" s="1006"/>
      <c r="N74" s="1006"/>
      <c r="O74" s="1006"/>
      <c r="P74" s="1006"/>
      <c r="Q74" s="1006"/>
      <c r="R74" s="1006"/>
      <c r="S74" s="1006"/>
      <c r="T74" s="1006"/>
      <c r="U74" s="1006"/>
      <c r="V74" s="1006"/>
      <c r="W74" s="1006"/>
      <c r="X74" s="1006"/>
    </row>
    <row r="75" spans="3:24" ht="70" customHeight="1" x14ac:dyDescent="0.2">
      <c r="C75" s="1006"/>
      <c r="D75" s="1006"/>
      <c r="E75" s="1006"/>
      <c r="F75" s="1006"/>
      <c r="G75" s="1006"/>
      <c r="H75" s="1006"/>
      <c r="I75" s="1006"/>
      <c r="J75" s="1006"/>
      <c r="K75" s="1006"/>
      <c r="L75" s="1006"/>
      <c r="M75" s="1006"/>
      <c r="N75" s="1006"/>
      <c r="O75" s="1006"/>
      <c r="P75" s="1006"/>
      <c r="Q75" s="1006"/>
      <c r="R75" s="1006"/>
      <c r="S75" s="1006"/>
      <c r="T75" s="1006"/>
      <c r="U75" s="1006"/>
      <c r="V75" s="1006"/>
      <c r="W75" s="1006"/>
      <c r="X75" s="1006"/>
    </row>
    <row r="76" spans="3:24" ht="70" customHeight="1" x14ac:dyDescent="0.2">
      <c r="C76" s="1006"/>
      <c r="D76" s="1006"/>
      <c r="E76" s="1006"/>
      <c r="F76" s="1006"/>
      <c r="G76" s="1006"/>
      <c r="H76" s="1006"/>
      <c r="I76" s="1006"/>
      <c r="J76" s="1006"/>
      <c r="K76" s="1006"/>
      <c r="L76" s="1006"/>
      <c r="M76" s="1006"/>
      <c r="N76" s="1006"/>
      <c r="O76" s="1006"/>
      <c r="P76" s="1006"/>
      <c r="Q76" s="1006"/>
      <c r="R76" s="1006"/>
      <c r="S76" s="1006"/>
      <c r="T76" s="1006"/>
      <c r="U76" s="1006"/>
      <c r="V76" s="1006"/>
      <c r="W76" s="1006"/>
      <c r="X76" s="1006"/>
    </row>
    <row r="77" spans="3:24" ht="70" customHeight="1" x14ac:dyDescent="0.2">
      <c r="C77" s="1006"/>
      <c r="D77" s="1006"/>
      <c r="E77" s="1006"/>
      <c r="F77" s="1006"/>
      <c r="G77" s="1006"/>
      <c r="H77" s="1006"/>
      <c r="I77" s="1006"/>
      <c r="J77" s="1006"/>
      <c r="K77" s="1006"/>
      <c r="L77" s="1006"/>
      <c r="M77" s="1006"/>
      <c r="N77" s="1006"/>
      <c r="O77" s="1006"/>
      <c r="P77" s="1006"/>
      <c r="Q77" s="1006"/>
      <c r="R77" s="1006"/>
      <c r="S77" s="1006"/>
      <c r="T77" s="1006"/>
      <c r="U77" s="1006"/>
      <c r="V77" s="1006"/>
      <c r="W77" s="1006"/>
      <c r="X77" s="1006"/>
    </row>
    <row r="79" spans="3:24" ht="10" customHeight="1" x14ac:dyDescent="0.2"/>
    <row r="80" spans="3:24" ht="15.65" customHeight="1" x14ac:dyDescent="0.2">
      <c r="P80" s="966" t="s">
        <v>30</v>
      </c>
      <c r="Q80" s="966"/>
      <c r="R80" s="966"/>
      <c r="S80" s="967">
        <f>$Q$9</f>
        <v>0</v>
      </c>
      <c r="T80" s="967"/>
      <c r="U80" s="967"/>
      <c r="V80" s="967"/>
      <c r="W80" s="967"/>
      <c r="X80" s="967"/>
    </row>
    <row r="81" spans="1:14" ht="16.5" x14ac:dyDescent="0.2">
      <c r="A81" s="726" t="s">
        <v>31</v>
      </c>
    </row>
    <row r="82" spans="1:14" ht="16.5" customHeight="1" x14ac:dyDescent="0.2">
      <c r="B82" s="455" t="s">
        <v>12</v>
      </c>
    </row>
    <row r="83" spans="1:14" ht="16.5" customHeight="1" x14ac:dyDescent="0.2">
      <c r="C83" s="30" t="s">
        <v>620</v>
      </c>
    </row>
    <row r="84" spans="1:14" ht="16.5" customHeight="1" x14ac:dyDescent="0.2">
      <c r="D84" s="31" t="s">
        <v>722</v>
      </c>
    </row>
    <row r="85" spans="1:14" ht="16.5" customHeight="1" x14ac:dyDescent="0.2">
      <c r="D85" s="1019" t="s">
        <v>723</v>
      </c>
      <c r="E85" s="1020"/>
      <c r="F85" s="1020"/>
      <c r="G85" s="1021"/>
      <c r="H85" s="458" t="s">
        <v>14</v>
      </c>
      <c r="I85" s="480"/>
      <c r="J85" s="480"/>
      <c r="K85" s="480"/>
      <c r="L85" s="368"/>
      <c r="M85" s="480" t="s">
        <v>15</v>
      </c>
      <c r="N85" s="481"/>
    </row>
    <row r="86" spans="1:14" ht="16.5" customHeight="1" x14ac:dyDescent="0.2">
      <c r="D86" s="1019" t="s">
        <v>1970</v>
      </c>
      <c r="E86" s="1020"/>
      <c r="F86" s="1020"/>
      <c r="G86" s="1021"/>
      <c r="H86" s="458" t="s">
        <v>210</v>
      </c>
      <c r="I86" s="480"/>
      <c r="J86" s="480"/>
      <c r="K86" s="727"/>
      <c r="L86" s="368"/>
      <c r="M86" s="728" t="s">
        <v>17</v>
      </c>
      <c r="N86" s="481"/>
    </row>
    <row r="87" spans="1:14" ht="9.65" customHeight="1" x14ac:dyDescent="0.2">
      <c r="G87" s="30"/>
    </row>
    <row r="88" spans="1:14" ht="16.5" customHeight="1" x14ac:dyDescent="0.2">
      <c r="D88" s="31" t="s">
        <v>13</v>
      </c>
    </row>
    <row r="89" spans="1:14" ht="16.5" customHeight="1" x14ac:dyDescent="0.2">
      <c r="E89" s="31" t="s">
        <v>1843</v>
      </c>
      <c r="H89" s="474"/>
      <c r="I89" s="474"/>
      <c r="J89" s="474"/>
      <c r="K89" s="474"/>
      <c r="L89" s="474"/>
      <c r="M89" s="474"/>
      <c r="N89" s="474"/>
    </row>
    <row r="90" spans="1:14" ht="16.5" customHeight="1" x14ac:dyDescent="0.2">
      <c r="D90" s="1017" t="s">
        <v>0</v>
      </c>
      <c r="E90" s="1017"/>
      <c r="F90" s="1017"/>
      <c r="G90" s="1017"/>
      <c r="H90" s="523" t="s">
        <v>18</v>
      </c>
      <c r="I90" s="444">
        <v>7</v>
      </c>
      <c r="J90" s="729" t="s">
        <v>19</v>
      </c>
      <c r="K90" s="31">
        <v>3</v>
      </c>
      <c r="L90" s="730" t="s">
        <v>20</v>
      </c>
      <c r="M90" s="31">
        <v>31</v>
      </c>
      <c r="N90" s="731" t="s">
        <v>21</v>
      </c>
    </row>
    <row r="91" spans="1:14" ht="16.5" customHeight="1" x14ac:dyDescent="0.2">
      <c r="D91" s="1017" t="s">
        <v>1</v>
      </c>
      <c r="E91" s="1017"/>
      <c r="F91" s="1017"/>
      <c r="G91" s="1017"/>
      <c r="H91" s="452" t="s">
        <v>18</v>
      </c>
      <c r="I91" s="368"/>
      <c r="J91" s="454" t="s">
        <v>19</v>
      </c>
      <c r="K91" s="368"/>
      <c r="L91" s="454" t="s">
        <v>20</v>
      </c>
      <c r="M91" s="368"/>
      <c r="N91" s="461" t="s">
        <v>21</v>
      </c>
    </row>
    <row r="92" spans="1:14" ht="6" customHeight="1" x14ac:dyDescent="0.2">
      <c r="D92" s="39"/>
      <c r="E92" s="39"/>
      <c r="F92" s="39"/>
      <c r="G92" s="39"/>
    </row>
    <row r="93" spans="1:14" ht="16.5" customHeight="1" x14ac:dyDescent="0.2">
      <c r="E93" s="31" t="s">
        <v>2</v>
      </c>
    </row>
    <row r="94" spans="1:14" ht="16.5" customHeight="1" x14ac:dyDescent="0.2">
      <c r="D94" s="1017" t="s">
        <v>0</v>
      </c>
      <c r="E94" s="1017"/>
      <c r="F94" s="1017"/>
      <c r="G94" s="1017"/>
      <c r="H94" s="368"/>
      <c r="I94" s="368"/>
      <c r="J94" s="454" t="s">
        <v>19</v>
      </c>
      <c r="K94" s="368"/>
      <c r="L94" s="454" t="s">
        <v>20</v>
      </c>
      <c r="M94" s="368"/>
      <c r="N94" s="461" t="s">
        <v>21</v>
      </c>
    </row>
    <row r="95" spans="1:14" ht="16.5" customHeight="1" x14ac:dyDescent="0.2">
      <c r="D95" s="1017" t="s">
        <v>1</v>
      </c>
      <c r="E95" s="1017"/>
      <c r="F95" s="1017"/>
      <c r="G95" s="1017"/>
      <c r="H95" s="368"/>
      <c r="I95" s="368"/>
      <c r="J95" s="454" t="s">
        <v>19</v>
      </c>
      <c r="K95" s="368"/>
      <c r="L95" s="454" t="s">
        <v>20</v>
      </c>
      <c r="M95" s="368"/>
      <c r="N95" s="461" t="s">
        <v>21</v>
      </c>
    </row>
    <row r="96" spans="1:14" ht="16.5" customHeight="1" x14ac:dyDescent="0.2">
      <c r="D96" s="50"/>
      <c r="E96" s="50" t="s">
        <v>1661</v>
      </c>
    </row>
    <row r="97" spans="2:15" ht="16.5" customHeight="1" x14ac:dyDescent="0.2">
      <c r="D97" s="50"/>
      <c r="E97" s="50" t="s">
        <v>1844</v>
      </c>
    </row>
    <row r="98" spans="2:15" ht="16.5" customHeight="1" x14ac:dyDescent="0.2">
      <c r="D98" s="50"/>
      <c r="E98" s="50" t="s">
        <v>1662</v>
      </c>
    </row>
    <row r="99" spans="2:15" ht="10" customHeight="1" x14ac:dyDescent="0.2">
      <c r="C99" s="50" t="s">
        <v>148</v>
      </c>
      <c r="D99" s="50"/>
    </row>
    <row r="100" spans="2:15" ht="16.5" customHeight="1" x14ac:dyDescent="0.2">
      <c r="C100" s="30" t="s">
        <v>1845</v>
      </c>
    </row>
    <row r="101" spans="2:15" ht="16.5" customHeight="1" x14ac:dyDescent="0.2">
      <c r="D101" s="1017" t="s">
        <v>3</v>
      </c>
      <c r="E101" s="1017"/>
      <c r="F101" s="1017"/>
      <c r="G101" s="1017"/>
      <c r="H101" s="1017"/>
      <c r="I101" s="452" t="s">
        <v>18</v>
      </c>
      <c r="J101" s="368"/>
      <c r="K101" s="454" t="s">
        <v>19</v>
      </c>
      <c r="L101" s="368"/>
      <c r="M101" s="454" t="s">
        <v>20</v>
      </c>
      <c r="N101" s="368"/>
      <c r="O101" s="461" t="s">
        <v>21</v>
      </c>
    </row>
    <row r="102" spans="2:15" ht="16.5" customHeight="1" x14ac:dyDescent="0.2">
      <c r="D102" s="1017" t="s">
        <v>4</v>
      </c>
      <c r="E102" s="1017"/>
      <c r="F102" s="1017"/>
      <c r="G102" s="1017"/>
      <c r="H102" s="1017"/>
      <c r="I102" s="452" t="s">
        <v>18</v>
      </c>
      <c r="J102" s="368"/>
      <c r="K102" s="454" t="s">
        <v>19</v>
      </c>
      <c r="L102" s="368"/>
      <c r="M102" s="454" t="s">
        <v>20</v>
      </c>
      <c r="N102" s="368"/>
      <c r="O102" s="461" t="s">
        <v>21</v>
      </c>
    </row>
    <row r="103" spans="2:15" ht="16.5" customHeight="1" x14ac:dyDescent="0.2">
      <c r="E103" s="50" t="s">
        <v>1846</v>
      </c>
    </row>
    <row r="104" spans="2:15" ht="16.5" customHeight="1" x14ac:dyDescent="0.2">
      <c r="E104" s="50" t="s">
        <v>673</v>
      </c>
    </row>
    <row r="105" spans="2:15" ht="16.5" customHeight="1" x14ac:dyDescent="0.2">
      <c r="E105" s="50" t="s">
        <v>1663</v>
      </c>
    </row>
    <row r="106" spans="2:15" ht="16.5" customHeight="1" x14ac:dyDescent="0.2"/>
    <row r="107" spans="2:15" ht="16.5" customHeight="1" x14ac:dyDescent="0.2">
      <c r="B107" s="455" t="s">
        <v>1847</v>
      </c>
      <c r="C107" s="30"/>
    </row>
    <row r="108" spans="2:15" ht="16.5" customHeight="1" x14ac:dyDescent="0.2">
      <c r="B108" s="30"/>
      <c r="C108" s="30" t="s">
        <v>44</v>
      </c>
    </row>
    <row r="109" spans="2:15" ht="16.5" customHeight="1" x14ac:dyDescent="0.2">
      <c r="D109" s="456" t="s">
        <v>453</v>
      </c>
      <c r="E109" s="29"/>
      <c r="F109" s="457"/>
      <c r="G109" s="458"/>
      <c r="H109" s="459" t="s">
        <v>23</v>
      </c>
      <c r="I109" s="460" t="s">
        <v>25</v>
      </c>
      <c r="J109" s="368"/>
      <c r="K109" s="461" t="s">
        <v>16</v>
      </c>
    </row>
    <row r="110" spans="2:15" ht="16.5" customHeight="1" x14ac:dyDescent="0.2">
      <c r="D110" s="456" t="s">
        <v>454</v>
      </c>
      <c r="E110" s="29"/>
      <c r="F110" s="457"/>
      <c r="G110" s="458"/>
      <c r="H110" s="459" t="s">
        <v>23</v>
      </c>
      <c r="I110" s="460" t="s">
        <v>25</v>
      </c>
      <c r="J110" s="368"/>
      <c r="K110" s="461" t="s">
        <v>16</v>
      </c>
    </row>
    <row r="111" spans="2:15" ht="16.5" customHeight="1" x14ac:dyDescent="0.2">
      <c r="D111" s="456" t="s">
        <v>455</v>
      </c>
      <c r="E111" s="29"/>
      <c r="F111" s="457"/>
      <c r="G111" s="458"/>
      <c r="H111" s="459" t="s">
        <v>23</v>
      </c>
      <c r="I111" s="460" t="s">
        <v>25</v>
      </c>
      <c r="J111" s="368"/>
      <c r="K111" s="461" t="s">
        <v>16</v>
      </c>
    </row>
    <row r="112" spans="2:15" ht="16.5" customHeight="1" x14ac:dyDescent="0.2">
      <c r="D112" s="133" t="s">
        <v>703</v>
      </c>
    </row>
    <row r="113" spans="3:37" ht="16.5" customHeight="1" x14ac:dyDescent="0.2">
      <c r="E113" s="1019" t="s">
        <v>456</v>
      </c>
      <c r="F113" s="1021"/>
      <c r="G113" s="458"/>
      <c r="H113" s="459" t="s">
        <v>721</v>
      </c>
      <c r="I113" s="460" t="s">
        <v>25</v>
      </c>
      <c r="J113" s="732"/>
      <c r="K113" s="461" t="s">
        <v>1632</v>
      </c>
      <c r="N113" s="960" t="s">
        <v>1470</v>
      </c>
      <c r="O113" s="961"/>
      <c r="P113" s="961"/>
      <c r="Q113" s="961"/>
      <c r="R113" s="961"/>
      <c r="S113" s="961"/>
      <c r="T113" s="961"/>
      <c r="U113" s="961"/>
      <c r="V113" s="1095"/>
      <c r="W113" s="1096"/>
    </row>
    <row r="114" spans="3:37" ht="9.65" customHeight="1" x14ac:dyDescent="0.2">
      <c r="L114" s="733"/>
      <c r="N114" s="50" t="s">
        <v>1471</v>
      </c>
      <c r="V114" s="734"/>
    </row>
    <row r="115" spans="3:37" ht="16.5" customHeight="1" x14ac:dyDescent="0.2">
      <c r="C115" s="30" t="s">
        <v>1848</v>
      </c>
    </row>
    <row r="116" spans="3:37" ht="40" customHeight="1" x14ac:dyDescent="0.2">
      <c r="D116" s="456" t="s">
        <v>26</v>
      </c>
      <c r="E116" s="29"/>
      <c r="F116" s="457"/>
      <c r="G116" s="980" t="s">
        <v>5</v>
      </c>
      <c r="H116" s="1325"/>
      <c r="I116" s="980" t="s">
        <v>39</v>
      </c>
      <c r="J116" s="1325"/>
      <c r="K116" s="1087" t="s">
        <v>671</v>
      </c>
      <c r="L116" s="1088"/>
      <c r="M116" s="1101" t="s">
        <v>1849</v>
      </c>
      <c r="N116" s="1102"/>
      <c r="O116" s="1102"/>
      <c r="P116" s="1102"/>
      <c r="Q116" s="1102"/>
      <c r="R116" s="1102"/>
      <c r="S116" s="1103"/>
      <c r="T116" s="1490" t="s">
        <v>1212</v>
      </c>
      <c r="U116" s="1008"/>
      <c r="V116" s="1049"/>
    </row>
    <row r="117" spans="3:37" ht="16.5" customHeight="1" x14ac:dyDescent="0.2">
      <c r="D117" s="1105" t="s">
        <v>33</v>
      </c>
      <c r="E117" s="465" t="s">
        <v>792</v>
      </c>
      <c r="F117" s="465"/>
      <c r="G117" s="1015"/>
      <c r="H117" s="31" t="s">
        <v>29</v>
      </c>
      <c r="I117" s="1015"/>
      <c r="J117" s="31" t="s">
        <v>29</v>
      </c>
      <c r="K117" s="1013"/>
      <c r="L117" s="1021" t="s">
        <v>29</v>
      </c>
      <c r="M117" s="735"/>
      <c r="N117" s="736"/>
      <c r="O117" s="737"/>
      <c r="P117" s="469" t="s">
        <v>27</v>
      </c>
      <c r="Q117" s="362"/>
      <c r="R117" s="363"/>
      <c r="S117" s="738"/>
      <c r="T117" s="977"/>
      <c r="U117" s="977"/>
      <c r="V117" s="977"/>
    </row>
    <row r="118" spans="3:37" ht="16.5" customHeight="1" x14ac:dyDescent="0.2">
      <c r="D118" s="1105"/>
      <c r="E118" s="473"/>
      <c r="F118" s="473"/>
      <c r="G118" s="1016"/>
      <c r="H118" s="474"/>
      <c r="I118" s="1016"/>
      <c r="J118" s="474"/>
      <c r="K118" s="1018"/>
      <c r="L118" s="1021"/>
      <c r="M118" s="475" t="s">
        <v>28</v>
      </c>
      <c r="N118" s="732"/>
      <c r="O118" s="476" t="s">
        <v>32</v>
      </c>
      <c r="P118" s="474"/>
      <c r="Q118" s="474"/>
      <c r="R118" s="474"/>
      <c r="S118" s="474"/>
      <c r="T118" s="977"/>
      <c r="U118" s="977"/>
      <c r="V118" s="977"/>
    </row>
    <row r="119" spans="3:37" ht="16.5" customHeight="1" x14ac:dyDescent="0.2">
      <c r="D119" s="1105"/>
      <c r="E119" s="465" t="s">
        <v>674</v>
      </c>
      <c r="F119" s="465"/>
      <c r="G119" s="1013"/>
      <c r="H119" s="31" t="s">
        <v>29</v>
      </c>
      <c r="I119" s="1013"/>
      <c r="J119" s="31" t="s">
        <v>29</v>
      </c>
      <c r="K119" s="1018"/>
      <c r="L119" s="1021"/>
      <c r="M119" s="735"/>
      <c r="N119" s="736"/>
      <c r="O119" s="737"/>
      <c r="P119" s="469" t="s">
        <v>27</v>
      </c>
      <c r="Q119" s="362"/>
      <c r="R119" s="363"/>
      <c r="S119" s="738"/>
      <c r="T119" s="977"/>
      <c r="U119" s="977"/>
      <c r="V119" s="977"/>
    </row>
    <row r="120" spans="3:37" ht="16.5" customHeight="1" x14ac:dyDescent="0.2">
      <c r="D120" s="1105"/>
      <c r="E120" s="473" t="s">
        <v>675</v>
      </c>
      <c r="F120" s="473"/>
      <c r="G120" s="1014"/>
      <c r="H120" s="474"/>
      <c r="I120" s="1014"/>
      <c r="J120" s="474"/>
      <c r="K120" s="1018"/>
      <c r="L120" s="1021"/>
      <c r="M120" s="475" t="s">
        <v>28</v>
      </c>
      <c r="N120" s="732"/>
      <c r="O120" s="476" t="s">
        <v>32</v>
      </c>
      <c r="P120" s="474"/>
      <c r="Q120" s="474"/>
      <c r="R120" s="474"/>
      <c r="S120" s="474"/>
      <c r="T120" s="977"/>
      <c r="U120" s="977"/>
      <c r="V120" s="977"/>
    </row>
    <row r="121" spans="3:37" ht="16.5" customHeight="1" x14ac:dyDescent="0.2">
      <c r="D121" s="1089" t="s">
        <v>34</v>
      </c>
      <c r="E121" s="1090"/>
      <c r="F121" s="1091"/>
      <c r="G121" s="1106" t="s">
        <v>36</v>
      </c>
      <c r="H121" s="1110"/>
      <c r="I121" s="1013"/>
      <c r="J121" s="31" t="s">
        <v>29</v>
      </c>
      <c r="K121" s="1018"/>
      <c r="L121" s="1021"/>
      <c r="M121" s="735"/>
      <c r="N121" s="736"/>
      <c r="O121" s="737"/>
      <c r="P121" s="469" t="s">
        <v>27</v>
      </c>
      <c r="Q121" s="362"/>
      <c r="R121" s="363"/>
      <c r="S121" s="738"/>
      <c r="T121" s="977"/>
      <c r="U121" s="977"/>
      <c r="V121" s="977"/>
      <c r="AE121" s="739"/>
      <c r="AK121" s="739"/>
    </row>
    <row r="122" spans="3:37" ht="16.5" customHeight="1" x14ac:dyDescent="0.2">
      <c r="D122" s="1092"/>
      <c r="E122" s="1093"/>
      <c r="F122" s="1094"/>
      <c r="G122" s="1108"/>
      <c r="H122" s="1109"/>
      <c r="I122" s="1014"/>
      <c r="J122" s="474"/>
      <c r="K122" s="1014"/>
      <c r="L122" s="1021"/>
      <c r="M122" s="475" t="s">
        <v>28</v>
      </c>
      <c r="N122" s="732"/>
      <c r="O122" s="476" t="s">
        <v>32</v>
      </c>
      <c r="P122" s="474"/>
      <c r="Q122" s="474"/>
      <c r="R122" s="474"/>
      <c r="S122" s="474"/>
      <c r="T122" s="977"/>
      <c r="U122" s="977"/>
      <c r="V122" s="977"/>
    </row>
    <row r="123" spans="3:37" ht="16.5" customHeight="1" x14ac:dyDescent="0.2">
      <c r="D123" s="1089" t="s">
        <v>35</v>
      </c>
      <c r="E123" s="1090"/>
      <c r="F123" s="1091"/>
      <c r="G123" s="1013"/>
      <c r="H123" s="31" t="s">
        <v>29</v>
      </c>
      <c r="I123" s="1013"/>
      <c r="J123" s="31" t="s">
        <v>29</v>
      </c>
      <c r="K123" s="1106" t="s">
        <v>676</v>
      </c>
      <c r="L123" s="1107"/>
      <c r="M123" s="740"/>
      <c r="N123" s="736"/>
      <c r="O123" s="737"/>
      <c r="P123" s="469" t="s">
        <v>27</v>
      </c>
      <c r="Q123" s="362"/>
      <c r="R123" s="363"/>
      <c r="S123" s="738"/>
      <c r="T123" s="977"/>
      <c r="U123" s="977"/>
      <c r="V123" s="977"/>
    </row>
    <row r="124" spans="3:37" ht="16.5" customHeight="1" x14ac:dyDescent="0.2">
      <c r="D124" s="1092"/>
      <c r="E124" s="1093"/>
      <c r="F124" s="1094"/>
      <c r="G124" s="1014"/>
      <c r="H124" s="474"/>
      <c r="I124" s="1014"/>
      <c r="J124" s="474"/>
      <c r="K124" s="1108"/>
      <c r="L124" s="1109"/>
      <c r="M124" s="475" t="s">
        <v>28</v>
      </c>
      <c r="N124" s="732"/>
      <c r="O124" s="476" t="s">
        <v>32</v>
      </c>
      <c r="P124" s="474"/>
      <c r="Q124" s="474"/>
      <c r="R124" s="474"/>
      <c r="S124" s="474"/>
      <c r="T124" s="977"/>
      <c r="U124" s="977"/>
      <c r="V124" s="977"/>
    </row>
    <row r="125" spans="3:37" ht="16.5" customHeight="1" x14ac:dyDescent="0.2">
      <c r="E125" s="50" t="s">
        <v>1664</v>
      </c>
    </row>
    <row r="126" spans="3:37" ht="16.5" customHeight="1" x14ac:dyDescent="0.2">
      <c r="E126" s="50"/>
      <c r="F126" s="50" t="s">
        <v>1850</v>
      </c>
    </row>
    <row r="127" spans="3:37" ht="16.5" customHeight="1" x14ac:dyDescent="0.2">
      <c r="E127" s="50" t="s">
        <v>1665</v>
      </c>
    </row>
    <row r="128" spans="3:37" ht="16.5" customHeight="1" x14ac:dyDescent="0.2">
      <c r="E128" s="50"/>
      <c r="F128" s="50" t="s">
        <v>767</v>
      </c>
    </row>
    <row r="129" spans="3:24" ht="16.5" customHeight="1" x14ac:dyDescent="0.2">
      <c r="E129" s="50" t="s">
        <v>1652</v>
      </c>
    </row>
    <row r="130" spans="3:24" ht="16.5" customHeight="1" x14ac:dyDescent="0.2">
      <c r="E130" s="50" t="s">
        <v>1666</v>
      </c>
    </row>
    <row r="131" spans="3:24" ht="15.65" customHeight="1" x14ac:dyDescent="0.2">
      <c r="P131" s="966" t="s">
        <v>30</v>
      </c>
      <c r="Q131" s="966"/>
      <c r="R131" s="966"/>
      <c r="S131" s="967">
        <f>$Q$9</f>
        <v>0</v>
      </c>
      <c r="T131" s="967"/>
      <c r="U131" s="967"/>
      <c r="V131" s="967"/>
      <c r="W131" s="967"/>
      <c r="X131" s="967"/>
    </row>
    <row r="132" spans="3:24" ht="16.5" customHeight="1" x14ac:dyDescent="0.2">
      <c r="C132" s="30" t="s">
        <v>677</v>
      </c>
    </row>
    <row r="133" spans="3:24" ht="16.5" customHeight="1" x14ac:dyDescent="0.2">
      <c r="D133" s="31" t="s">
        <v>37</v>
      </c>
    </row>
    <row r="134" spans="3:24" ht="16.5" customHeight="1" x14ac:dyDescent="0.2">
      <c r="D134" s="974" t="s">
        <v>704</v>
      </c>
      <c r="E134" s="1222"/>
      <c r="F134" s="1573"/>
      <c r="G134" s="1170"/>
      <c r="H134" s="1059"/>
      <c r="I134" s="1059"/>
      <c r="J134" s="1059"/>
      <c r="K134" s="1059"/>
      <c r="L134" s="1059"/>
      <c r="M134" s="1571"/>
    </row>
    <row r="135" spans="3:24" ht="16.5" customHeight="1" x14ac:dyDescent="0.2">
      <c r="E135" s="133" t="s">
        <v>1667</v>
      </c>
    </row>
    <row r="136" spans="3:24" ht="15.65" customHeight="1" x14ac:dyDescent="0.2">
      <c r="D136" s="1019" t="s">
        <v>24</v>
      </c>
      <c r="E136" s="1022"/>
      <c r="F136" s="1023"/>
      <c r="G136" s="479" t="s">
        <v>25</v>
      </c>
      <c r="H136" s="732"/>
      <c r="I136" s="480" t="s">
        <v>17</v>
      </c>
      <c r="J136" s="239"/>
      <c r="K136" s="480"/>
      <c r="L136" s="239"/>
      <c r="M136" s="481"/>
    </row>
    <row r="137" spans="3:24" ht="15.65" customHeight="1" x14ac:dyDescent="0.2">
      <c r="D137" s="1019" t="s">
        <v>1945</v>
      </c>
      <c r="E137" s="1022"/>
      <c r="F137" s="1023"/>
      <c r="G137" s="458" t="s">
        <v>18</v>
      </c>
      <c r="H137" s="732"/>
      <c r="I137" s="480" t="s">
        <v>19</v>
      </c>
      <c r="J137" s="732"/>
      <c r="K137" s="480" t="s">
        <v>20</v>
      </c>
      <c r="L137" s="732"/>
      <c r="M137" s="481" t="s">
        <v>21</v>
      </c>
    </row>
    <row r="138" spans="3:24" ht="15.65" customHeight="1" x14ac:dyDescent="0.2">
      <c r="D138" s="1019" t="s">
        <v>211</v>
      </c>
      <c r="E138" s="1022"/>
      <c r="F138" s="1023"/>
      <c r="G138" s="458" t="s">
        <v>18</v>
      </c>
      <c r="H138" s="732"/>
      <c r="I138" s="480" t="s">
        <v>19</v>
      </c>
      <c r="J138" s="732"/>
      <c r="K138" s="480" t="s">
        <v>20</v>
      </c>
      <c r="L138" s="732"/>
      <c r="M138" s="481" t="s">
        <v>21</v>
      </c>
    </row>
    <row r="139" spans="3:24" ht="9.65" customHeight="1" x14ac:dyDescent="0.2">
      <c r="J139" s="30"/>
    </row>
    <row r="140" spans="3:24" ht="16.5" customHeight="1" x14ac:dyDescent="0.2">
      <c r="D140" s="31" t="s">
        <v>38</v>
      </c>
    </row>
    <row r="141" spans="3:24" ht="16.5" customHeight="1" x14ac:dyDescent="0.2">
      <c r="D141" s="1019" t="s">
        <v>705</v>
      </c>
      <c r="E141" s="1022"/>
      <c r="F141" s="1023"/>
      <c r="G141" s="1170"/>
      <c r="H141" s="1059"/>
      <c r="I141" s="1059"/>
      <c r="J141" s="1059"/>
      <c r="K141" s="1059"/>
      <c r="L141" s="1059"/>
      <c r="M141" s="1571"/>
    </row>
    <row r="142" spans="3:24" ht="16.5" customHeight="1" x14ac:dyDescent="0.2">
      <c r="E142" s="133" t="s">
        <v>1195</v>
      </c>
    </row>
    <row r="143" spans="3:24" ht="15.65" customHeight="1" x14ac:dyDescent="0.2">
      <c r="D143" s="1019" t="s">
        <v>24</v>
      </c>
      <c r="E143" s="1022"/>
      <c r="F143" s="1023"/>
      <c r="G143" s="479" t="s">
        <v>25</v>
      </c>
      <c r="H143" s="732"/>
      <c r="I143" s="480" t="s">
        <v>17</v>
      </c>
      <c r="J143" s="239"/>
      <c r="K143" s="480"/>
      <c r="L143" s="239"/>
      <c r="M143" s="481"/>
    </row>
    <row r="144" spans="3:24" ht="15.65" customHeight="1" x14ac:dyDescent="0.2">
      <c r="D144" s="1019" t="s">
        <v>1945</v>
      </c>
      <c r="E144" s="1022"/>
      <c r="F144" s="1023"/>
      <c r="G144" s="458" t="s">
        <v>18</v>
      </c>
      <c r="H144" s="732"/>
      <c r="I144" s="480" t="s">
        <v>19</v>
      </c>
      <c r="J144" s="732"/>
      <c r="K144" s="480" t="s">
        <v>20</v>
      </c>
      <c r="L144" s="732"/>
      <c r="M144" s="481" t="s">
        <v>21</v>
      </c>
    </row>
    <row r="145" spans="3:21" ht="16.5" customHeight="1" x14ac:dyDescent="0.2">
      <c r="E145" s="50" t="s">
        <v>1668</v>
      </c>
    </row>
    <row r="146" spans="3:21" ht="16.5" customHeight="1" x14ac:dyDescent="0.2">
      <c r="E146" s="50" t="s">
        <v>1669</v>
      </c>
    </row>
    <row r="147" spans="3:21" ht="16.5" customHeight="1" x14ac:dyDescent="0.2">
      <c r="E147" s="50" t="s">
        <v>678</v>
      </c>
    </row>
    <row r="148" spans="3:21" ht="9.65" customHeight="1" x14ac:dyDescent="0.2"/>
    <row r="149" spans="3:21" ht="16.5" customHeight="1" x14ac:dyDescent="0.2">
      <c r="C149" s="30" t="s">
        <v>1670</v>
      </c>
    </row>
    <row r="150" spans="3:21" ht="16.5" customHeight="1" x14ac:dyDescent="0.2">
      <c r="D150" s="1017" t="s">
        <v>1973</v>
      </c>
      <c r="E150" s="1050"/>
      <c r="F150" s="1050"/>
      <c r="G150" s="1050"/>
      <c r="H150" s="1050"/>
      <c r="I150" s="1050"/>
      <c r="J150" s="1170"/>
      <c r="K150" s="1059"/>
      <c r="L150" s="1059"/>
      <c r="M150" s="1059"/>
      <c r="N150" s="1571"/>
    </row>
    <row r="151" spans="3:21" ht="16.5" customHeight="1" x14ac:dyDescent="0.2">
      <c r="D151" s="1017" t="s">
        <v>212</v>
      </c>
      <c r="E151" s="1050"/>
      <c r="F151" s="1050"/>
      <c r="G151" s="1050"/>
      <c r="H151" s="1050"/>
      <c r="I151" s="1050"/>
      <c r="J151" s="1575"/>
      <c r="K151" s="1171"/>
      <c r="L151" s="937"/>
      <c r="M151" s="937"/>
      <c r="N151" s="1160"/>
    </row>
    <row r="152" spans="3:21" ht="16.5" customHeight="1" x14ac:dyDescent="0.2">
      <c r="E152" s="50" t="s">
        <v>1952</v>
      </c>
    </row>
    <row r="153" spans="3:21" ht="16.5" customHeight="1" x14ac:dyDescent="0.2">
      <c r="E153" s="984" t="s">
        <v>1671</v>
      </c>
      <c r="F153" s="985"/>
      <c r="G153" s="985"/>
      <c r="H153" s="985"/>
      <c r="I153" s="985"/>
      <c r="J153" s="985"/>
      <c r="K153" s="985"/>
      <c r="L153" s="985"/>
      <c r="M153" s="985"/>
      <c r="N153" s="985"/>
      <c r="O153" s="985"/>
      <c r="P153" s="985"/>
      <c r="Q153" s="985"/>
      <c r="R153" s="985"/>
      <c r="S153" s="985"/>
      <c r="T153" s="985"/>
      <c r="U153" s="985"/>
    </row>
    <row r="154" spans="3:21" ht="8.15" customHeight="1" x14ac:dyDescent="0.2"/>
    <row r="155" spans="3:21" ht="16.5" customHeight="1" x14ac:dyDescent="0.2">
      <c r="C155" s="30" t="s">
        <v>6</v>
      </c>
    </row>
    <row r="156" spans="3:21" ht="16.5" customHeight="1" x14ac:dyDescent="0.2">
      <c r="C156" s="30"/>
      <c r="D156" s="959" t="s">
        <v>1953</v>
      </c>
      <c r="E156" s="959"/>
      <c r="F156" s="959"/>
      <c r="G156" s="959"/>
      <c r="H156" s="959"/>
      <c r="I156" s="959"/>
      <c r="J156" s="959"/>
      <c r="K156" s="959"/>
      <c r="L156" s="959"/>
      <c r="M156" s="959"/>
      <c r="N156" s="959"/>
      <c r="O156" s="959"/>
      <c r="P156" s="959"/>
      <c r="Q156" s="959"/>
      <c r="R156" s="1128"/>
      <c r="S156" s="368"/>
      <c r="T156" s="481" t="s">
        <v>29</v>
      </c>
    </row>
    <row r="157" spans="3:21" ht="16.5" customHeight="1" x14ac:dyDescent="0.2">
      <c r="C157" s="30"/>
      <c r="D157" s="959" t="s">
        <v>1954</v>
      </c>
      <c r="E157" s="959"/>
      <c r="F157" s="959"/>
      <c r="G157" s="959"/>
      <c r="H157" s="959"/>
      <c r="I157" s="959"/>
      <c r="J157" s="959"/>
      <c r="K157" s="959"/>
      <c r="L157" s="959"/>
      <c r="M157" s="959"/>
      <c r="N157" s="959"/>
      <c r="O157" s="959"/>
      <c r="P157" s="959"/>
      <c r="Q157" s="959"/>
      <c r="R157" s="1128"/>
      <c r="S157" s="368"/>
      <c r="T157" s="481" t="s">
        <v>29</v>
      </c>
    </row>
    <row r="158" spans="3:21" ht="16.5" customHeight="1" x14ac:dyDescent="0.2">
      <c r="C158" s="30"/>
      <c r="D158" s="959" t="s">
        <v>1993</v>
      </c>
      <c r="E158" s="959"/>
      <c r="F158" s="959"/>
      <c r="G158" s="959"/>
      <c r="H158" s="959"/>
      <c r="I158" s="959"/>
      <c r="J158" s="959"/>
      <c r="K158" s="959"/>
      <c r="L158" s="959"/>
      <c r="M158" s="959"/>
      <c r="N158" s="959"/>
      <c r="O158" s="959"/>
      <c r="P158" s="959"/>
      <c r="Q158" s="959"/>
      <c r="R158" s="1128"/>
      <c r="S158" s="368"/>
      <c r="T158" s="481" t="s">
        <v>29</v>
      </c>
    </row>
    <row r="159" spans="3:21" ht="16.5" customHeight="1" x14ac:dyDescent="0.2">
      <c r="C159" s="30"/>
    </row>
    <row r="160" spans="3:21" ht="37" customHeight="1" x14ac:dyDescent="0.2">
      <c r="D160" s="456" t="s">
        <v>43</v>
      </c>
      <c r="E160" s="29"/>
      <c r="F160" s="29"/>
      <c r="G160" s="29"/>
      <c r="H160" s="29"/>
      <c r="I160" s="1101" t="s">
        <v>39</v>
      </c>
      <c r="J160" s="1127"/>
      <c r="K160" s="1101" t="s">
        <v>1851</v>
      </c>
      <c r="L160" s="1102"/>
      <c r="M160" s="1102"/>
      <c r="N160" s="1102"/>
      <c r="O160" s="1102"/>
      <c r="P160" s="1102"/>
      <c r="Q160" s="1103"/>
    </row>
    <row r="161" spans="3:25" ht="15.65" customHeight="1" x14ac:dyDescent="0.2">
      <c r="D161" s="1105" t="s">
        <v>42</v>
      </c>
      <c r="E161" s="465" t="s">
        <v>1994</v>
      </c>
      <c r="F161" s="465"/>
      <c r="G161" s="465"/>
      <c r="H161" s="465"/>
      <c r="I161" s="1134"/>
      <c r="J161" s="483" t="s">
        <v>29</v>
      </c>
      <c r="K161" s="740"/>
      <c r="L161" s="736"/>
      <c r="M161" s="737"/>
      <c r="N161" s="469" t="s">
        <v>27</v>
      </c>
      <c r="O161" s="362"/>
      <c r="P161" s="363"/>
      <c r="Q161" s="364"/>
    </row>
    <row r="162" spans="3:25" ht="15.65" customHeight="1" x14ac:dyDescent="0.2">
      <c r="D162" s="1105"/>
      <c r="E162" s="485"/>
      <c r="F162" s="473"/>
      <c r="G162" s="473"/>
      <c r="H162" s="473"/>
      <c r="I162" s="1134"/>
      <c r="J162" s="486"/>
      <c r="K162" s="475" t="s">
        <v>28</v>
      </c>
      <c r="L162" s="732"/>
      <c r="M162" s="476" t="s">
        <v>32</v>
      </c>
      <c r="N162" s="474"/>
      <c r="O162" s="474"/>
      <c r="P162" s="474"/>
      <c r="Q162" s="486"/>
    </row>
    <row r="163" spans="3:25" ht="15.65" customHeight="1" x14ac:dyDescent="0.2">
      <c r="D163" s="1105"/>
      <c r="E163" s="487" t="s">
        <v>1995</v>
      </c>
      <c r="F163" s="488"/>
      <c r="G163" s="489"/>
      <c r="H163" s="489"/>
      <c r="I163" s="741"/>
      <c r="J163" s="483" t="s">
        <v>29</v>
      </c>
      <c r="K163" s="740"/>
      <c r="L163" s="736"/>
      <c r="M163" s="737"/>
      <c r="N163" s="469" t="s">
        <v>27</v>
      </c>
      <c r="O163" s="362"/>
      <c r="P163" s="363"/>
      <c r="Q163" s="364"/>
    </row>
    <row r="164" spans="3:25" ht="15.65" customHeight="1" x14ac:dyDescent="0.2">
      <c r="D164" s="1105"/>
      <c r="E164" s="485" t="s">
        <v>41</v>
      </c>
      <c r="F164" s="491"/>
      <c r="G164" s="473"/>
      <c r="H164" s="473"/>
      <c r="I164" s="742"/>
      <c r="J164" s="486"/>
      <c r="K164" s="475" t="s">
        <v>28</v>
      </c>
      <c r="L164" s="732"/>
      <c r="M164" s="476" t="s">
        <v>32</v>
      </c>
      <c r="N164" s="474"/>
      <c r="O164" s="474"/>
      <c r="P164" s="474"/>
      <c r="Q164" s="486"/>
    </row>
    <row r="165" spans="3:25" ht="15.65" customHeight="1" x14ac:dyDescent="0.2">
      <c r="D165" s="1138"/>
      <c r="E165" s="465" t="s">
        <v>7</v>
      </c>
      <c r="F165" s="493"/>
      <c r="G165" s="465"/>
      <c r="H165" s="465"/>
      <c r="I165" s="1134"/>
      <c r="J165" s="483" t="s">
        <v>29</v>
      </c>
      <c r="K165" s="740"/>
      <c r="L165" s="736"/>
      <c r="M165" s="737"/>
      <c r="N165" s="469" t="s">
        <v>27</v>
      </c>
      <c r="O165" s="362"/>
      <c r="P165" s="363"/>
      <c r="Q165" s="364"/>
    </row>
    <row r="166" spans="3:25" ht="15.65" customHeight="1" x14ac:dyDescent="0.2">
      <c r="D166" s="1139"/>
      <c r="E166" s="485"/>
      <c r="F166" s="473"/>
      <c r="G166" s="473"/>
      <c r="H166" s="473"/>
      <c r="I166" s="1134"/>
      <c r="J166" s="486"/>
      <c r="K166" s="475" t="s">
        <v>28</v>
      </c>
      <c r="L166" s="732"/>
      <c r="M166" s="476" t="s">
        <v>32</v>
      </c>
      <c r="N166" s="474"/>
      <c r="O166" s="474"/>
      <c r="P166" s="474"/>
      <c r="Q166" s="486"/>
    </row>
    <row r="167" spans="3:25" ht="16.5" customHeight="1" x14ac:dyDescent="0.2">
      <c r="E167" s="1131" t="s">
        <v>1948</v>
      </c>
      <c r="F167" s="1131"/>
      <c r="G167" s="1131"/>
      <c r="H167" s="1131"/>
      <c r="I167" s="1131"/>
      <c r="J167" s="1131"/>
      <c r="K167" s="1131"/>
      <c r="L167" s="1131"/>
      <c r="M167" s="1131"/>
      <c r="N167" s="1131"/>
      <c r="O167" s="1131"/>
      <c r="P167" s="1131"/>
      <c r="Q167" s="1131"/>
      <c r="R167" s="1131"/>
      <c r="S167" s="1131"/>
      <c r="T167" s="1131"/>
      <c r="U167" s="1131"/>
      <c r="V167" s="1131"/>
      <c r="W167" s="1131"/>
      <c r="X167" s="1131"/>
      <c r="Y167" s="1131"/>
    </row>
    <row r="168" spans="3:25" ht="16.5" customHeight="1" x14ac:dyDescent="0.2">
      <c r="E168" s="50" t="s">
        <v>1672</v>
      </c>
    </row>
    <row r="169" spans="3:25" ht="16.5" customHeight="1" x14ac:dyDescent="0.2">
      <c r="E169" s="50" t="s">
        <v>1673</v>
      </c>
    </row>
    <row r="170" spans="3:25" ht="16.5" customHeight="1" x14ac:dyDescent="0.2">
      <c r="E170" s="50" t="s">
        <v>768</v>
      </c>
    </row>
    <row r="171" spans="3:25" ht="16.5" customHeight="1" x14ac:dyDescent="0.2">
      <c r="E171" s="50" t="s">
        <v>1674</v>
      </c>
    </row>
    <row r="172" spans="3:25" ht="10" customHeight="1" x14ac:dyDescent="0.2"/>
    <row r="173" spans="3:25" ht="16.5" customHeight="1" x14ac:dyDescent="0.2">
      <c r="C173" s="30" t="s">
        <v>1604</v>
      </c>
    </row>
    <row r="174" spans="3:25" ht="15.65" customHeight="1" x14ac:dyDescent="0.2">
      <c r="C174" s="30"/>
      <c r="D174" s="494" t="s">
        <v>1605</v>
      </c>
    </row>
    <row r="175" spans="3:25" ht="16.5" customHeight="1" x14ac:dyDescent="0.2">
      <c r="D175" s="456" t="s">
        <v>2027</v>
      </c>
      <c r="E175" s="29"/>
      <c r="F175" s="29"/>
      <c r="G175" s="29"/>
      <c r="H175" s="29"/>
      <c r="I175" s="29"/>
      <c r="J175" s="29"/>
      <c r="K175" s="29"/>
      <c r="L175" s="29"/>
      <c r="M175" s="495"/>
      <c r="N175" s="1132"/>
      <c r="O175" s="1133"/>
      <c r="P175" s="481" t="s">
        <v>45</v>
      </c>
    </row>
    <row r="176" spans="3:25" ht="16.5" customHeight="1" x14ac:dyDescent="0.2">
      <c r="D176" s="456" t="s">
        <v>1606</v>
      </c>
      <c r="E176" s="29"/>
      <c r="F176" s="29"/>
      <c r="G176" s="29"/>
      <c r="H176" s="29"/>
      <c r="I176" s="29"/>
      <c r="J176" s="29"/>
      <c r="K176" s="29"/>
      <c r="L176" s="29"/>
      <c r="M176" s="496"/>
      <c r="N176" s="1104">
        <f>I161+I163+I164+I165</f>
        <v>0</v>
      </c>
      <c r="O176" s="1020"/>
      <c r="P176" s="481" t="s">
        <v>45</v>
      </c>
    </row>
    <row r="177" spans="3:24" ht="16.5" customHeight="1" x14ac:dyDescent="0.2">
      <c r="D177" s="456" t="s">
        <v>1607</v>
      </c>
      <c r="E177" s="29"/>
      <c r="F177" s="29"/>
      <c r="G177" s="29"/>
      <c r="H177" s="29"/>
      <c r="I177" s="29"/>
      <c r="J177" s="29"/>
      <c r="K177" s="29"/>
      <c r="L177" s="29"/>
      <c r="M177" s="496"/>
      <c r="N177" s="1122" t="e">
        <f>N175/N176</f>
        <v>#DIV/0!</v>
      </c>
      <c r="O177" s="1123"/>
      <c r="P177" s="497" t="e">
        <f>IF(N177&lt;=1/3,"○","×")</f>
        <v>#DIV/0!</v>
      </c>
    </row>
    <row r="178" spans="3:24" ht="16" customHeight="1" x14ac:dyDescent="0.2">
      <c r="C178" s="30"/>
      <c r="D178" s="494" t="s">
        <v>1608</v>
      </c>
    </row>
    <row r="179" spans="3:24" ht="16.5" customHeight="1" x14ac:dyDescent="0.2">
      <c r="D179" s="456" t="s">
        <v>1609</v>
      </c>
      <c r="E179" s="29"/>
      <c r="F179" s="29"/>
      <c r="G179" s="29"/>
      <c r="H179" s="29"/>
      <c r="I179" s="29"/>
      <c r="J179" s="29"/>
      <c r="K179" s="29"/>
      <c r="L179" s="29"/>
      <c r="M179" s="495"/>
      <c r="N179" s="1132"/>
      <c r="O179" s="1133"/>
      <c r="P179" s="481" t="s">
        <v>45</v>
      </c>
    </row>
    <row r="180" spans="3:24" ht="16.5" customHeight="1" x14ac:dyDescent="0.2">
      <c r="D180" s="456" t="s">
        <v>1852</v>
      </c>
      <c r="E180" s="29"/>
      <c r="F180" s="29"/>
      <c r="G180" s="29"/>
      <c r="H180" s="29"/>
      <c r="I180" s="29"/>
      <c r="J180" s="29"/>
      <c r="K180" s="29"/>
      <c r="L180" s="29"/>
      <c r="M180" s="496"/>
      <c r="N180" s="1104">
        <f>I161+I163+I164+I165</f>
        <v>0</v>
      </c>
      <c r="O180" s="1020"/>
      <c r="P180" s="481" t="s">
        <v>45</v>
      </c>
    </row>
    <row r="181" spans="3:24" ht="16.5" customHeight="1" x14ac:dyDescent="0.2">
      <c r="D181" s="456" t="s">
        <v>1610</v>
      </c>
      <c r="E181" s="29"/>
      <c r="F181" s="29"/>
      <c r="G181" s="29"/>
      <c r="H181" s="29"/>
      <c r="I181" s="29"/>
      <c r="J181" s="29"/>
      <c r="K181" s="29"/>
      <c r="L181" s="29"/>
      <c r="M181" s="496"/>
      <c r="N181" s="1136" t="e">
        <f>N179/N180</f>
        <v>#DIV/0!</v>
      </c>
      <c r="O181" s="1137"/>
      <c r="P181" s="498" t="e">
        <f>IF(N181&lt;=1/2,"○","×")</f>
        <v>#DIV/0!</v>
      </c>
    </row>
    <row r="182" spans="3:24" ht="16.5" customHeight="1" x14ac:dyDescent="0.2">
      <c r="E182" s="984" t="s">
        <v>1675</v>
      </c>
      <c r="F182" s="985"/>
      <c r="G182" s="985"/>
      <c r="H182" s="985"/>
      <c r="I182" s="985"/>
      <c r="J182" s="985"/>
      <c r="K182" s="985"/>
      <c r="L182" s="985"/>
      <c r="M182" s="985"/>
      <c r="N182" s="985"/>
      <c r="O182" s="985"/>
      <c r="P182" s="985"/>
      <c r="Q182" s="985"/>
      <c r="R182" s="985"/>
      <c r="S182" s="985"/>
      <c r="T182" s="985"/>
      <c r="U182" s="985"/>
      <c r="V182" s="985"/>
      <c r="W182" s="985"/>
      <c r="X182" s="985"/>
    </row>
    <row r="183" spans="3:24" ht="16.5" customHeight="1" x14ac:dyDescent="0.2">
      <c r="E183" s="984" t="s">
        <v>1956</v>
      </c>
      <c r="F183" s="985"/>
      <c r="G183" s="985"/>
      <c r="H183" s="985"/>
      <c r="I183" s="985"/>
      <c r="J183" s="985"/>
      <c r="K183" s="985"/>
      <c r="L183" s="985"/>
      <c r="M183" s="985"/>
      <c r="N183" s="985"/>
      <c r="O183" s="985"/>
      <c r="P183" s="985"/>
      <c r="Q183" s="985"/>
      <c r="R183" s="985"/>
      <c r="S183" s="985"/>
      <c r="T183" s="985"/>
      <c r="U183" s="985"/>
      <c r="V183" s="985"/>
      <c r="W183" s="985"/>
      <c r="X183" s="985"/>
    </row>
    <row r="184" spans="3:24" ht="16.5" customHeight="1" x14ac:dyDescent="0.2">
      <c r="E184" s="50" t="s">
        <v>1957</v>
      </c>
    </row>
    <row r="185" spans="3:24" ht="10" customHeight="1" x14ac:dyDescent="0.2"/>
    <row r="186" spans="3:24" ht="6.65" customHeight="1" x14ac:dyDescent="0.2">
      <c r="E186" s="743"/>
      <c r="F186" s="743"/>
      <c r="G186" s="743"/>
      <c r="H186" s="743"/>
      <c r="I186" s="743"/>
      <c r="J186" s="743"/>
    </row>
    <row r="187" spans="3:24" ht="15.65" customHeight="1" x14ac:dyDescent="0.2">
      <c r="P187" s="966" t="s">
        <v>30</v>
      </c>
      <c r="Q187" s="966"/>
      <c r="R187" s="966"/>
      <c r="S187" s="967">
        <f>$Q$9</f>
        <v>0</v>
      </c>
      <c r="T187" s="967"/>
      <c r="U187" s="967"/>
      <c r="V187" s="967"/>
      <c r="W187" s="967"/>
      <c r="X187" s="967"/>
    </row>
    <row r="188" spans="3:24" ht="15.65" customHeight="1" x14ac:dyDescent="0.2">
      <c r="S188" s="744"/>
      <c r="T188" s="744"/>
      <c r="U188" s="744"/>
      <c r="V188" s="744"/>
      <c r="W188" s="744"/>
      <c r="X188" s="744"/>
    </row>
    <row r="189" spans="3:24" ht="16.5" customHeight="1" x14ac:dyDescent="0.2">
      <c r="C189" s="30" t="s">
        <v>46</v>
      </c>
    </row>
    <row r="190" spans="3:24" ht="16.5" customHeight="1" x14ac:dyDescent="0.2">
      <c r="D190" s="31" t="s">
        <v>683</v>
      </c>
      <c r="E190" s="31" t="s">
        <v>684</v>
      </c>
    </row>
    <row r="191" spans="3:24" ht="16.5" customHeight="1" x14ac:dyDescent="0.2">
      <c r="D191" s="501" t="s">
        <v>1853</v>
      </c>
      <c r="E191" s="502"/>
      <c r="F191" s="502"/>
      <c r="G191" s="502"/>
      <c r="H191" s="502"/>
      <c r="I191" s="502"/>
      <c r="J191" s="502"/>
      <c r="K191" s="502"/>
      <c r="L191" s="502"/>
      <c r="M191" s="502"/>
      <c r="N191" s="502"/>
      <c r="O191" s="502"/>
      <c r="P191" s="502"/>
      <c r="Q191" s="502"/>
      <c r="R191" s="502"/>
      <c r="S191" s="503"/>
    </row>
    <row r="192" spans="3:24" ht="3" customHeight="1" x14ac:dyDescent="0.2"/>
    <row r="193" spans="3:25" ht="19" customHeight="1" x14ac:dyDescent="0.2">
      <c r="E193" s="1116" t="s">
        <v>1216</v>
      </c>
      <c r="F193" s="1117"/>
      <c r="G193" s="1117"/>
      <c r="H193" s="1117"/>
      <c r="I193" s="1117"/>
      <c r="J193" s="1118"/>
    </row>
    <row r="194" spans="3:25" ht="6.65" customHeight="1" x14ac:dyDescent="0.2">
      <c r="E194" s="743"/>
      <c r="F194" s="743"/>
      <c r="G194" s="743"/>
      <c r="H194" s="743"/>
      <c r="I194" s="743"/>
      <c r="J194" s="743"/>
    </row>
    <row r="195" spans="3:25" ht="16.5" customHeight="1" x14ac:dyDescent="0.2">
      <c r="D195" s="31" t="s">
        <v>769</v>
      </c>
      <c r="E195" s="31" t="s">
        <v>770</v>
      </c>
    </row>
    <row r="196" spans="3:25" ht="13" customHeight="1" x14ac:dyDescent="0.2">
      <c r="E196" s="50" t="s">
        <v>685</v>
      </c>
    </row>
    <row r="197" spans="3:25" ht="13" customHeight="1" x14ac:dyDescent="0.2">
      <c r="E197" s="50" t="s">
        <v>1974</v>
      </c>
    </row>
    <row r="198" spans="3:25" ht="19" customHeight="1" x14ac:dyDescent="0.2">
      <c r="E198" s="1135" t="s">
        <v>1217</v>
      </c>
      <c r="F198" s="1135"/>
      <c r="G198" s="1135"/>
    </row>
    <row r="199" spans="3:25" ht="3" customHeight="1" x14ac:dyDescent="0.2"/>
    <row r="200" spans="3:25" ht="16.5" customHeight="1" x14ac:dyDescent="0.2">
      <c r="D200" s="456" t="s">
        <v>47</v>
      </c>
      <c r="E200" s="29"/>
      <c r="F200" s="29"/>
      <c r="G200" s="29"/>
      <c r="H200" s="495"/>
      <c r="I200" s="1241"/>
      <c r="J200" s="937"/>
      <c r="K200" s="937"/>
      <c r="L200" s="937"/>
      <c r="M200" s="937"/>
      <c r="N200" s="937"/>
      <c r="O200" s="937"/>
      <c r="P200" s="937"/>
      <c r="Q200" s="937"/>
      <c r="R200" s="1160"/>
    </row>
    <row r="201" spans="3:25" ht="10" customHeight="1" x14ac:dyDescent="0.2"/>
    <row r="202" spans="3:25" ht="15.65" customHeight="1" x14ac:dyDescent="0.2">
      <c r="C202" s="30" t="s">
        <v>1854</v>
      </c>
    </row>
    <row r="203" spans="3:25" ht="15" customHeight="1" x14ac:dyDescent="0.2">
      <c r="D203" s="1040" t="s">
        <v>492</v>
      </c>
      <c r="E203" s="1040"/>
      <c r="F203" s="1040" t="s">
        <v>313</v>
      </c>
      <c r="G203" s="1040"/>
      <c r="H203" s="1040"/>
      <c r="I203" s="1055" t="s">
        <v>790</v>
      </c>
      <c r="J203" s="1055"/>
      <c r="K203" s="980" t="s">
        <v>1855</v>
      </c>
      <c r="L203" s="980"/>
      <c r="M203" s="980"/>
      <c r="N203" s="1051"/>
      <c r="O203" s="1051"/>
      <c r="P203" s="1051"/>
      <c r="Q203" s="1051"/>
      <c r="R203" s="1040" t="s">
        <v>791</v>
      </c>
      <c r="S203" s="1040"/>
      <c r="T203" s="1040"/>
      <c r="U203" s="1040"/>
      <c r="V203" s="1040"/>
      <c r="W203" s="1040"/>
      <c r="X203" s="1040"/>
      <c r="Y203" s="1040"/>
    </row>
    <row r="204" spans="3:25" ht="24" customHeight="1" x14ac:dyDescent="0.2">
      <c r="D204" s="1024"/>
      <c r="E204" s="1024"/>
      <c r="F204" s="1024"/>
      <c r="G204" s="1024"/>
      <c r="H204" s="1024"/>
      <c r="I204" s="1024"/>
      <c r="J204" s="1024"/>
      <c r="K204" s="362"/>
      <c r="L204" s="363"/>
      <c r="M204" s="364"/>
      <c r="N204" s="507" t="s">
        <v>106</v>
      </c>
      <c r="O204" s="745"/>
      <c r="P204" s="363"/>
      <c r="Q204" s="738"/>
      <c r="R204" s="1025"/>
      <c r="S204" s="1026"/>
      <c r="T204" s="1026"/>
      <c r="U204" s="1026"/>
      <c r="V204" s="1026"/>
      <c r="W204" s="1026"/>
      <c r="X204" s="1026"/>
      <c r="Y204" s="1027"/>
    </row>
    <row r="205" spans="3:25" ht="24" customHeight="1" x14ac:dyDescent="0.2">
      <c r="D205" s="1024"/>
      <c r="E205" s="1024"/>
      <c r="F205" s="1024"/>
      <c r="G205" s="1024"/>
      <c r="H205" s="1024"/>
      <c r="I205" s="1024"/>
      <c r="J205" s="1024"/>
      <c r="K205" s="362"/>
      <c r="L205" s="363"/>
      <c r="M205" s="364"/>
      <c r="N205" s="507" t="s">
        <v>106</v>
      </c>
      <c r="O205" s="745"/>
      <c r="P205" s="363"/>
      <c r="Q205" s="738"/>
      <c r="R205" s="1025"/>
      <c r="S205" s="1026"/>
      <c r="T205" s="1026"/>
      <c r="U205" s="1026"/>
      <c r="V205" s="1026"/>
      <c r="W205" s="1026"/>
      <c r="X205" s="1026"/>
      <c r="Y205" s="1027"/>
    </row>
    <row r="206" spans="3:25" ht="24" customHeight="1" x14ac:dyDescent="0.2">
      <c r="D206" s="1024"/>
      <c r="E206" s="1024"/>
      <c r="F206" s="1024"/>
      <c r="G206" s="1024"/>
      <c r="H206" s="1024"/>
      <c r="I206" s="1024"/>
      <c r="J206" s="1024"/>
      <c r="K206" s="362"/>
      <c r="L206" s="363"/>
      <c r="M206" s="364"/>
      <c r="N206" s="507" t="s">
        <v>106</v>
      </c>
      <c r="O206" s="745"/>
      <c r="P206" s="363"/>
      <c r="Q206" s="738"/>
      <c r="R206" s="1025"/>
      <c r="S206" s="1026"/>
      <c r="T206" s="1026"/>
      <c r="U206" s="1026"/>
      <c r="V206" s="1026"/>
      <c r="W206" s="1026"/>
      <c r="X206" s="1026"/>
      <c r="Y206" s="1027"/>
    </row>
    <row r="207" spans="3:25" ht="15.65" customHeight="1" x14ac:dyDescent="0.2"/>
    <row r="208" spans="3:25" ht="15.65" customHeight="1" x14ac:dyDescent="0.2">
      <c r="C208" s="30" t="s">
        <v>1677</v>
      </c>
    </row>
    <row r="209" spans="2:25" ht="32.15" customHeight="1" x14ac:dyDescent="0.2">
      <c r="D209" s="1119"/>
      <c r="E209" s="1120"/>
      <c r="F209" s="1121"/>
      <c r="G209" s="959" t="s">
        <v>1678</v>
      </c>
      <c r="H209" s="959"/>
      <c r="I209" s="959"/>
      <c r="J209" s="959"/>
      <c r="K209" s="1124" t="s">
        <v>1679</v>
      </c>
      <c r="L209" s="959"/>
      <c r="M209" s="1124" t="s">
        <v>39</v>
      </c>
      <c r="N209" s="959"/>
      <c r="O209" s="1101" t="s">
        <v>1856</v>
      </c>
      <c r="P209" s="1125"/>
      <c r="Q209" s="1125"/>
      <c r="R209" s="1126"/>
      <c r="S209" s="1126"/>
      <c r="T209" s="1127"/>
    </row>
    <row r="210" spans="2:25" ht="15.65" customHeight="1" x14ac:dyDescent="0.2">
      <c r="D210" s="1128" t="s">
        <v>1680</v>
      </c>
      <c r="E210" s="1129"/>
      <c r="F210" s="1130"/>
      <c r="G210" s="1038"/>
      <c r="H210" s="1039"/>
      <c r="I210" s="1039"/>
      <c r="J210" s="1039"/>
      <c r="K210" s="368"/>
      <c r="L210" s="509" t="s">
        <v>45</v>
      </c>
      <c r="M210" s="368"/>
      <c r="N210" s="509" t="s">
        <v>45</v>
      </c>
      <c r="O210" s="362"/>
      <c r="P210" s="363"/>
      <c r="Q210" s="364"/>
      <c r="R210" s="510" t="s">
        <v>27</v>
      </c>
      <c r="S210" s="480"/>
      <c r="T210" s="481"/>
    </row>
    <row r="211" spans="2:25" ht="15.65" customHeight="1" x14ac:dyDescent="0.2">
      <c r="E211" s="50" t="s">
        <v>1681</v>
      </c>
    </row>
    <row r="212" spans="2:25" ht="15.65" customHeight="1" x14ac:dyDescent="0.2">
      <c r="E212" s="50" t="s">
        <v>1682</v>
      </c>
    </row>
    <row r="213" spans="2:25" ht="15.65" customHeight="1" x14ac:dyDescent="0.2">
      <c r="E213" s="50" t="s">
        <v>1683</v>
      </c>
    </row>
    <row r="214" spans="2:25" ht="15.65" customHeight="1" x14ac:dyDescent="0.2">
      <c r="E214" s="50" t="s">
        <v>1684</v>
      </c>
    </row>
    <row r="215" spans="2:25" ht="15.65" customHeight="1" x14ac:dyDescent="0.2"/>
    <row r="216" spans="2:25" ht="6.65" customHeight="1" x14ac:dyDescent="0.2">
      <c r="E216" s="743"/>
      <c r="F216" s="743"/>
      <c r="G216" s="743"/>
      <c r="H216" s="743"/>
      <c r="I216" s="743"/>
      <c r="J216" s="743"/>
    </row>
    <row r="217" spans="2:25" ht="15.65" customHeight="1" x14ac:dyDescent="0.2">
      <c r="P217" s="966" t="s">
        <v>30</v>
      </c>
      <c r="Q217" s="966"/>
      <c r="R217" s="966"/>
      <c r="S217" s="967">
        <f>$Q$9</f>
        <v>0</v>
      </c>
      <c r="T217" s="967"/>
      <c r="U217" s="967"/>
      <c r="V217" s="967"/>
      <c r="W217" s="967"/>
      <c r="X217" s="967"/>
    </row>
    <row r="218" spans="2:25" ht="15.65" customHeight="1" x14ac:dyDescent="0.2">
      <c r="S218" s="744"/>
      <c r="T218" s="744"/>
      <c r="U218" s="744"/>
      <c r="V218" s="744"/>
      <c r="W218" s="744"/>
      <c r="X218" s="744"/>
    </row>
    <row r="219" spans="2:25" ht="16.5" customHeight="1" x14ac:dyDescent="0.2">
      <c r="B219" s="455" t="s">
        <v>1860</v>
      </c>
    </row>
    <row r="220" spans="2:25" ht="16.5" customHeight="1" x14ac:dyDescent="0.2">
      <c r="C220" s="30" t="s">
        <v>1857</v>
      </c>
    </row>
    <row r="221" spans="2:25" ht="16.5" customHeight="1" x14ac:dyDescent="0.2">
      <c r="E221" s="50" t="s">
        <v>1814</v>
      </c>
    </row>
    <row r="222" spans="2:25" ht="16.5" customHeight="1" x14ac:dyDescent="0.2">
      <c r="D222" s="511" t="s">
        <v>70</v>
      </c>
      <c r="E222" s="487"/>
      <c r="F222" s="489"/>
      <c r="G222" s="489"/>
      <c r="H222" s="489"/>
      <c r="I222" s="489"/>
      <c r="J222" s="489"/>
      <c r="K222" s="369"/>
      <c r="L222" s="370"/>
      <c r="M222" s="371"/>
      <c r="N222" s="369"/>
      <c r="O222" s="370"/>
      <c r="P222" s="371"/>
      <c r="Q222" s="369"/>
      <c r="R222" s="370"/>
      <c r="S222" s="371"/>
      <c r="T222" s="369"/>
      <c r="U222" s="370"/>
      <c r="V222" s="371"/>
      <c r="W222" s="369"/>
      <c r="X222" s="370"/>
      <c r="Y222" s="372"/>
    </row>
    <row r="223" spans="2:25" ht="16.5" customHeight="1" x14ac:dyDescent="0.2">
      <c r="D223" s="516" t="s">
        <v>686</v>
      </c>
      <c r="E223" s="517"/>
      <c r="F223" s="518"/>
      <c r="G223" s="518"/>
      <c r="H223" s="518"/>
      <c r="I223" s="518"/>
      <c r="J223" s="518"/>
      <c r="K223" s="373"/>
      <c r="L223" s="374"/>
      <c r="M223" s="375"/>
      <c r="N223" s="373"/>
      <c r="O223" s="374"/>
      <c r="P223" s="375"/>
      <c r="Q223" s="373"/>
      <c r="R223" s="374"/>
      <c r="S223" s="375"/>
      <c r="T223" s="373"/>
      <c r="U223" s="374"/>
      <c r="V223" s="375"/>
      <c r="W223" s="373"/>
      <c r="X223" s="374"/>
      <c r="Y223" s="376"/>
    </row>
    <row r="224" spans="2:25" ht="16.5" customHeight="1" x14ac:dyDescent="0.2">
      <c r="D224" s="511" t="s">
        <v>668</v>
      </c>
      <c r="E224" s="487"/>
      <c r="F224" s="489"/>
      <c r="G224" s="489"/>
      <c r="H224" s="489"/>
      <c r="I224" s="489"/>
      <c r="J224" s="489"/>
      <c r="K224" s="1028"/>
      <c r="L224" s="1029"/>
      <c r="M224" s="1030"/>
      <c r="N224" s="1028"/>
      <c r="O224" s="1029"/>
      <c r="P224" s="1030"/>
      <c r="Q224" s="1028"/>
      <c r="R224" s="1029"/>
      <c r="S224" s="1030"/>
      <c r="T224" s="1028"/>
      <c r="U224" s="1029"/>
      <c r="V224" s="1030"/>
      <c r="W224" s="1028"/>
      <c r="X224" s="1029"/>
      <c r="Y224" s="1030"/>
    </row>
    <row r="225" spans="4:25" ht="16.5" customHeight="1" x14ac:dyDescent="0.2">
      <c r="D225" s="516" t="s">
        <v>670</v>
      </c>
      <c r="E225" s="517"/>
      <c r="F225" s="518"/>
      <c r="G225" s="518"/>
      <c r="H225" s="518"/>
      <c r="I225" s="518"/>
      <c r="J225" s="518"/>
      <c r="K225" s="1032"/>
      <c r="L225" s="1033"/>
      <c r="M225" s="1034"/>
      <c r="N225" s="1032"/>
      <c r="O225" s="1033"/>
      <c r="P225" s="1034"/>
      <c r="Q225" s="1032"/>
      <c r="R225" s="1033"/>
      <c r="S225" s="1034"/>
      <c r="T225" s="1032"/>
      <c r="U225" s="1033"/>
      <c r="V225" s="1034"/>
      <c r="W225" s="1032"/>
      <c r="X225" s="1033"/>
      <c r="Y225" s="1034"/>
    </row>
    <row r="226" spans="4:25" ht="33" customHeight="1" x14ac:dyDescent="0.2">
      <c r="D226" s="904" t="s">
        <v>1199</v>
      </c>
      <c r="E226" s="943" t="s">
        <v>1200</v>
      </c>
      <c r="F226" s="944"/>
      <c r="G226" s="944"/>
      <c r="H226" s="944"/>
      <c r="I226" s="944"/>
      <c r="J226" s="945"/>
      <c r="K226" s="923"/>
      <c r="L226" s="924"/>
      <c r="M226" s="925"/>
      <c r="N226" s="923"/>
      <c r="O226" s="924"/>
      <c r="P226" s="925"/>
      <c r="Q226" s="923"/>
      <c r="R226" s="924"/>
      <c r="S226" s="925"/>
      <c r="T226" s="923"/>
      <c r="U226" s="924"/>
      <c r="V226" s="925"/>
      <c r="W226" s="923"/>
      <c r="X226" s="924"/>
      <c r="Y226" s="1572"/>
    </row>
    <row r="227" spans="4:25" ht="33" customHeight="1" x14ac:dyDescent="0.2">
      <c r="D227" s="905"/>
      <c r="E227" s="946" t="s">
        <v>1202</v>
      </c>
      <c r="F227" s="947"/>
      <c r="G227" s="947"/>
      <c r="H227" s="947"/>
      <c r="I227" s="947"/>
      <c r="J227" s="948"/>
      <c r="K227" s="907"/>
      <c r="L227" s="908"/>
      <c r="M227" s="909"/>
      <c r="N227" s="907"/>
      <c r="O227" s="908"/>
      <c r="P227" s="909"/>
      <c r="Q227" s="907"/>
      <c r="R227" s="908"/>
      <c r="S227" s="909"/>
      <c r="T227" s="907"/>
      <c r="U227" s="908"/>
      <c r="V227" s="909"/>
      <c r="W227" s="907"/>
      <c r="X227" s="908"/>
      <c r="Y227" s="999"/>
    </row>
    <row r="228" spans="4:25" ht="33" customHeight="1" x14ac:dyDescent="0.2">
      <c r="D228" s="905"/>
      <c r="E228" s="946" t="s">
        <v>1203</v>
      </c>
      <c r="F228" s="947"/>
      <c r="G228" s="947"/>
      <c r="H228" s="947"/>
      <c r="I228" s="947"/>
      <c r="J228" s="948"/>
      <c r="K228" s="907"/>
      <c r="L228" s="908"/>
      <c r="M228" s="909"/>
      <c r="N228" s="907"/>
      <c r="O228" s="908"/>
      <c r="P228" s="909"/>
      <c r="Q228" s="907"/>
      <c r="R228" s="908"/>
      <c r="S228" s="909"/>
      <c r="T228" s="907"/>
      <c r="U228" s="908"/>
      <c r="V228" s="909"/>
      <c r="W228" s="907"/>
      <c r="X228" s="908"/>
      <c r="Y228" s="999"/>
    </row>
    <row r="229" spans="4:25" ht="33" customHeight="1" x14ac:dyDescent="0.2">
      <c r="D229" s="905"/>
      <c r="E229" s="946" t="s">
        <v>1204</v>
      </c>
      <c r="F229" s="947"/>
      <c r="G229" s="947"/>
      <c r="H229" s="947"/>
      <c r="I229" s="947"/>
      <c r="J229" s="948"/>
      <c r="K229" s="907"/>
      <c r="L229" s="908"/>
      <c r="M229" s="909"/>
      <c r="N229" s="907"/>
      <c r="O229" s="908"/>
      <c r="P229" s="909"/>
      <c r="Q229" s="907"/>
      <c r="R229" s="908"/>
      <c r="S229" s="909"/>
      <c r="T229" s="907"/>
      <c r="U229" s="908"/>
      <c r="V229" s="909"/>
      <c r="W229" s="907"/>
      <c r="X229" s="908"/>
      <c r="Y229" s="999"/>
    </row>
    <row r="230" spans="4:25" ht="33" customHeight="1" x14ac:dyDescent="0.2">
      <c r="D230" s="905"/>
      <c r="E230" s="946" t="s">
        <v>1205</v>
      </c>
      <c r="F230" s="947"/>
      <c r="G230" s="947"/>
      <c r="H230" s="947"/>
      <c r="I230" s="947"/>
      <c r="J230" s="948"/>
      <c r="K230" s="920"/>
      <c r="L230" s="921"/>
      <c r="M230" s="922"/>
      <c r="N230" s="920"/>
      <c r="O230" s="921"/>
      <c r="P230" s="922"/>
      <c r="Q230" s="920"/>
      <c r="R230" s="921"/>
      <c r="S230" s="922"/>
      <c r="T230" s="920"/>
      <c r="U230" s="921"/>
      <c r="V230" s="922"/>
      <c r="W230" s="920"/>
      <c r="X230" s="921"/>
      <c r="Y230" s="1000"/>
    </row>
    <row r="231" spans="4:25" ht="36.65" customHeight="1" x14ac:dyDescent="0.2">
      <c r="D231" s="906"/>
      <c r="E231" s="971" t="s">
        <v>1206</v>
      </c>
      <c r="F231" s="972"/>
      <c r="G231" s="972"/>
      <c r="H231" s="972"/>
      <c r="I231" s="972"/>
      <c r="J231" s="973"/>
      <c r="K231" s="950"/>
      <c r="L231" s="951"/>
      <c r="M231" s="952"/>
      <c r="N231" s="950"/>
      <c r="O231" s="951"/>
      <c r="P231" s="952"/>
      <c r="Q231" s="950"/>
      <c r="R231" s="951"/>
      <c r="S231" s="952"/>
      <c r="T231" s="950"/>
      <c r="U231" s="951"/>
      <c r="V231" s="952"/>
      <c r="W231" s="950"/>
      <c r="X231" s="951"/>
      <c r="Y231" s="952"/>
    </row>
    <row r="232" spans="4:25" ht="16.5" customHeight="1" x14ac:dyDescent="0.2">
      <c r="D232" s="949" t="s">
        <v>8</v>
      </c>
      <c r="E232" s="1041" t="s">
        <v>9</v>
      </c>
      <c r="F232" s="1042"/>
      <c r="G232" s="1042"/>
      <c r="H232" s="1042"/>
      <c r="I232" s="1042"/>
      <c r="J232" s="1043"/>
      <c r="K232" s="1035"/>
      <c r="L232" s="1036"/>
      <c r="M232" s="1037"/>
      <c r="N232" s="1035"/>
      <c r="O232" s="1036"/>
      <c r="P232" s="1037"/>
      <c r="Q232" s="1035"/>
      <c r="R232" s="1036"/>
      <c r="S232" s="1037"/>
      <c r="T232" s="1035"/>
      <c r="U232" s="1036"/>
      <c r="V232" s="1037"/>
      <c r="W232" s="1035"/>
      <c r="X232" s="1036"/>
      <c r="Y232" s="1037"/>
    </row>
    <row r="233" spans="4:25" ht="16.5" customHeight="1" x14ac:dyDescent="0.2">
      <c r="D233" s="949"/>
      <c r="E233" s="919" t="s">
        <v>1687</v>
      </c>
      <c r="F233" s="919"/>
      <c r="G233" s="919"/>
      <c r="H233" s="919"/>
      <c r="I233" s="919"/>
      <c r="J233" s="919"/>
      <c r="K233" s="1035"/>
      <c r="L233" s="1036"/>
      <c r="M233" s="1037"/>
      <c r="N233" s="1035"/>
      <c r="O233" s="1036"/>
      <c r="P233" s="1037"/>
      <c r="Q233" s="1035"/>
      <c r="R233" s="1036"/>
      <c r="S233" s="1037"/>
      <c r="T233" s="1035"/>
      <c r="U233" s="1036"/>
      <c r="V233" s="1037"/>
      <c r="W233" s="1035"/>
      <c r="X233" s="1036"/>
      <c r="Y233" s="1037"/>
    </row>
    <row r="234" spans="4:25" ht="16.5" customHeight="1" x14ac:dyDescent="0.2">
      <c r="D234" s="949"/>
      <c r="E234" s="919" t="s">
        <v>10</v>
      </c>
      <c r="F234" s="919"/>
      <c r="G234" s="919"/>
      <c r="H234" s="919"/>
      <c r="I234" s="919"/>
      <c r="J234" s="919"/>
      <c r="K234" s="1035"/>
      <c r="L234" s="1036"/>
      <c r="M234" s="1037"/>
      <c r="N234" s="1035"/>
      <c r="O234" s="1036"/>
      <c r="P234" s="1037"/>
      <c r="Q234" s="1035"/>
      <c r="R234" s="1036"/>
      <c r="S234" s="1037"/>
      <c r="T234" s="1035"/>
      <c r="U234" s="1036"/>
      <c r="V234" s="1037"/>
      <c r="W234" s="1035"/>
      <c r="X234" s="1036"/>
      <c r="Y234" s="1037"/>
    </row>
    <row r="235" spans="4:25" ht="26.5" customHeight="1" x14ac:dyDescent="0.2">
      <c r="D235" s="949"/>
      <c r="E235" s="986" t="s">
        <v>771</v>
      </c>
      <c r="F235" s="986"/>
      <c r="G235" s="986"/>
      <c r="H235" s="986"/>
      <c r="I235" s="986"/>
      <c r="J235" s="986"/>
      <c r="K235" s="929"/>
      <c r="L235" s="930"/>
      <c r="M235" s="931"/>
      <c r="N235" s="929"/>
      <c r="O235" s="930"/>
      <c r="P235" s="931"/>
      <c r="Q235" s="929"/>
      <c r="R235" s="930"/>
      <c r="S235" s="931"/>
      <c r="T235" s="929"/>
      <c r="U235" s="930"/>
      <c r="V235" s="931"/>
      <c r="W235" s="929"/>
      <c r="X235" s="930"/>
      <c r="Y235" s="931"/>
    </row>
    <row r="236" spans="4:25" ht="16.5" customHeight="1" x14ac:dyDescent="0.2">
      <c r="E236" s="50"/>
    </row>
    <row r="237" spans="4:25" ht="16.5" customHeight="1" x14ac:dyDescent="0.2">
      <c r="D237" s="511" t="s">
        <v>70</v>
      </c>
      <c r="E237" s="487"/>
      <c r="F237" s="489"/>
      <c r="G237" s="489"/>
      <c r="H237" s="489"/>
      <c r="I237" s="489"/>
      <c r="J237" s="489"/>
      <c r="K237" s="369"/>
      <c r="L237" s="370"/>
      <c r="M237" s="371"/>
      <c r="N237" s="369"/>
      <c r="O237" s="370"/>
      <c r="P237" s="371"/>
      <c r="Q237" s="369"/>
      <c r="R237" s="370"/>
      <c r="S237" s="371"/>
      <c r="T237" s="369"/>
      <c r="U237" s="370"/>
      <c r="V237" s="371"/>
      <c r="W237" s="369"/>
      <c r="X237" s="370"/>
      <c r="Y237" s="371"/>
    </row>
    <row r="238" spans="4:25" ht="16.5" customHeight="1" x14ac:dyDescent="0.2">
      <c r="D238" s="516" t="s">
        <v>686</v>
      </c>
      <c r="E238" s="517"/>
      <c r="F238" s="518"/>
      <c r="G238" s="518"/>
      <c r="H238" s="518"/>
      <c r="I238" s="518"/>
      <c r="J238" s="518"/>
      <c r="K238" s="373"/>
      <c r="L238" s="374"/>
      <c r="M238" s="375"/>
      <c r="N238" s="373"/>
      <c r="O238" s="374"/>
      <c r="P238" s="375"/>
      <c r="Q238" s="373"/>
      <c r="R238" s="374"/>
      <c r="S238" s="375"/>
      <c r="T238" s="373"/>
      <c r="U238" s="374"/>
      <c r="V238" s="375"/>
      <c r="W238" s="373"/>
      <c r="X238" s="374"/>
      <c r="Y238" s="375"/>
    </row>
    <row r="239" spans="4:25" ht="16.5" customHeight="1" x14ac:dyDescent="0.2">
      <c r="D239" s="511" t="s">
        <v>668</v>
      </c>
      <c r="E239" s="487"/>
      <c r="F239" s="489"/>
      <c r="G239" s="489"/>
      <c r="H239" s="489"/>
      <c r="I239" s="489"/>
      <c r="J239" s="489"/>
      <c r="K239" s="1028"/>
      <c r="L239" s="1029"/>
      <c r="M239" s="1030"/>
      <c r="N239" s="1028"/>
      <c r="O239" s="1029"/>
      <c r="P239" s="1030"/>
      <c r="Q239" s="1028"/>
      <c r="R239" s="1029"/>
      <c r="S239" s="1030"/>
      <c r="T239" s="1028"/>
      <c r="U239" s="1029"/>
      <c r="V239" s="1030"/>
      <c r="W239" s="1028"/>
      <c r="X239" s="1029"/>
      <c r="Y239" s="1030"/>
    </row>
    <row r="240" spans="4:25" ht="16.5" customHeight="1" x14ac:dyDescent="0.2">
      <c r="D240" s="516" t="s">
        <v>670</v>
      </c>
      <c r="E240" s="517"/>
      <c r="F240" s="518"/>
      <c r="G240" s="518"/>
      <c r="H240" s="518"/>
      <c r="I240" s="518"/>
      <c r="J240" s="518"/>
      <c r="K240" s="1032"/>
      <c r="L240" s="1033"/>
      <c r="M240" s="1034"/>
      <c r="N240" s="1032"/>
      <c r="O240" s="1033"/>
      <c r="P240" s="1034"/>
      <c r="Q240" s="1032"/>
      <c r="R240" s="1033"/>
      <c r="S240" s="1034"/>
      <c r="T240" s="1032"/>
      <c r="U240" s="1033"/>
      <c r="V240" s="1034"/>
      <c r="W240" s="1032"/>
      <c r="X240" s="1033"/>
      <c r="Y240" s="1034"/>
    </row>
    <row r="241" spans="4:25" ht="33" customHeight="1" x14ac:dyDescent="0.2">
      <c r="D241" s="904" t="s">
        <v>1199</v>
      </c>
      <c r="E241" s="943" t="s">
        <v>1200</v>
      </c>
      <c r="F241" s="944"/>
      <c r="G241" s="944"/>
      <c r="H241" s="944"/>
      <c r="I241" s="944"/>
      <c r="J241" s="945"/>
      <c r="K241" s="923"/>
      <c r="L241" s="924"/>
      <c r="M241" s="925"/>
      <c r="N241" s="923"/>
      <c r="O241" s="924"/>
      <c r="P241" s="925"/>
      <c r="Q241" s="923"/>
      <c r="R241" s="924"/>
      <c r="S241" s="925"/>
      <c r="T241" s="923"/>
      <c r="U241" s="924"/>
      <c r="V241" s="925"/>
      <c r="W241" s="923"/>
      <c r="X241" s="924"/>
      <c r="Y241" s="1572"/>
    </row>
    <row r="242" spans="4:25" ht="33" customHeight="1" x14ac:dyDescent="0.2">
      <c r="D242" s="905"/>
      <c r="E242" s="946" t="s">
        <v>1202</v>
      </c>
      <c r="F242" s="947"/>
      <c r="G242" s="947"/>
      <c r="H242" s="947"/>
      <c r="I242" s="947"/>
      <c r="J242" s="948"/>
      <c r="K242" s="907"/>
      <c r="L242" s="908"/>
      <c r="M242" s="909"/>
      <c r="N242" s="907"/>
      <c r="O242" s="908"/>
      <c r="P242" s="909"/>
      <c r="Q242" s="907"/>
      <c r="R242" s="908"/>
      <c r="S242" s="909"/>
      <c r="T242" s="907"/>
      <c r="U242" s="908"/>
      <c r="V242" s="909"/>
      <c r="W242" s="907"/>
      <c r="X242" s="908"/>
      <c r="Y242" s="999"/>
    </row>
    <row r="243" spans="4:25" ht="33" customHeight="1" x14ac:dyDescent="0.2">
      <c r="D243" s="905"/>
      <c r="E243" s="946" t="s">
        <v>1203</v>
      </c>
      <c r="F243" s="947"/>
      <c r="G243" s="947"/>
      <c r="H243" s="947"/>
      <c r="I243" s="947"/>
      <c r="J243" s="948"/>
      <c r="K243" s="907"/>
      <c r="L243" s="908"/>
      <c r="M243" s="909"/>
      <c r="N243" s="907"/>
      <c r="O243" s="908"/>
      <c r="P243" s="909"/>
      <c r="Q243" s="907"/>
      <c r="R243" s="908"/>
      <c r="S243" s="909"/>
      <c r="T243" s="907"/>
      <c r="U243" s="908"/>
      <c r="V243" s="909"/>
      <c r="W243" s="907"/>
      <c r="X243" s="908"/>
      <c r="Y243" s="999"/>
    </row>
    <row r="244" spans="4:25" ht="33" customHeight="1" x14ac:dyDescent="0.2">
      <c r="D244" s="905"/>
      <c r="E244" s="946" t="s">
        <v>1204</v>
      </c>
      <c r="F244" s="947"/>
      <c r="G244" s="947"/>
      <c r="H244" s="947"/>
      <c r="I244" s="947"/>
      <c r="J244" s="948"/>
      <c r="K244" s="907"/>
      <c r="L244" s="908"/>
      <c r="M244" s="909"/>
      <c r="N244" s="907"/>
      <c r="O244" s="908"/>
      <c r="P244" s="909"/>
      <c r="Q244" s="907"/>
      <c r="R244" s="908"/>
      <c r="S244" s="909"/>
      <c r="T244" s="907"/>
      <c r="U244" s="908"/>
      <c r="V244" s="909"/>
      <c r="W244" s="907"/>
      <c r="X244" s="908"/>
      <c r="Y244" s="999"/>
    </row>
    <row r="245" spans="4:25" ht="33" customHeight="1" x14ac:dyDescent="0.2">
      <c r="D245" s="905"/>
      <c r="E245" s="946" t="s">
        <v>1205</v>
      </c>
      <c r="F245" s="947"/>
      <c r="G245" s="947"/>
      <c r="H245" s="947"/>
      <c r="I245" s="947"/>
      <c r="J245" s="948"/>
      <c r="K245" s="920"/>
      <c r="L245" s="921"/>
      <c r="M245" s="922"/>
      <c r="N245" s="920"/>
      <c r="O245" s="921"/>
      <c r="P245" s="922"/>
      <c r="Q245" s="920"/>
      <c r="R245" s="921"/>
      <c r="S245" s="922"/>
      <c r="T245" s="920"/>
      <c r="U245" s="921"/>
      <c r="V245" s="922"/>
      <c r="W245" s="920"/>
      <c r="X245" s="921"/>
      <c r="Y245" s="1000"/>
    </row>
    <row r="246" spans="4:25" ht="36.65" customHeight="1" x14ac:dyDescent="0.2">
      <c r="D246" s="906"/>
      <c r="E246" s="971" t="s">
        <v>1206</v>
      </c>
      <c r="F246" s="972"/>
      <c r="G246" s="972"/>
      <c r="H246" s="972"/>
      <c r="I246" s="972"/>
      <c r="J246" s="973"/>
      <c r="K246" s="950"/>
      <c r="L246" s="951"/>
      <c r="M246" s="952"/>
      <c r="N246" s="950"/>
      <c r="O246" s="951"/>
      <c r="P246" s="952"/>
      <c r="Q246" s="950"/>
      <c r="R246" s="951"/>
      <c r="S246" s="952"/>
      <c r="T246" s="950"/>
      <c r="U246" s="951"/>
      <c r="V246" s="952"/>
      <c r="W246" s="950"/>
      <c r="X246" s="951"/>
      <c r="Y246" s="952"/>
    </row>
    <row r="247" spans="4:25" ht="16.5" customHeight="1" x14ac:dyDescent="0.2">
      <c r="D247" s="949" t="s">
        <v>8</v>
      </c>
      <c r="E247" s="1041" t="s">
        <v>9</v>
      </c>
      <c r="F247" s="1042"/>
      <c r="G247" s="1042"/>
      <c r="H247" s="1042"/>
      <c r="I247" s="1042"/>
      <c r="J247" s="1043"/>
      <c r="K247" s="1035"/>
      <c r="L247" s="1036"/>
      <c r="M247" s="1037"/>
      <c r="N247" s="1035"/>
      <c r="O247" s="1036"/>
      <c r="P247" s="1037"/>
      <c r="Q247" s="1035"/>
      <c r="R247" s="1036"/>
      <c r="S247" s="1037"/>
      <c r="T247" s="1035"/>
      <c r="U247" s="1036"/>
      <c r="V247" s="1037"/>
      <c r="W247" s="1035"/>
      <c r="X247" s="1036"/>
      <c r="Y247" s="1037"/>
    </row>
    <row r="248" spans="4:25" ht="16.5" customHeight="1" x14ac:dyDescent="0.2">
      <c r="D248" s="949"/>
      <c r="E248" s="919" t="s">
        <v>1687</v>
      </c>
      <c r="F248" s="919"/>
      <c r="G248" s="919"/>
      <c r="H248" s="919"/>
      <c r="I248" s="919"/>
      <c r="J248" s="919"/>
      <c r="K248" s="1035"/>
      <c r="L248" s="1036"/>
      <c r="M248" s="1037"/>
      <c r="N248" s="1035"/>
      <c r="O248" s="1036"/>
      <c r="P248" s="1037"/>
      <c r="Q248" s="1035"/>
      <c r="R248" s="1036"/>
      <c r="S248" s="1037"/>
      <c r="T248" s="1035"/>
      <c r="U248" s="1036"/>
      <c r="V248" s="1037"/>
      <c r="W248" s="1035"/>
      <c r="X248" s="1036"/>
      <c r="Y248" s="1037"/>
    </row>
    <row r="249" spans="4:25" ht="16.5" customHeight="1" x14ac:dyDescent="0.2">
      <c r="D249" s="949"/>
      <c r="E249" s="919" t="s">
        <v>10</v>
      </c>
      <c r="F249" s="919"/>
      <c r="G249" s="919"/>
      <c r="H249" s="919"/>
      <c r="I249" s="919"/>
      <c r="J249" s="919"/>
      <c r="K249" s="1035"/>
      <c r="L249" s="1036"/>
      <c r="M249" s="1037"/>
      <c r="N249" s="1035"/>
      <c r="O249" s="1036"/>
      <c r="P249" s="1037"/>
      <c r="Q249" s="1035"/>
      <c r="R249" s="1036"/>
      <c r="S249" s="1037"/>
      <c r="T249" s="1035"/>
      <c r="U249" s="1036"/>
      <c r="V249" s="1037"/>
      <c r="W249" s="1035"/>
      <c r="X249" s="1036"/>
      <c r="Y249" s="1037"/>
    </row>
    <row r="250" spans="4:25" ht="26.5" customHeight="1" x14ac:dyDescent="0.2">
      <c r="D250" s="949"/>
      <c r="E250" s="986" t="s">
        <v>771</v>
      </c>
      <c r="F250" s="986"/>
      <c r="G250" s="986"/>
      <c r="H250" s="986"/>
      <c r="I250" s="986"/>
      <c r="J250" s="986"/>
      <c r="K250" s="929"/>
      <c r="L250" s="930"/>
      <c r="M250" s="931"/>
      <c r="N250" s="929"/>
      <c r="O250" s="930"/>
      <c r="P250" s="931"/>
      <c r="Q250" s="929"/>
      <c r="R250" s="930"/>
      <c r="S250" s="931"/>
      <c r="T250" s="929"/>
      <c r="U250" s="930"/>
      <c r="V250" s="931"/>
      <c r="W250" s="929"/>
      <c r="X250" s="930"/>
      <c r="Y250" s="931"/>
    </row>
    <row r="251" spans="4:25" ht="16.5" customHeight="1" x14ac:dyDescent="0.2">
      <c r="E251" s="50" t="s">
        <v>1685</v>
      </c>
    </row>
    <row r="252" spans="4:25" ht="16.5" customHeight="1" x14ac:dyDescent="0.2">
      <c r="E252" s="50" t="s">
        <v>1959</v>
      </c>
    </row>
    <row r="253" spans="4:25" ht="16.5" customHeight="1" x14ac:dyDescent="0.2">
      <c r="E253" s="50" t="s">
        <v>1547</v>
      </c>
    </row>
    <row r="254" spans="4:25" ht="10" customHeight="1" x14ac:dyDescent="0.2"/>
    <row r="255" spans="4:25" ht="14.15" customHeight="1" x14ac:dyDescent="0.2">
      <c r="E255" s="50"/>
    </row>
    <row r="256" spans="4:25" ht="15.65" customHeight="1" x14ac:dyDescent="0.2">
      <c r="P256" s="966" t="s">
        <v>30</v>
      </c>
      <c r="Q256" s="966"/>
      <c r="R256" s="966"/>
      <c r="S256" s="967">
        <f>$Q$9</f>
        <v>0</v>
      </c>
      <c r="T256" s="967"/>
      <c r="U256" s="967"/>
      <c r="V256" s="967"/>
      <c r="W256" s="967"/>
      <c r="X256" s="967"/>
    </row>
    <row r="257" spans="3:25" ht="16.5" customHeight="1" x14ac:dyDescent="0.2">
      <c r="C257" s="30" t="s">
        <v>1858</v>
      </c>
    </row>
    <row r="258" spans="3:25" ht="16.5" customHeight="1" x14ac:dyDescent="0.2">
      <c r="C258" s="30"/>
      <c r="E258" s="50" t="s">
        <v>1950</v>
      </c>
    </row>
    <row r="259" spans="3:25" ht="16.5" customHeight="1" x14ac:dyDescent="0.2">
      <c r="E259" s="50" t="s">
        <v>1814</v>
      </c>
    </row>
    <row r="260" spans="3:25" ht="16.5" customHeight="1" x14ac:dyDescent="0.2">
      <c r="D260" s="511" t="s">
        <v>70</v>
      </c>
      <c r="E260" s="487"/>
      <c r="F260" s="489"/>
      <c r="G260" s="489"/>
      <c r="H260" s="489"/>
      <c r="I260" s="489"/>
      <c r="J260" s="489"/>
      <c r="K260" s="369"/>
      <c r="L260" s="370"/>
      <c r="M260" s="371"/>
      <c r="N260" s="369"/>
      <c r="O260" s="370"/>
      <c r="P260" s="371"/>
      <c r="Q260" s="369"/>
      <c r="R260" s="370"/>
      <c r="S260" s="371"/>
      <c r="T260" s="369"/>
      <c r="U260" s="370"/>
      <c r="V260" s="371"/>
      <c r="W260" s="369"/>
      <c r="X260" s="370"/>
      <c r="Y260" s="372"/>
    </row>
    <row r="261" spans="3:25" ht="16.5" customHeight="1" x14ac:dyDescent="0.2">
      <c r="D261" s="516" t="s">
        <v>686</v>
      </c>
      <c r="E261" s="517"/>
      <c r="F261" s="518"/>
      <c r="G261" s="518"/>
      <c r="H261" s="518"/>
      <c r="I261" s="518"/>
      <c r="J261" s="518"/>
      <c r="K261" s="373"/>
      <c r="L261" s="374"/>
      <c r="M261" s="375"/>
      <c r="N261" s="373"/>
      <c r="O261" s="374"/>
      <c r="P261" s="375"/>
      <c r="Q261" s="373"/>
      <c r="R261" s="374"/>
      <c r="S261" s="375"/>
      <c r="T261" s="373"/>
      <c r="U261" s="374"/>
      <c r="V261" s="375"/>
      <c r="W261" s="373"/>
      <c r="X261" s="374"/>
      <c r="Y261" s="376"/>
    </row>
    <row r="262" spans="3:25" ht="16.5" customHeight="1" x14ac:dyDescent="0.2">
      <c r="D262" s="456" t="s">
        <v>681</v>
      </c>
      <c r="E262" s="29"/>
      <c r="F262" s="29"/>
      <c r="G262" s="29"/>
      <c r="H262" s="29"/>
      <c r="I262" s="29"/>
      <c r="J262" s="457"/>
      <c r="K262" s="926"/>
      <c r="L262" s="927"/>
      <c r="M262" s="928"/>
      <c r="N262" s="926"/>
      <c r="O262" s="927"/>
      <c r="P262" s="928"/>
      <c r="Q262" s="926"/>
      <c r="R262" s="927"/>
      <c r="S262" s="928"/>
      <c r="T262" s="926"/>
      <c r="U262" s="927"/>
      <c r="V262" s="928"/>
      <c r="W262" s="926"/>
      <c r="X262" s="927"/>
      <c r="Y262" s="928"/>
    </row>
    <row r="263" spans="3:25" ht="16.5" customHeight="1" x14ac:dyDescent="0.2">
      <c r="D263" s="487" t="s">
        <v>669</v>
      </c>
      <c r="E263" s="489"/>
      <c r="F263" s="489"/>
      <c r="G263" s="489"/>
      <c r="H263" s="489"/>
      <c r="I263" s="489"/>
      <c r="J263" s="489"/>
      <c r="K263" s="963"/>
      <c r="L263" s="964"/>
      <c r="M263" s="965"/>
      <c r="N263" s="963"/>
      <c r="O263" s="964"/>
      <c r="P263" s="965"/>
      <c r="Q263" s="963"/>
      <c r="R263" s="964"/>
      <c r="S263" s="965"/>
      <c r="T263" s="963"/>
      <c r="U263" s="964"/>
      <c r="V263" s="965"/>
      <c r="W263" s="963"/>
      <c r="X263" s="964"/>
      <c r="Y263" s="1031"/>
    </row>
    <row r="264" spans="3:25" ht="16.5" customHeight="1" x14ac:dyDescent="0.2">
      <c r="D264" s="517" t="s">
        <v>670</v>
      </c>
      <c r="E264" s="518"/>
      <c r="F264" s="518"/>
      <c r="G264" s="518"/>
      <c r="H264" s="518"/>
      <c r="I264" s="518"/>
      <c r="J264" s="518"/>
      <c r="K264" s="1001"/>
      <c r="L264" s="1002"/>
      <c r="M264" s="1003"/>
      <c r="N264" s="1001"/>
      <c r="O264" s="1002"/>
      <c r="P264" s="1003"/>
      <c r="Q264" s="1001"/>
      <c r="R264" s="1002"/>
      <c r="S264" s="1003"/>
      <c r="T264" s="1001"/>
      <c r="U264" s="1002"/>
      <c r="V264" s="1003"/>
      <c r="W264" s="1001"/>
      <c r="X264" s="1002"/>
      <c r="Y264" s="1574"/>
    </row>
    <row r="265" spans="3:25" ht="33" customHeight="1" x14ac:dyDescent="0.2">
      <c r="D265" s="904" t="s">
        <v>1199</v>
      </c>
      <c r="E265" s="943" t="s">
        <v>1200</v>
      </c>
      <c r="F265" s="944"/>
      <c r="G265" s="944"/>
      <c r="H265" s="944"/>
      <c r="I265" s="944"/>
      <c r="J265" s="945"/>
      <c r="K265" s="923"/>
      <c r="L265" s="924"/>
      <c r="M265" s="925"/>
      <c r="N265" s="923"/>
      <c r="O265" s="924"/>
      <c r="P265" s="925"/>
      <c r="Q265" s="923"/>
      <c r="R265" s="924"/>
      <c r="S265" s="925"/>
      <c r="T265" s="923"/>
      <c r="U265" s="924"/>
      <c r="V265" s="925"/>
      <c r="W265" s="923"/>
      <c r="X265" s="924"/>
      <c r="Y265" s="925"/>
    </row>
    <row r="266" spans="3:25" ht="33" customHeight="1" x14ac:dyDescent="0.2">
      <c r="D266" s="905"/>
      <c r="E266" s="946" t="s">
        <v>1202</v>
      </c>
      <c r="F266" s="947"/>
      <c r="G266" s="947"/>
      <c r="H266" s="947"/>
      <c r="I266" s="947"/>
      <c r="J266" s="948"/>
      <c r="K266" s="907"/>
      <c r="L266" s="908"/>
      <c r="M266" s="909"/>
      <c r="N266" s="907"/>
      <c r="O266" s="908"/>
      <c r="P266" s="909"/>
      <c r="Q266" s="907"/>
      <c r="R266" s="908"/>
      <c r="S266" s="909"/>
      <c r="T266" s="907"/>
      <c r="U266" s="908"/>
      <c r="V266" s="909"/>
      <c r="W266" s="907"/>
      <c r="X266" s="908"/>
      <c r="Y266" s="909"/>
    </row>
    <row r="267" spans="3:25" ht="33" customHeight="1" x14ac:dyDescent="0.2">
      <c r="D267" s="905"/>
      <c r="E267" s="946" t="s">
        <v>1203</v>
      </c>
      <c r="F267" s="947"/>
      <c r="G267" s="947"/>
      <c r="H267" s="947"/>
      <c r="I267" s="947"/>
      <c r="J267" s="948"/>
      <c r="K267" s="907"/>
      <c r="L267" s="908"/>
      <c r="M267" s="909"/>
      <c r="N267" s="907"/>
      <c r="O267" s="908"/>
      <c r="P267" s="909"/>
      <c r="Q267" s="907"/>
      <c r="R267" s="908"/>
      <c r="S267" s="909"/>
      <c r="T267" s="907"/>
      <c r="U267" s="908"/>
      <c r="V267" s="909"/>
      <c r="W267" s="907"/>
      <c r="X267" s="908"/>
      <c r="Y267" s="909"/>
    </row>
    <row r="268" spans="3:25" ht="33" customHeight="1" x14ac:dyDescent="0.2">
      <c r="D268" s="905"/>
      <c r="E268" s="946" t="s">
        <v>1204</v>
      </c>
      <c r="F268" s="947"/>
      <c r="G268" s="947"/>
      <c r="H268" s="947"/>
      <c r="I268" s="947"/>
      <c r="J268" s="948"/>
      <c r="K268" s="907"/>
      <c r="L268" s="908"/>
      <c r="M268" s="909"/>
      <c r="N268" s="907"/>
      <c r="O268" s="908"/>
      <c r="P268" s="909"/>
      <c r="Q268" s="907"/>
      <c r="R268" s="908"/>
      <c r="S268" s="909"/>
      <c r="T268" s="907"/>
      <c r="U268" s="908"/>
      <c r="V268" s="909"/>
      <c r="W268" s="907"/>
      <c r="X268" s="908"/>
      <c r="Y268" s="909"/>
    </row>
    <row r="269" spans="3:25" ht="33" customHeight="1" x14ac:dyDescent="0.2">
      <c r="D269" s="905"/>
      <c r="E269" s="946" t="s">
        <v>1205</v>
      </c>
      <c r="F269" s="947"/>
      <c r="G269" s="947"/>
      <c r="H269" s="947"/>
      <c r="I269" s="947"/>
      <c r="J269" s="948"/>
      <c r="K269" s="920"/>
      <c r="L269" s="921"/>
      <c r="M269" s="922"/>
      <c r="N269" s="920"/>
      <c r="O269" s="921"/>
      <c r="P269" s="922"/>
      <c r="Q269" s="920"/>
      <c r="R269" s="921"/>
      <c r="S269" s="922"/>
      <c r="T269" s="920"/>
      <c r="U269" s="921"/>
      <c r="V269" s="922"/>
      <c r="W269" s="920"/>
      <c r="X269" s="921"/>
      <c r="Y269" s="922"/>
    </row>
    <row r="270" spans="3:25" ht="36" customHeight="1" x14ac:dyDescent="0.2">
      <c r="D270" s="906"/>
      <c r="E270" s="971" t="s">
        <v>1206</v>
      </c>
      <c r="F270" s="972"/>
      <c r="G270" s="972"/>
      <c r="H270" s="972"/>
      <c r="I270" s="972"/>
      <c r="J270" s="973"/>
      <c r="K270" s="981"/>
      <c r="L270" s="982"/>
      <c r="M270" s="983"/>
      <c r="N270" s="981"/>
      <c r="O270" s="982"/>
      <c r="P270" s="983"/>
      <c r="Q270" s="981"/>
      <c r="R270" s="982"/>
      <c r="S270" s="983"/>
      <c r="T270" s="981"/>
      <c r="U270" s="982"/>
      <c r="V270" s="983"/>
      <c r="W270" s="981"/>
      <c r="X270" s="982"/>
      <c r="Y270" s="987"/>
    </row>
    <row r="271" spans="3:25" ht="16.5" customHeight="1" x14ac:dyDescent="0.2">
      <c r="D271" s="949" t="s">
        <v>8</v>
      </c>
      <c r="E271" s="1041" t="s">
        <v>9</v>
      </c>
      <c r="F271" s="1042"/>
      <c r="G271" s="1042"/>
      <c r="H271" s="1042"/>
      <c r="I271" s="1042"/>
      <c r="J271" s="1043"/>
      <c r="K271" s="940"/>
      <c r="L271" s="941"/>
      <c r="M271" s="942"/>
      <c r="N271" s="940"/>
      <c r="O271" s="941"/>
      <c r="P271" s="942"/>
      <c r="Q271" s="940"/>
      <c r="R271" s="941"/>
      <c r="S271" s="942"/>
      <c r="T271" s="940"/>
      <c r="U271" s="941"/>
      <c r="V271" s="942"/>
      <c r="W271" s="940"/>
      <c r="X271" s="941"/>
      <c r="Y271" s="942"/>
    </row>
    <row r="272" spans="3:25" ht="16.5" customHeight="1" x14ac:dyDescent="0.2">
      <c r="D272" s="949"/>
      <c r="E272" s="919" t="s">
        <v>1688</v>
      </c>
      <c r="F272" s="919"/>
      <c r="G272" s="919"/>
      <c r="H272" s="919"/>
      <c r="I272" s="919"/>
      <c r="J272" s="919"/>
      <c r="K272" s="968"/>
      <c r="L272" s="969"/>
      <c r="M272" s="970"/>
      <c r="N272" s="968"/>
      <c r="O272" s="969"/>
      <c r="P272" s="970"/>
      <c r="Q272" s="968"/>
      <c r="R272" s="969"/>
      <c r="S272" s="970"/>
      <c r="T272" s="968"/>
      <c r="U272" s="969"/>
      <c r="V272" s="970"/>
      <c r="W272" s="968"/>
      <c r="X272" s="969"/>
      <c r="Y272" s="970"/>
    </row>
    <row r="273" spans="4:25" ht="16.5" customHeight="1" x14ac:dyDescent="0.2">
      <c r="D273" s="949"/>
      <c r="E273" s="919" t="s">
        <v>734</v>
      </c>
      <c r="F273" s="919"/>
      <c r="G273" s="919"/>
      <c r="H273" s="919"/>
      <c r="I273" s="919"/>
      <c r="J273" s="919"/>
      <c r="K273" s="968"/>
      <c r="L273" s="969"/>
      <c r="M273" s="970"/>
      <c r="N273" s="968"/>
      <c r="O273" s="969"/>
      <c r="P273" s="970"/>
      <c r="Q273" s="968"/>
      <c r="R273" s="969"/>
      <c r="S273" s="970"/>
      <c r="T273" s="968"/>
      <c r="U273" s="969"/>
      <c r="V273" s="970"/>
      <c r="W273" s="968"/>
      <c r="X273" s="969"/>
      <c r="Y273" s="970"/>
    </row>
    <row r="274" spans="4:25" ht="29.15" customHeight="1" x14ac:dyDescent="0.2">
      <c r="D274" s="949"/>
      <c r="E274" s="986" t="s">
        <v>772</v>
      </c>
      <c r="F274" s="986"/>
      <c r="G274" s="986"/>
      <c r="H274" s="986"/>
      <c r="I274" s="986"/>
      <c r="J274" s="986"/>
      <c r="K274" s="929"/>
      <c r="L274" s="930"/>
      <c r="M274" s="931"/>
      <c r="N274" s="929"/>
      <c r="O274" s="930"/>
      <c r="P274" s="931"/>
      <c r="Q274" s="929"/>
      <c r="R274" s="930"/>
      <c r="S274" s="931"/>
      <c r="T274" s="929"/>
      <c r="U274" s="930"/>
      <c r="V274" s="931"/>
      <c r="W274" s="929"/>
      <c r="X274" s="930"/>
      <c r="Y274" s="931"/>
    </row>
    <row r="275" spans="4:25" ht="16.5" customHeight="1" x14ac:dyDescent="0.2">
      <c r="E275" s="50"/>
    </row>
    <row r="276" spans="4:25" ht="16.5" customHeight="1" x14ac:dyDescent="0.2">
      <c r="D276" s="511" t="s">
        <v>70</v>
      </c>
      <c r="E276" s="487"/>
      <c r="F276" s="489"/>
      <c r="G276" s="489"/>
      <c r="H276" s="489"/>
      <c r="I276" s="489"/>
      <c r="J276" s="489"/>
      <c r="K276" s="369"/>
      <c r="L276" s="370"/>
      <c r="M276" s="371"/>
      <c r="N276" s="369"/>
      <c r="O276" s="370"/>
      <c r="P276" s="371"/>
      <c r="Q276" s="369"/>
      <c r="R276" s="370"/>
      <c r="S276" s="371"/>
      <c r="T276" s="369"/>
      <c r="U276" s="370"/>
      <c r="V276" s="371"/>
      <c r="W276" s="369"/>
      <c r="X276" s="370"/>
      <c r="Y276" s="371"/>
    </row>
    <row r="277" spans="4:25" ht="16.5" customHeight="1" x14ac:dyDescent="0.2">
      <c r="D277" s="516" t="s">
        <v>686</v>
      </c>
      <c r="E277" s="517"/>
      <c r="F277" s="518"/>
      <c r="G277" s="518"/>
      <c r="H277" s="518"/>
      <c r="I277" s="518"/>
      <c r="J277" s="518"/>
      <c r="K277" s="373"/>
      <c r="L277" s="374"/>
      <c r="M277" s="375"/>
      <c r="N277" s="373"/>
      <c r="O277" s="374"/>
      <c r="P277" s="375"/>
      <c r="Q277" s="373"/>
      <c r="R277" s="374"/>
      <c r="S277" s="375"/>
      <c r="T277" s="373"/>
      <c r="U277" s="374"/>
      <c r="V277" s="375"/>
      <c r="W277" s="373"/>
      <c r="X277" s="374"/>
      <c r="Y277" s="375"/>
    </row>
    <row r="278" spans="4:25" ht="16.5" customHeight="1" x14ac:dyDescent="0.2">
      <c r="D278" s="456" t="s">
        <v>681</v>
      </c>
      <c r="E278" s="29"/>
      <c r="F278" s="29"/>
      <c r="G278" s="29"/>
      <c r="H278" s="29"/>
      <c r="I278" s="29"/>
      <c r="J278" s="457"/>
      <c r="K278" s="1044"/>
      <c r="L278" s="1044"/>
      <c r="M278" s="1044"/>
      <c r="N278" s="1044"/>
      <c r="O278" s="1044"/>
      <c r="P278" s="1044"/>
      <c r="Q278" s="1044"/>
      <c r="R278" s="1044"/>
      <c r="S278" s="1044"/>
      <c r="T278" s="1044"/>
      <c r="U278" s="1044"/>
      <c r="V278" s="1044"/>
      <c r="W278" s="1044"/>
      <c r="X278" s="1044"/>
      <c r="Y278" s="1044"/>
    </row>
    <row r="279" spans="4:25" ht="16.5" customHeight="1" x14ac:dyDescent="0.2">
      <c r="D279" s="487" t="s">
        <v>669</v>
      </c>
      <c r="E279" s="489"/>
      <c r="F279" s="489"/>
      <c r="G279" s="489"/>
      <c r="H279" s="489"/>
      <c r="I279" s="489"/>
      <c r="J279" s="489"/>
      <c r="K279" s="1045"/>
      <c r="L279" s="1046"/>
      <c r="M279" s="1047"/>
      <c r="N279" s="1045"/>
      <c r="O279" s="1046"/>
      <c r="P279" s="1047"/>
      <c r="Q279" s="1045"/>
      <c r="R279" s="1046"/>
      <c r="S279" s="1047"/>
      <c r="T279" s="1045"/>
      <c r="U279" s="1046"/>
      <c r="V279" s="1047"/>
      <c r="W279" s="1045"/>
      <c r="X279" s="1046"/>
      <c r="Y279" s="1047"/>
    </row>
    <row r="280" spans="4:25" ht="16.5" customHeight="1" x14ac:dyDescent="0.2">
      <c r="D280" s="517" t="s">
        <v>670</v>
      </c>
      <c r="E280" s="518"/>
      <c r="F280" s="518"/>
      <c r="G280" s="518"/>
      <c r="H280" s="518"/>
      <c r="I280" s="518"/>
      <c r="J280" s="518"/>
      <c r="K280" s="1032"/>
      <c r="L280" s="1033"/>
      <c r="M280" s="1034"/>
      <c r="N280" s="1032"/>
      <c r="O280" s="1033"/>
      <c r="P280" s="1034"/>
      <c r="Q280" s="1032"/>
      <c r="R280" s="1033"/>
      <c r="S280" s="1034"/>
      <c r="T280" s="1032"/>
      <c r="U280" s="1033"/>
      <c r="V280" s="1034"/>
      <c r="W280" s="1032"/>
      <c r="X280" s="1033"/>
      <c r="Y280" s="1034"/>
    </row>
    <row r="281" spans="4:25" ht="33" customHeight="1" x14ac:dyDescent="0.2">
      <c r="D281" s="904" t="s">
        <v>1199</v>
      </c>
      <c r="E281" s="943" t="s">
        <v>1200</v>
      </c>
      <c r="F281" s="944"/>
      <c r="G281" s="944"/>
      <c r="H281" s="944"/>
      <c r="I281" s="944"/>
      <c r="J281" s="945"/>
      <c r="K281" s="923"/>
      <c r="L281" s="924"/>
      <c r="M281" s="925"/>
      <c r="N281" s="923"/>
      <c r="O281" s="924"/>
      <c r="P281" s="925"/>
      <c r="Q281" s="923"/>
      <c r="R281" s="924"/>
      <c r="S281" s="925"/>
      <c r="T281" s="923"/>
      <c r="U281" s="924"/>
      <c r="V281" s="925"/>
      <c r="W281" s="923"/>
      <c r="X281" s="924"/>
      <c r="Y281" s="925"/>
    </row>
    <row r="282" spans="4:25" ht="33" customHeight="1" x14ac:dyDescent="0.2">
      <c r="D282" s="905"/>
      <c r="E282" s="946" t="s">
        <v>1202</v>
      </c>
      <c r="F282" s="947"/>
      <c r="G282" s="947"/>
      <c r="H282" s="947"/>
      <c r="I282" s="947"/>
      <c r="J282" s="948"/>
      <c r="K282" s="907"/>
      <c r="L282" s="908"/>
      <c r="M282" s="909"/>
      <c r="N282" s="907"/>
      <c r="O282" s="908"/>
      <c r="P282" s="909"/>
      <c r="Q282" s="907"/>
      <c r="R282" s="908"/>
      <c r="S282" s="909"/>
      <c r="T282" s="907"/>
      <c r="U282" s="908"/>
      <c r="V282" s="909"/>
      <c r="W282" s="907"/>
      <c r="X282" s="908"/>
      <c r="Y282" s="909"/>
    </row>
    <row r="283" spans="4:25" ht="33" customHeight="1" x14ac:dyDescent="0.2">
      <c r="D283" s="905"/>
      <c r="E283" s="946" t="s">
        <v>1203</v>
      </c>
      <c r="F283" s="947"/>
      <c r="G283" s="947"/>
      <c r="H283" s="947"/>
      <c r="I283" s="947"/>
      <c r="J283" s="948"/>
      <c r="K283" s="907"/>
      <c r="L283" s="908"/>
      <c r="M283" s="909"/>
      <c r="N283" s="907"/>
      <c r="O283" s="908"/>
      <c r="P283" s="909"/>
      <c r="Q283" s="907"/>
      <c r="R283" s="908"/>
      <c r="S283" s="909"/>
      <c r="T283" s="907"/>
      <c r="U283" s="908"/>
      <c r="V283" s="909"/>
      <c r="W283" s="907"/>
      <c r="X283" s="908"/>
      <c r="Y283" s="909"/>
    </row>
    <row r="284" spans="4:25" ht="33" customHeight="1" x14ac:dyDescent="0.2">
      <c r="D284" s="905"/>
      <c r="E284" s="946" t="s">
        <v>1204</v>
      </c>
      <c r="F284" s="947"/>
      <c r="G284" s="947"/>
      <c r="H284" s="947"/>
      <c r="I284" s="947"/>
      <c r="J284" s="948"/>
      <c r="K284" s="907"/>
      <c r="L284" s="908"/>
      <c r="M284" s="909"/>
      <c r="N284" s="907"/>
      <c r="O284" s="908"/>
      <c r="P284" s="909"/>
      <c r="Q284" s="907"/>
      <c r="R284" s="908"/>
      <c r="S284" s="909"/>
      <c r="T284" s="907"/>
      <c r="U284" s="908"/>
      <c r="V284" s="909"/>
      <c r="W284" s="907"/>
      <c r="X284" s="908"/>
      <c r="Y284" s="909"/>
    </row>
    <row r="285" spans="4:25" ht="33" customHeight="1" x14ac:dyDescent="0.2">
      <c r="D285" s="905"/>
      <c r="E285" s="946" t="s">
        <v>1205</v>
      </c>
      <c r="F285" s="947"/>
      <c r="G285" s="947"/>
      <c r="H285" s="947"/>
      <c r="I285" s="947"/>
      <c r="J285" s="948"/>
      <c r="K285" s="920"/>
      <c r="L285" s="921"/>
      <c r="M285" s="922"/>
      <c r="N285" s="920"/>
      <c r="O285" s="921"/>
      <c r="P285" s="922"/>
      <c r="Q285" s="920"/>
      <c r="R285" s="921"/>
      <c r="S285" s="922"/>
      <c r="T285" s="920"/>
      <c r="U285" s="921"/>
      <c r="V285" s="922"/>
      <c r="W285" s="920"/>
      <c r="X285" s="921"/>
      <c r="Y285" s="922"/>
    </row>
    <row r="286" spans="4:25" ht="36" customHeight="1" x14ac:dyDescent="0.2">
      <c r="D286" s="906"/>
      <c r="E286" s="971" t="s">
        <v>1206</v>
      </c>
      <c r="F286" s="972"/>
      <c r="G286" s="972"/>
      <c r="H286" s="972"/>
      <c r="I286" s="972"/>
      <c r="J286" s="973"/>
      <c r="K286" s="950"/>
      <c r="L286" s="951"/>
      <c r="M286" s="952"/>
      <c r="N286" s="950"/>
      <c r="O286" s="951"/>
      <c r="P286" s="952"/>
      <c r="Q286" s="950"/>
      <c r="R286" s="951"/>
      <c r="S286" s="952"/>
      <c r="T286" s="950"/>
      <c r="U286" s="951"/>
      <c r="V286" s="952"/>
      <c r="W286" s="950"/>
      <c r="X286" s="951"/>
      <c r="Y286" s="952"/>
    </row>
    <row r="287" spans="4:25" ht="16.5" customHeight="1" x14ac:dyDescent="0.2">
      <c r="D287" s="949" t="s">
        <v>8</v>
      </c>
      <c r="E287" s="1041" t="s">
        <v>9</v>
      </c>
      <c r="F287" s="1042"/>
      <c r="G287" s="1042"/>
      <c r="H287" s="1042"/>
      <c r="I287" s="1042"/>
      <c r="J287" s="1043"/>
      <c r="K287" s="1035"/>
      <c r="L287" s="1036"/>
      <c r="M287" s="1037"/>
      <c r="N287" s="1035"/>
      <c r="O287" s="1036"/>
      <c r="P287" s="1037"/>
      <c r="Q287" s="1035"/>
      <c r="R287" s="1036"/>
      <c r="S287" s="1037"/>
      <c r="T287" s="1035"/>
      <c r="U287" s="1036"/>
      <c r="V287" s="1037"/>
      <c r="W287" s="1035"/>
      <c r="X287" s="1036"/>
      <c r="Y287" s="1037"/>
    </row>
    <row r="288" spans="4:25" ht="16.5" customHeight="1" x14ac:dyDescent="0.2">
      <c r="D288" s="949"/>
      <c r="E288" s="919" t="s">
        <v>1688</v>
      </c>
      <c r="F288" s="919"/>
      <c r="G288" s="919"/>
      <c r="H288" s="919"/>
      <c r="I288" s="919"/>
      <c r="J288" s="919"/>
      <c r="K288" s="1035"/>
      <c r="L288" s="1036"/>
      <c r="M288" s="1037"/>
      <c r="N288" s="1035"/>
      <c r="O288" s="1036"/>
      <c r="P288" s="1037"/>
      <c r="Q288" s="1035"/>
      <c r="R288" s="1036"/>
      <c r="S288" s="1037"/>
      <c r="T288" s="1035"/>
      <c r="U288" s="1036"/>
      <c r="V288" s="1037"/>
      <c r="W288" s="1035"/>
      <c r="X288" s="1036"/>
      <c r="Y288" s="1037"/>
    </row>
    <row r="289" spans="3:25" ht="16.5" customHeight="1" x14ac:dyDescent="0.2">
      <c r="D289" s="949"/>
      <c r="E289" s="919" t="s">
        <v>734</v>
      </c>
      <c r="F289" s="919"/>
      <c r="G289" s="919"/>
      <c r="H289" s="919"/>
      <c r="I289" s="919"/>
      <c r="J289" s="919"/>
      <c r="K289" s="1035"/>
      <c r="L289" s="1036"/>
      <c r="M289" s="1037"/>
      <c r="N289" s="1035"/>
      <c r="O289" s="1036"/>
      <c r="P289" s="1037"/>
      <c r="Q289" s="1035"/>
      <c r="R289" s="1036"/>
      <c r="S289" s="1037"/>
      <c r="T289" s="1035"/>
      <c r="U289" s="1036"/>
      <c r="V289" s="1037"/>
      <c r="W289" s="1035"/>
      <c r="X289" s="1036"/>
      <c r="Y289" s="1037"/>
    </row>
    <row r="290" spans="3:25" ht="29.15" customHeight="1" x14ac:dyDescent="0.2">
      <c r="D290" s="949"/>
      <c r="E290" s="986" t="s">
        <v>772</v>
      </c>
      <c r="F290" s="986"/>
      <c r="G290" s="986"/>
      <c r="H290" s="986"/>
      <c r="I290" s="986"/>
      <c r="J290" s="986"/>
      <c r="K290" s="929"/>
      <c r="L290" s="930"/>
      <c r="M290" s="931"/>
      <c r="N290" s="929"/>
      <c r="O290" s="930"/>
      <c r="P290" s="931"/>
      <c r="Q290" s="929"/>
      <c r="R290" s="930"/>
      <c r="S290" s="931"/>
      <c r="T290" s="929"/>
      <c r="U290" s="930"/>
      <c r="V290" s="931"/>
      <c r="W290" s="929"/>
      <c r="X290" s="930"/>
      <c r="Y290" s="931"/>
    </row>
    <row r="291" spans="3:25" ht="16.5" customHeight="1" x14ac:dyDescent="0.2">
      <c r="E291" s="50" t="s">
        <v>1689</v>
      </c>
    </row>
    <row r="292" spans="3:25" ht="16.5" customHeight="1" x14ac:dyDescent="0.2">
      <c r="E292" s="50" t="s">
        <v>1951</v>
      </c>
    </row>
    <row r="293" spans="3:25" ht="16.5" customHeight="1" x14ac:dyDescent="0.2">
      <c r="E293" s="50" t="s">
        <v>724</v>
      </c>
    </row>
    <row r="294" spans="3:25" ht="16.5" customHeight="1" x14ac:dyDescent="0.2">
      <c r="E294" s="984" t="s">
        <v>773</v>
      </c>
      <c r="F294" s="985"/>
      <c r="G294" s="985"/>
      <c r="H294" s="985"/>
      <c r="I294" s="985"/>
      <c r="J294" s="985"/>
      <c r="K294" s="985"/>
      <c r="L294" s="985"/>
      <c r="M294" s="985"/>
      <c r="N294" s="985"/>
      <c r="O294" s="985"/>
      <c r="P294" s="985"/>
      <c r="Q294" s="985"/>
      <c r="R294" s="985"/>
      <c r="S294" s="985"/>
      <c r="T294" s="985"/>
      <c r="U294" s="985"/>
      <c r="V294" s="985"/>
      <c r="W294" s="985"/>
      <c r="X294" s="985"/>
      <c r="Y294" s="985"/>
    </row>
    <row r="295" spans="3:25" ht="14.15" customHeight="1" x14ac:dyDescent="0.2">
      <c r="E295" s="50"/>
    </row>
    <row r="296" spans="3:25" ht="15.65" customHeight="1" x14ac:dyDescent="0.2">
      <c r="P296" s="966" t="s">
        <v>30</v>
      </c>
      <c r="Q296" s="966"/>
      <c r="R296" s="966"/>
      <c r="S296" s="967">
        <f>$Q$9</f>
        <v>0</v>
      </c>
      <c r="T296" s="967"/>
      <c r="U296" s="967"/>
      <c r="V296" s="967"/>
      <c r="W296" s="967"/>
      <c r="X296" s="967"/>
    </row>
    <row r="297" spans="3:25" ht="16.5" customHeight="1" x14ac:dyDescent="0.2">
      <c r="C297" s="30" t="s">
        <v>11</v>
      </c>
    </row>
    <row r="298" spans="3:25" ht="16.5" customHeight="1" x14ac:dyDescent="0.2">
      <c r="D298" s="31" t="s">
        <v>213</v>
      </c>
    </row>
    <row r="299" spans="3:25" ht="16.5" customHeight="1" x14ac:dyDescent="0.2">
      <c r="D299" s="456"/>
      <c r="E299" s="522" t="s">
        <v>214</v>
      </c>
      <c r="F299" s="458"/>
      <c r="G299" s="480"/>
      <c r="H299" s="459" t="s">
        <v>22</v>
      </c>
      <c r="I299" s="368"/>
      <c r="J299" s="481" t="s">
        <v>17</v>
      </c>
    </row>
    <row r="300" spans="3:25" ht="7" customHeight="1" x14ac:dyDescent="0.2">
      <c r="D300" s="30"/>
      <c r="N300" s="444"/>
    </row>
    <row r="301" spans="3:25" ht="16.5" customHeight="1" x14ac:dyDescent="0.2">
      <c r="D301" s="31" t="s">
        <v>1123</v>
      </c>
    </row>
    <row r="302" spans="3:25" ht="16.5" customHeight="1" x14ac:dyDescent="0.2">
      <c r="D302" s="974" t="s">
        <v>1122</v>
      </c>
      <c r="E302" s="975"/>
      <c r="F302" s="975"/>
      <c r="G302" s="975"/>
      <c r="H302" s="1009"/>
      <c r="I302" s="1241"/>
      <c r="J302" s="1242"/>
      <c r="K302" s="1242"/>
      <c r="L302" s="1242"/>
      <c r="M302" s="937"/>
      <c r="N302" s="938"/>
      <c r="O302" s="939"/>
    </row>
    <row r="303" spans="3:25" ht="16.5" customHeight="1" x14ac:dyDescent="0.2">
      <c r="E303" s="50" t="s">
        <v>1978</v>
      </c>
      <c r="J303" s="444"/>
    </row>
    <row r="304" spans="3:25" ht="7" customHeight="1" x14ac:dyDescent="0.2">
      <c r="E304" s="50"/>
      <c r="J304" s="444"/>
    </row>
    <row r="305" spans="3:25" ht="16.5" customHeight="1" x14ac:dyDescent="0.2">
      <c r="D305" s="31" t="s">
        <v>1690</v>
      </c>
    </row>
    <row r="306" spans="3:25" ht="16.5" customHeight="1" x14ac:dyDescent="0.2">
      <c r="D306" s="456" t="s">
        <v>215</v>
      </c>
      <c r="E306" s="29"/>
      <c r="F306" s="29"/>
      <c r="G306" s="29"/>
      <c r="H306" s="29"/>
      <c r="I306" s="935"/>
      <c r="J306" s="936"/>
      <c r="K306" s="936"/>
      <c r="L306" s="937"/>
      <c r="M306" s="937"/>
      <c r="N306" s="938"/>
      <c r="O306" s="939"/>
    </row>
    <row r="307" spans="3:25" ht="16.5" customHeight="1" x14ac:dyDescent="0.2">
      <c r="D307" s="974" t="s">
        <v>687</v>
      </c>
      <c r="E307" s="975"/>
      <c r="F307" s="975"/>
      <c r="G307" s="975"/>
      <c r="H307" s="1009"/>
      <c r="I307" s="523" t="s">
        <v>18</v>
      </c>
      <c r="J307" s="746"/>
      <c r="K307" s="474" t="s">
        <v>19</v>
      </c>
      <c r="L307" s="746"/>
      <c r="M307" s="474" t="s">
        <v>20</v>
      </c>
      <c r="N307" s="746"/>
      <c r="O307" s="486" t="s">
        <v>21</v>
      </c>
    </row>
    <row r="308" spans="3:25" ht="16.5" customHeight="1" x14ac:dyDescent="0.2">
      <c r="E308" s="50" t="s">
        <v>1691</v>
      </c>
    </row>
    <row r="309" spans="3:25" ht="16.5" customHeight="1" x14ac:dyDescent="0.2">
      <c r="E309" s="984" t="s">
        <v>1611</v>
      </c>
      <c r="F309" s="985"/>
      <c r="G309" s="985"/>
      <c r="H309" s="985"/>
      <c r="I309" s="985"/>
      <c r="J309" s="985"/>
      <c r="K309" s="985"/>
      <c r="L309" s="985"/>
      <c r="M309" s="985"/>
      <c r="N309" s="985"/>
      <c r="O309" s="985"/>
      <c r="P309" s="985"/>
      <c r="Q309" s="985"/>
      <c r="R309" s="985"/>
      <c r="S309" s="985"/>
      <c r="T309" s="985"/>
      <c r="U309" s="985"/>
      <c r="V309" s="985"/>
      <c r="W309" s="985"/>
      <c r="X309" s="985"/>
      <c r="Y309" s="985"/>
    </row>
    <row r="310" spans="3:25" ht="7" customHeight="1" x14ac:dyDescent="0.2"/>
    <row r="311" spans="3:25" ht="16.5" customHeight="1" x14ac:dyDescent="0.2">
      <c r="D311" s="31" t="s">
        <v>725</v>
      </c>
    </row>
    <row r="312" spans="3:25" ht="16.5" customHeight="1" x14ac:dyDescent="0.2">
      <c r="E312" s="50" t="s">
        <v>1814</v>
      </c>
    </row>
    <row r="313" spans="3:25" ht="16.5" customHeight="1" x14ac:dyDescent="0.2">
      <c r="D313" s="511" t="s">
        <v>70</v>
      </c>
      <c r="E313" s="487"/>
      <c r="F313" s="489"/>
      <c r="G313" s="489"/>
      <c r="H313" s="489"/>
      <c r="I313" s="747"/>
      <c r="J313" s="748"/>
      <c r="K313" s="749"/>
      <c r="L313" s="750"/>
      <c r="M313" s="751"/>
      <c r="N313" s="752"/>
      <c r="O313" s="750"/>
      <c r="P313" s="751"/>
      <c r="Q313" s="752"/>
      <c r="R313" s="750"/>
      <c r="S313" s="751"/>
      <c r="T313" s="752"/>
      <c r="U313" s="750"/>
      <c r="V313" s="751"/>
      <c r="W313" s="752"/>
    </row>
    <row r="314" spans="3:25" ht="16.5" customHeight="1" x14ac:dyDescent="0.2">
      <c r="D314" s="516" t="s">
        <v>686</v>
      </c>
      <c r="E314" s="517"/>
      <c r="F314" s="518"/>
      <c r="G314" s="518"/>
      <c r="H314" s="518"/>
      <c r="I314" s="753"/>
      <c r="J314" s="754"/>
      <c r="K314" s="533"/>
      <c r="L314" s="755"/>
      <c r="M314" s="756"/>
      <c r="N314" s="533"/>
      <c r="O314" s="755"/>
      <c r="P314" s="756"/>
      <c r="Q314" s="533"/>
      <c r="R314" s="755"/>
      <c r="S314" s="756"/>
      <c r="T314" s="533"/>
      <c r="U314" s="755"/>
      <c r="V314" s="756"/>
      <c r="W314" s="533"/>
    </row>
    <row r="315" spans="3:25" ht="16.5" customHeight="1" x14ac:dyDescent="0.2">
      <c r="D315" s="536" t="s">
        <v>71</v>
      </c>
      <c r="E315" s="456"/>
      <c r="F315" s="29"/>
      <c r="G315" s="29"/>
      <c r="H315" s="29"/>
      <c r="I315" s="1462"/>
      <c r="J315" s="1463"/>
      <c r="K315" s="1464"/>
      <c r="L315" s="932"/>
      <c r="M315" s="933"/>
      <c r="N315" s="934"/>
      <c r="O315" s="932"/>
      <c r="P315" s="933"/>
      <c r="Q315" s="934"/>
      <c r="R315" s="932"/>
      <c r="S315" s="933"/>
      <c r="T315" s="934"/>
      <c r="U315" s="932"/>
      <c r="V315" s="933"/>
      <c r="W315" s="934"/>
    </row>
    <row r="316" spans="3:25" ht="16.5" customHeight="1" x14ac:dyDescent="0.2">
      <c r="D316" s="536" t="s">
        <v>1724</v>
      </c>
      <c r="E316" s="456"/>
      <c r="F316" s="29"/>
      <c r="G316" s="29"/>
      <c r="H316" s="29"/>
      <c r="I316" s="1621"/>
      <c r="J316" s="1621"/>
      <c r="K316" s="1621"/>
      <c r="L316" s="926"/>
      <c r="M316" s="927"/>
      <c r="N316" s="928"/>
      <c r="O316" s="926"/>
      <c r="P316" s="927"/>
      <c r="Q316" s="928"/>
      <c r="R316" s="926"/>
      <c r="S316" s="927"/>
      <c r="T316" s="928"/>
      <c r="U316" s="926"/>
      <c r="V316" s="927"/>
      <c r="W316" s="928"/>
    </row>
    <row r="317" spans="3:25" ht="16.5" customHeight="1" x14ac:dyDescent="0.2">
      <c r="E317" s="50" t="s">
        <v>774</v>
      </c>
    </row>
    <row r="318" spans="3:25" ht="16.5" customHeight="1" x14ac:dyDescent="0.2">
      <c r="E318" s="50" t="s">
        <v>1612</v>
      </c>
    </row>
    <row r="319" spans="3:25" ht="9.65" customHeight="1" x14ac:dyDescent="0.2"/>
    <row r="320" spans="3:25" ht="16.5" hidden="1" customHeight="1" x14ac:dyDescent="0.2">
      <c r="C320" s="30" t="s">
        <v>149</v>
      </c>
    </row>
    <row r="321" spans="2:25" ht="16.5" hidden="1" customHeight="1" x14ac:dyDescent="0.2">
      <c r="C321" s="30"/>
      <c r="D321" s="31" t="s">
        <v>216</v>
      </c>
    </row>
    <row r="322" spans="2:25" ht="16.5" hidden="1" customHeight="1" x14ac:dyDescent="0.2">
      <c r="C322" s="30"/>
      <c r="D322" s="456" t="s">
        <v>217</v>
      </c>
      <c r="E322" s="29"/>
      <c r="F322" s="29"/>
      <c r="G322" s="29"/>
      <c r="H322" s="29"/>
      <c r="I322" s="495"/>
      <c r="J322" s="1576" t="s">
        <v>688</v>
      </c>
      <c r="K322" s="1577"/>
      <c r="L322" s="1577"/>
      <c r="M322" s="975"/>
      <c r="N322" s="975"/>
      <c r="O322" s="975"/>
      <c r="P322" s="975"/>
      <c r="Q322" s="1009"/>
    </row>
    <row r="323" spans="2:25" ht="9.65" hidden="1" customHeight="1" x14ac:dyDescent="0.2">
      <c r="C323" s="30"/>
    </row>
    <row r="324" spans="2:25" ht="16.5" hidden="1" customHeight="1" x14ac:dyDescent="0.2">
      <c r="D324" s="31" t="s">
        <v>218</v>
      </c>
      <c r="M324" s="444"/>
    </row>
    <row r="325" spans="2:25" ht="16.5" hidden="1" customHeight="1" x14ac:dyDescent="0.2">
      <c r="D325" s="456" t="s">
        <v>219</v>
      </c>
      <c r="E325" s="29"/>
      <c r="F325" s="29"/>
      <c r="G325" s="29"/>
      <c r="H325" s="29"/>
      <c r="I325" s="495"/>
      <c r="J325" s="1502"/>
      <c r="K325" s="1502"/>
      <c r="L325" s="1502"/>
      <c r="M325" s="1502"/>
      <c r="N325" s="1502"/>
      <c r="O325" s="1502"/>
      <c r="P325" s="1502"/>
      <c r="Q325" s="1502"/>
    </row>
    <row r="326" spans="2:25" ht="17.149999999999999" hidden="1" customHeight="1" x14ac:dyDescent="0.2"/>
    <row r="327" spans="2:25" ht="16.5" customHeight="1" x14ac:dyDescent="0.2">
      <c r="C327" s="30" t="s">
        <v>689</v>
      </c>
    </row>
    <row r="328" spans="2:25" ht="16.5" customHeight="1" x14ac:dyDescent="0.2">
      <c r="D328" s="456"/>
      <c r="E328" s="29"/>
      <c r="F328" s="29"/>
      <c r="G328" s="457"/>
      <c r="H328" s="537" t="s">
        <v>706</v>
      </c>
      <c r="I328" s="538"/>
      <c r="J328" s="539"/>
      <c r="K328" s="538"/>
      <c r="L328" s="539"/>
      <c r="M328" s="540"/>
      <c r="N328" s="541" t="s">
        <v>88</v>
      </c>
      <c r="O328" s="541"/>
      <c r="P328" s="541"/>
      <c r="Q328" s="541"/>
      <c r="R328" s="541"/>
      <c r="S328" s="541"/>
      <c r="T328" s="541"/>
      <c r="U328" s="541"/>
      <c r="V328" s="541"/>
      <c r="W328" s="541"/>
      <c r="X328" s="541"/>
      <c r="Y328" s="757"/>
    </row>
    <row r="329" spans="2:25" ht="34.5" customHeight="1" x14ac:dyDescent="0.2">
      <c r="D329" s="542" t="s">
        <v>86</v>
      </c>
      <c r="E329" s="538"/>
      <c r="F329" s="538"/>
      <c r="G329" s="538"/>
      <c r="H329" s="452">
        <v>7</v>
      </c>
      <c r="I329" s="480" t="s">
        <v>19</v>
      </c>
      <c r="J329" s="736"/>
      <c r="K329" s="480" t="s">
        <v>87</v>
      </c>
      <c r="L329" s="736"/>
      <c r="M329" s="480" t="s">
        <v>21</v>
      </c>
      <c r="N329" s="1631"/>
      <c r="O329" s="1632"/>
      <c r="P329" s="1632"/>
      <c r="Q329" s="1632"/>
      <c r="R329" s="1632"/>
      <c r="S329" s="1632"/>
      <c r="T329" s="1632"/>
      <c r="U329" s="1632"/>
      <c r="V329" s="1632"/>
      <c r="W329" s="1632"/>
      <c r="X329" s="1632"/>
      <c r="Y329" s="1633"/>
    </row>
    <row r="330" spans="2:25" ht="16.5" customHeight="1" x14ac:dyDescent="0.2">
      <c r="E330" s="50" t="s">
        <v>793</v>
      </c>
    </row>
    <row r="331" spans="2:25" ht="16.5" customHeight="1" x14ac:dyDescent="0.2">
      <c r="E331" s="50" t="s">
        <v>1692</v>
      </c>
    </row>
    <row r="332" spans="2:25" ht="11.15" customHeight="1" x14ac:dyDescent="0.2"/>
    <row r="333" spans="2:25" ht="16.5" customHeight="1" x14ac:dyDescent="0.2">
      <c r="B333" s="455" t="s">
        <v>1196</v>
      </c>
    </row>
    <row r="334" spans="2:25" ht="16.5" customHeight="1" x14ac:dyDescent="0.2">
      <c r="C334" s="30" t="s">
        <v>1197</v>
      </c>
    </row>
    <row r="335" spans="2:25" ht="16.5" customHeight="1" x14ac:dyDescent="0.2">
      <c r="D335" s="1578" t="s">
        <v>1859</v>
      </c>
      <c r="E335" s="1579"/>
      <c r="F335" s="1579"/>
      <c r="G335" s="1579"/>
      <c r="H335" s="1579"/>
      <c r="I335" s="1579"/>
      <c r="J335" s="1579"/>
      <c r="K335" s="1579"/>
      <c r="L335" s="1580"/>
      <c r="M335" s="456" t="s">
        <v>90</v>
      </c>
      <c r="N335" s="29"/>
      <c r="O335" s="368"/>
      <c r="P335" s="481" t="s">
        <v>89</v>
      </c>
      <c r="Q335" s="758"/>
      <c r="R335" s="1622" t="s">
        <v>690</v>
      </c>
      <c r="S335" s="1623"/>
      <c r="T335" s="1624"/>
    </row>
    <row r="336" spans="2:25" ht="16.5" customHeight="1" x14ac:dyDescent="0.2">
      <c r="D336" s="1581"/>
      <c r="E336" s="1582"/>
      <c r="F336" s="1582"/>
      <c r="G336" s="1582"/>
      <c r="H336" s="1582"/>
      <c r="I336" s="1582"/>
      <c r="J336" s="1582"/>
      <c r="K336" s="1582"/>
      <c r="L336" s="1583"/>
      <c r="M336" s="487" t="s">
        <v>91</v>
      </c>
      <c r="N336" s="489"/>
      <c r="O336" s="759"/>
      <c r="P336" s="759"/>
      <c r="Q336" s="741"/>
      <c r="R336" s="1625"/>
      <c r="S336" s="1626"/>
      <c r="T336" s="1627"/>
      <c r="U336" s="245"/>
    </row>
    <row r="337" spans="2:24" ht="16.5" customHeight="1" x14ac:dyDescent="0.2">
      <c r="D337" s="1581"/>
      <c r="E337" s="1582"/>
      <c r="F337" s="1582"/>
      <c r="G337" s="1582"/>
      <c r="H337" s="1582"/>
      <c r="I337" s="1582"/>
      <c r="J337" s="1582"/>
      <c r="K337" s="1582"/>
      <c r="L337" s="1583"/>
      <c r="M337" s="545" t="s">
        <v>92</v>
      </c>
      <c r="N337" s="546"/>
      <c r="O337" s="760"/>
      <c r="P337" s="760"/>
      <c r="Q337" s="760"/>
      <c r="R337" s="1628"/>
      <c r="S337" s="1629"/>
      <c r="T337" s="1630"/>
      <c r="U337" s="245"/>
    </row>
    <row r="338" spans="2:24" ht="16.5" customHeight="1" x14ac:dyDescent="0.2">
      <c r="D338" s="1581"/>
      <c r="E338" s="1582"/>
      <c r="F338" s="1582"/>
      <c r="G338" s="1582"/>
      <c r="H338" s="1582"/>
      <c r="I338" s="1582"/>
      <c r="J338" s="1582"/>
      <c r="K338" s="1582"/>
      <c r="L338" s="1583"/>
      <c r="M338" s="545" t="s">
        <v>93</v>
      </c>
      <c r="N338" s="546"/>
      <c r="O338" s="761"/>
      <c r="P338" s="761"/>
      <c r="Q338" s="761"/>
      <c r="R338" s="1618"/>
      <c r="S338" s="1619"/>
      <c r="T338" s="1620"/>
    </row>
    <row r="339" spans="2:24" ht="16.5" customHeight="1" x14ac:dyDescent="0.2">
      <c r="D339" s="1581"/>
      <c r="E339" s="1582"/>
      <c r="F339" s="1582"/>
      <c r="G339" s="1582"/>
      <c r="H339" s="1582"/>
      <c r="I339" s="1582"/>
      <c r="J339" s="1582"/>
      <c r="K339" s="1582"/>
      <c r="L339" s="1583"/>
      <c r="M339" s="545" t="s">
        <v>94</v>
      </c>
      <c r="N339" s="546"/>
      <c r="O339" s="761"/>
      <c r="P339" s="761"/>
      <c r="Q339" s="761"/>
      <c r="R339" s="1618"/>
      <c r="S339" s="1619"/>
      <c r="T339" s="1620"/>
    </row>
    <row r="340" spans="2:24" ht="16.5" customHeight="1" x14ac:dyDescent="0.2">
      <c r="D340" s="1581"/>
      <c r="E340" s="1582"/>
      <c r="F340" s="1582"/>
      <c r="G340" s="1582"/>
      <c r="H340" s="1582"/>
      <c r="I340" s="1582"/>
      <c r="J340" s="1582"/>
      <c r="K340" s="1582"/>
      <c r="L340" s="1583"/>
      <c r="M340" s="545" t="s">
        <v>1823</v>
      </c>
      <c r="N340" s="546"/>
      <c r="O340" s="761"/>
      <c r="P340" s="761"/>
      <c r="Q340" s="761"/>
      <c r="R340" s="1618"/>
      <c r="S340" s="1619"/>
      <c r="T340" s="1620"/>
    </row>
    <row r="341" spans="2:24" ht="16.5" customHeight="1" x14ac:dyDescent="0.2">
      <c r="D341" s="1584"/>
      <c r="E341" s="1585"/>
      <c r="F341" s="1585"/>
      <c r="G341" s="1585"/>
      <c r="H341" s="1585"/>
      <c r="I341" s="1585"/>
      <c r="J341" s="1585"/>
      <c r="K341" s="1585"/>
      <c r="L341" s="1586"/>
      <c r="M341" s="517" t="s">
        <v>1824</v>
      </c>
      <c r="N341" s="518"/>
      <c r="O341" s="742"/>
      <c r="P341" s="742"/>
      <c r="Q341" s="742"/>
      <c r="R341" s="1587"/>
      <c r="S341" s="1588"/>
      <c r="T341" s="1589"/>
      <c r="U341" s="245"/>
    </row>
    <row r="342" spans="2:24" ht="16.5" customHeight="1" x14ac:dyDescent="0.2">
      <c r="E342" s="50" t="s">
        <v>726</v>
      </c>
    </row>
    <row r="343" spans="2:24" ht="16.5" customHeight="1" x14ac:dyDescent="0.2">
      <c r="E343" s="50" t="s">
        <v>1693</v>
      </c>
    </row>
    <row r="344" spans="2:24" ht="9.65" customHeight="1" x14ac:dyDescent="0.2"/>
    <row r="345" spans="2:24" ht="8.5" customHeight="1" x14ac:dyDescent="0.2"/>
    <row r="346" spans="2:24" ht="15.65" customHeight="1" x14ac:dyDescent="0.2">
      <c r="P346" s="966" t="s">
        <v>30</v>
      </c>
      <c r="Q346" s="966"/>
      <c r="R346" s="966"/>
      <c r="S346" s="967">
        <f>$Q$9</f>
        <v>0</v>
      </c>
      <c r="T346" s="967"/>
      <c r="U346" s="967"/>
      <c r="V346" s="967"/>
      <c r="W346" s="967"/>
      <c r="X346" s="967"/>
    </row>
    <row r="347" spans="2:24" ht="16.5" customHeight="1" x14ac:dyDescent="0.2">
      <c r="B347" s="455" t="s">
        <v>691</v>
      </c>
    </row>
    <row r="348" spans="2:24" ht="16.5" customHeight="1" x14ac:dyDescent="0.2">
      <c r="C348" s="30" t="s">
        <v>1866</v>
      </c>
    </row>
    <row r="349" spans="2:24" ht="28" customHeight="1" x14ac:dyDescent="0.2">
      <c r="D349" s="1097"/>
      <c r="E349" s="1097"/>
      <c r="F349" s="1097"/>
      <c r="G349" s="1609" t="s">
        <v>1991</v>
      </c>
      <c r="H349" s="1610"/>
      <c r="I349" s="1610"/>
      <c r="J349" s="1610"/>
      <c r="K349" s="1610"/>
      <c r="L349" s="1610"/>
      <c r="M349" s="1611"/>
      <c r="N349" s="1612" t="s">
        <v>97</v>
      </c>
      <c r="O349" s="1613"/>
      <c r="P349" s="1612" t="s">
        <v>98</v>
      </c>
      <c r="Q349" s="1613"/>
      <c r="R349" s="1612" t="s">
        <v>99</v>
      </c>
      <c r="S349" s="1614"/>
      <c r="T349" s="1613"/>
    </row>
    <row r="350" spans="2:24" ht="16.5" customHeight="1" x14ac:dyDescent="0.2">
      <c r="D350" s="1097" t="s">
        <v>95</v>
      </c>
      <c r="E350" s="1097"/>
      <c r="F350" s="1168"/>
      <c r="G350" s="368"/>
      <c r="H350" s="368"/>
      <c r="I350" s="460" t="s">
        <v>19</v>
      </c>
      <c r="J350" s="368"/>
      <c r="K350" s="762" t="s">
        <v>96</v>
      </c>
      <c r="L350" s="368"/>
      <c r="M350" s="763" t="s">
        <v>21</v>
      </c>
      <c r="N350" s="1615"/>
      <c r="O350" s="1616"/>
      <c r="P350" s="1615"/>
      <c r="Q350" s="1616"/>
      <c r="R350" s="1615"/>
      <c r="S350" s="1617"/>
      <c r="T350" s="1616"/>
    </row>
    <row r="351" spans="2:24" ht="17.149999999999999" customHeight="1" x14ac:dyDescent="0.2">
      <c r="E351" s="50" t="s">
        <v>100</v>
      </c>
    </row>
    <row r="352" spans="2:24" ht="16.5" customHeight="1" x14ac:dyDescent="0.2">
      <c r="E352" s="50" t="s">
        <v>1867</v>
      </c>
    </row>
    <row r="353" spans="3:25" ht="16.5" customHeight="1" x14ac:dyDescent="0.2">
      <c r="E353" s="50"/>
      <c r="F353" s="50" t="s">
        <v>1725</v>
      </c>
    </row>
    <row r="354" spans="3:25" ht="14.5" customHeight="1" x14ac:dyDescent="0.2"/>
    <row r="355" spans="3:25" ht="17.149999999999999" customHeight="1" x14ac:dyDescent="0.2">
      <c r="C355" s="30" t="s">
        <v>794</v>
      </c>
    </row>
    <row r="356" spans="3:25" ht="17.149999999999999" customHeight="1" x14ac:dyDescent="0.2">
      <c r="D356" s="967" t="s">
        <v>805</v>
      </c>
      <c r="E356" s="967"/>
      <c r="F356" s="967"/>
      <c r="G356" s="967"/>
      <c r="H356" s="1501" t="s">
        <v>806</v>
      </c>
      <c r="I356" s="1501"/>
      <c r="J356" s="1501"/>
      <c r="K356" s="1501"/>
      <c r="L356" s="1501"/>
      <c r="M356" s="1501" t="s">
        <v>807</v>
      </c>
      <c r="N356" s="1501"/>
      <c r="O356" s="1501"/>
      <c r="P356" s="1501"/>
      <c r="Q356" s="1501"/>
    </row>
    <row r="357" spans="3:25" ht="21.65" customHeight="1" x14ac:dyDescent="0.2">
      <c r="D357" s="1169"/>
      <c r="E357" s="1169"/>
      <c r="F357" s="1169"/>
      <c r="G357" s="1170"/>
      <c r="H357" s="1167"/>
      <c r="I357" s="1167"/>
      <c r="J357" s="1167"/>
      <c r="K357" s="1167"/>
      <c r="L357" s="1167"/>
      <c r="M357" s="1167"/>
      <c r="N357" s="1167"/>
      <c r="O357" s="1167"/>
      <c r="P357" s="1167"/>
      <c r="Q357" s="1167"/>
    </row>
    <row r="358" spans="3:25" ht="16.5" customHeight="1" x14ac:dyDescent="0.2">
      <c r="E358" s="50" t="s">
        <v>808</v>
      </c>
    </row>
    <row r="359" spans="3:25" ht="10" customHeight="1" x14ac:dyDescent="0.2"/>
    <row r="360" spans="3:25" ht="16.5" customHeight="1" x14ac:dyDescent="0.2">
      <c r="C360" s="30" t="s">
        <v>795</v>
      </c>
    </row>
    <row r="361" spans="3:25" ht="16.5" customHeight="1" x14ac:dyDescent="0.2">
      <c r="C361" s="30"/>
      <c r="D361" s="456" t="s">
        <v>220</v>
      </c>
      <c r="E361" s="29"/>
      <c r="F361" s="29"/>
      <c r="G361" s="29"/>
      <c r="H361" s="495"/>
      <c r="I361" s="1170"/>
      <c r="J361" s="1171"/>
      <c r="K361" s="937"/>
      <c r="L361" s="1160"/>
    </row>
    <row r="362" spans="3:25" ht="8.15" customHeight="1" x14ac:dyDescent="0.2">
      <c r="C362" s="30"/>
      <c r="E362" s="50"/>
    </row>
    <row r="363" spans="3:25" ht="15.65" customHeight="1" x14ac:dyDescent="0.2">
      <c r="D363" s="1089" t="s">
        <v>102</v>
      </c>
      <c r="E363" s="1102"/>
      <c r="F363" s="1103"/>
      <c r="G363" s="1089" t="s">
        <v>101</v>
      </c>
      <c r="H363" s="1102"/>
      <c r="I363" s="1103"/>
      <c r="J363" s="943" t="s">
        <v>103</v>
      </c>
      <c r="K363" s="1304"/>
      <c r="L363" s="1304"/>
      <c r="M363" s="1304"/>
      <c r="N363" s="1304"/>
      <c r="O363" s="1304"/>
      <c r="P363" s="1601"/>
      <c r="Q363" s="943" t="s">
        <v>105</v>
      </c>
      <c r="R363" s="1304"/>
      <c r="S363" s="1304"/>
      <c r="T363" s="1304"/>
      <c r="U363" s="1304"/>
      <c r="V363" s="1304"/>
      <c r="W363" s="1601"/>
      <c r="X363" s="988" t="s">
        <v>693</v>
      </c>
      <c r="Y363" s="989"/>
    </row>
    <row r="364" spans="3:25" ht="15.65" customHeight="1" x14ac:dyDescent="0.2">
      <c r="D364" s="1366"/>
      <c r="E364" s="1367"/>
      <c r="F364" s="1368"/>
      <c r="G364" s="1178"/>
      <c r="H364" s="1179"/>
      <c r="I364" s="1180"/>
      <c r="J364" s="946" t="s">
        <v>452</v>
      </c>
      <c r="K364" s="1602"/>
      <c r="L364" s="1602"/>
      <c r="M364" s="1602"/>
      <c r="N364" s="1602"/>
      <c r="O364" s="1602"/>
      <c r="P364" s="1603"/>
      <c r="Q364" s="946" t="s">
        <v>450</v>
      </c>
      <c r="R364" s="1602"/>
      <c r="S364" s="1602"/>
      <c r="T364" s="1602"/>
      <c r="U364" s="1602"/>
      <c r="V364" s="1602"/>
      <c r="W364" s="1603"/>
      <c r="X364" s="990"/>
      <c r="Y364" s="991"/>
    </row>
    <row r="365" spans="3:25" ht="15.65" customHeight="1" x14ac:dyDescent="0.2">
      <c r="D365" s="1598"/>
      <c r="E365" s="1599"/>
      <c r="F365" s="1600"/>
      <c r="G365" s="1592" t="s">
        <v>727</v>
      </c>
      <c r="H365" s="1593"/>
      <c r="I365" s="1594"/>
      <c r="J365" s="1604" t="s">
        <v>104</v>
      </c>
      <c r="K365" s="1605"/>
      <c r="L365" s="1606"/>
      <c r="M365" s="1605"/>
      <c r="N365" s="1606"/>
      <c r="O365" s="1605"/>
      <c r="P365" s="1607"/>
      <c r="Q365" s="1604" t="s">
        <v>451</v>
      </c>
      <c r="R365" s="1605"/>
      <c r="S365" s="1606"/>
      <c r="T365" s="1605"/>
      <c r="U365" s="1606"/>
      <c r="V365" s="1605"/>
      <c r="W365" s="1607"/>
      <c r="X365" s="992"/>
      <c r="Y365" s="993"/>
    </row>
    <row r="366" spans="3:25" ht="16.5" customHeight="1" x14ac:dyDescent="0.2">
      <c r="D366" s="1172"/>
      <c r="E366" s="1173"/>
      <c r="F366" s="1173"/>
      <c r="G366" s="1172"/>
      <c r="H366" s="1173"/>
      <c r="I366" s="1173"/>
      <c r="J366" s="732"/>
      <c r="K366" s="732"/>
      <c r="L366" s="31" t="s">
        <v>19</v>
      </c>
      <c r="M366" s="732"/>
      <c r="N366" s="552" t="s">
        <v>20</v>
      </c>
      <c r="O366" s="732"/>
      <c r="P366" s="31" t="s">
        <v>21</v>
      </c>
      <c r="Q366" s="732"/>
      <c r="R366" s="732"/>
      <c r="S366" s="31" t="s">
        <v>19</v>
      </c>
      <c r="T366" s="732"/>
      <c r="U366" s="31" t="s">
        <v>20</v>
      </c>
      <c r="V366" s="732"/>
      <c r="W366" s="31" t="s">
        <v>21</v>
      </c>
      <c r="X366" s="910"/>
      <c r="Y366" s="911"/>
    </row>
    <row r="367" spans="3:25" ht="16.5" customHeight="1" x14ac:dyDescent="0.2">
      <c r="D367" s="1174"/>
      <c r="E367" s="1175"/>
      <c r="F367" s="1175"/>
      <c r="G367" s="1186"/>
      <c r="H367" s="1187"/>
      <c r="I367" s="1188"/>
      <c r="J367" s="1595"/>
      <c r="K367" s="1608"/>
      <c r="L367" s="764"/>
      <c r="M367" s="554" t="s">
        <v>106</v>
      </c>
      <c r="N367" s="555"/>
      <c r="O367" s="1595"/>
      <c r="P367" s="1596"/>
      <c r="Q367" s="1143"/>
      <c r="R367" s="1144"/>
      <c r="S367" s="1144"/>
      <c r="T367" s="1144"/>
      <c r="U367" s="1144"/>
      <c r="V367" s="1144"/>
      <c r="W367" s="1144"/>
      <c r="X367" s="912"/>
      <c r="Y367" s="913"/>
    </row>
    <row r="368" spans="3:25" ht="16.5" customHeight="1" x14ac:dyDescent="0.2">
      <c r="D368" s="1176"/>
      <c r="E368" s="1177"/>
      <c r="F368" s="1177"/>
      <c r="G368" s="1164"/>
      <c r="H368" s="1165"/>
      <c r="I368" s="1166"/>
      <c r="J368" s="1597"/>
      <c r="K368" s="1388"/>
      <c r="L368" s="1388"/>
      <c r="M368" s="1388"/>
      <c r="N368" s="1388"/>
      <c r="O368" s="1388"/>
      <c r="P368" s="1389"/>
      <c r="Q368" s="732"/>
      <c r="R368" s="765"/>
      <c r="S368" s="31" t="s">
        <v>19</v>
      </c>
      <c r="T368" s="765"/>
      <c r="U368" s="31" t="s">
        <v>20</v>
      </c>
      <c r="V368" s="765"/>
      <c r="W368" s="31" t="s">
        <v>21</v>
      </c>
      <c r="X368" s="914"/>
      <c r="Y368" s="915"/>
    </row>
    <row r="369" spans="3:25" ht="16.5" customHeight="1" x14ac:dyDescent="0.2">
      <c r="D369" s="1172"/>
      <c r="E369" s="1173"/>
      <c r="F369" s="1173"/>
      <c r="G369" s="1172"/>
      <c r="H369" s="1173"/>
      <c r="I369" s="1173"/>
      <c r="J369" s="732"/>
      <c r="K369" s="765"/>
      <c r="L369" s="31" t="s">
        <v>19</v>
      </c>
      <c r="M369" s="746"/>
      <c r="N369" s="552" t="s">
        <v>20</v>
      </c>
      <c r="O369" s="765"/>
      <c r="P369" s="31" t="s">
        <v>21</v>
      </c>
      <c r="Q369" s="732"/>
      <c r="R369" s="766"/>
      <c r="S369" s="239" t="s">
        <v>19</v>
      </c>
      <c r="T369" s="766"/>
      <c r="U369" s="239" t="s">
        <v>20</v>
      </c>
      <c r="V369" s="766"/>
      <c r="W369" s="239" t="s">
        <v>21</v>
      </c>
      <c r="X369" s="910"/>
      <c r="Y369" s="911"/>
    </row>
    <row r="370" spans="3:25" ht="16.5" customHeight="1" x14ac:dyDescent="0.2">
      <c r="D370" s="1174"/>
      <c r="E370" s="1175"/>
      <c r="F370" s="1175"/>
      <c r="G370" s="1186"/>
      <c r="H370" s="1187"/>
      <c r="I370" s="1188"/>
      <c r="J370" s="1143"/>
      <c r="K370" s="1189"/>
      <c r="L370" s="764"/>
      <c r="M370" s="554" t="s">
        <v>106</v>
      </c>
      <c r="N370" s="555"/>
      <c r="O370" s="1590"/>
      <c r="P370" s="1591"/>
      <c r="Q370" s="1143"/>
      <c r="R370" s="1144"/>
      <c r="S370" s="1144"/>
      <c r="T370" s="1144"/>
      <c r="U370" s="1144"/>
      <c r="V370" s="1144"/>
      <c r="W370" s="1144"/>
      <c r="X370" s="912"/>
      <c r="Y370" s="913"/>
    </row>
    <row r="371" spans="3:25" ht="16.5" customHeight="1" x14ac:dyDescent="0.2">
      <c r="D371" s="1176"/>
      <c r="E371" s="1177"/>
      <c r="F371" s="1177"/>
      <c r="G371" s="1164"/>
      <c r="H371" s="1165"/>
      <c r="I371" s="1166"/>
      <c r="J371" s="1143"/>
      <c r="K371" s="1144"/>
      <c r="L371" s="1144"/>
      <c r="M371" s="1144"/>
      <c r="N371" s="1144"/>
      <c r="O371" s="1144"/>
      <c r="P371" s="1189"/>
      <c r="Q371" s="732"/>
      <c r="R371" s="732"/>
      <c r="S371" s="474" t="s">
        <v>19</v>
      </c>
      <c r="T371" s="732"/>
      <c r="U371" s="474" t="s">
        <v>20</v>
      </c>
      <c r="V371" s="732"/>
      <c r="W371" s="474" t="s">
        <v>21</v>
      </c>
      <c r="X371" s="914"/>
      <c r="Y371" s="915"/>
    </row>
    <row r="372" spans="3:25" ht="16.5" customHeight="1" x14ac:dyDescent="0.2">
      <c r="D372" s="1172"/>
      <c r="E372" s="1173"/>
      <c r="F372" s="1183"/>
      <c r="G372" s="1172"/>
      <c r="H372" s="1173"/>
      <c r="I372" s="1183"/>
      <c r="J372" s="732"/>
      <c r="K372" s="765"/>
      <c r="L372" s="31" t="s">
        <v>19</v>
      </c>
      <c r="M372" s="746"/>
      <c r="N372" s="552" t="s">
        <v>20</v>
      </c>
      <c r="O372" s="765"/>
      <c r="P372" s="31" t="s">
        <v>21</v>
      </c>
      <c r="Q372" s="732"/>
      <c r="R372" s="766"/>
      <c r="S372" s="239" t="s">
        <v>19</v>
      </c>
      <c r="T372" s="766"/>
      <c r="U372" s="239" t="s">
        <v>20</v>
      </c>
      <c r="V372" s="766"/>
      <c r="W372" s="239" t="s">
        <v>21</v>
      </c>
      <c r="X372" s="910"/>
      <c r="Y372" s="911"/>
    </row>
    <row r="373" spans="3:25" ht="16.5" customHeight="1" x14ac:dyDescent="0.2">
      <c r="D373" s="1174"/>
      <c r="E373" s="1175"/>
      <c r="F373" s="1184"/>
      <c r="G373" s="1186"/>
      <c r="H373" s="1187"/>
      <c r="I373" s="1188"/>
      <c r="J373" s="1143"/>
      <c r="K373" s="1189"/>
      <c r="L373" s="764"/>
      <c r="M373" s="554" t="s">
        <v>106</v>
      </c>
      <c r="N373" s="555"/>
      <c r="O373" s="1143"/>
      <c r="P373" s="1189"/>
      <c r="Q373" s="1143"/>
      <c r="R373" s="1144"/>
      <c r="S373" s="1144"/>
      <c r="T373" s="1144"/>
      <c r="U373" s="1144"/>
      <c r="V373" s="1144"/>
      <c r="W373" s="1145"/>
      <c r="X373" s="912"/>
      <c r="Y373" s="913"/>
    </row>
    <row r="374" spans="3:25" ht="16.5" customHeight="1" x14ac:dyDescent="0.2">
      <c r="D374" s="1176"/>
      <c r="E374" s="1177"/>
      <c r="F374" s="1185"/>
      <c r="G374" s="1164"/>
      <c r="H374" s="1165"/>
      <c r="I374" s="1166"/>
      <c r="J374" s="1143"/>
      <c r="K374" s="1144"/>
      <c r="L374" s="1144"/>
      <c r="M374" s="1144"/>
      <c r="N374" s="1144"/>
      <c r="O374" s="1144"/>
      <c r="P374" s="1189"/>
      <c r="Q374" s="732"/>
      <c r="R374" s="732"/>
      <c r="S374" s="474" t="s">
        <v>19</v>
      </c>
      <c r="T374" s="732"/>
      <c r="U374" s="474" t="s">
        <v>20</v>
      </c>
      <c r="V374" s="732"/>
      <c r="W374" s="474" t="s">
        <v>21</v>
      </c>
      <c r="X374" s="914"/>
      <c r="Y374" s="915"/>
    </row>
    <row r="375" spans="3:25" ht="16.5" customHeight="1" x14ac:dyDescent="0.2">
      <c r="D375" s="1172"/>
      <c r="E375" s="1173"/>
      <c r="F375" s="1173"/>
      <c r="G375" s="1172"/>
      <c r="H375" s="1173"/>
      <c r="I375" s="1173"/>
      <c r="J375" s="732"/>
      <c r="K375" s="765"/>
      <c r="L375" s="31" t="s">
        <v>19</v>
      </c>
      <c r="M375" s="746"/>
      <c r="N375" s="552" t="s">
        <v>20</v>
      </c>
      <c r="O375" s="765"/>
      <c r="P375" s="31" t="s">
        <v>21</v>
      </c>
      <c r="Q375" s="732"/>
      <c r="R375" s="766"/>
      <c r="S375" s="239" t="s">
        <v>19</v>
      </c>
      <c r="T375" s="766"/>
      <c r="U375" s="239" t="s">
        <v>20</v>
      </c>
      <c r="V375" s="766"/>
      <c r="W375" s="239" t="s">
        <v>21</v>
      </c>
      <c r="X375" s="910"/>
      <c r="Y375" s="911"/>
    </row>
    <row r="376" spans="3:25" ht="16.5" customHeight="1" x14ac:dyDescent="0.2">
      <c r="D376" s="1174"/>
      <c r="E376" s="1175"/>
      <c r="F376" s="1175"/>
      <c r="G376" s="1186"/>
      <c r="H376" s="1187"/>
      <c r="I376" s="1188"/>
      <c r="J376" s="1143"/>
      <c r="K376" s="1189"/>
      <c r="L376" s="764"/>
      <c r="M376" s="554" t="s">
        <v>106</v>
      </c>
      <c r="N376" s="555"/>
      <c r="O376" s="1590"/>
      <c r="P376" s="1591"/>
      <c r="Q376" s="1143"/>
      <c r="R376" s="1144"/>
      <c r="S376" s="1144"/>
      <c r="T376" s="1144"/>
      <c r="U376" s="1144"/>
      <c r="V376" s="1144"/>
      <c r="W376" s="1144"/>
      <c r="X376" s="912"/>
      <c r="Y376" s="913"/>
    </row>
    <row r="377" spans="3:25" ht="16.5" customHeight="1" x14ac:dyDescent="0.2">
      <c r="D377" s="1176"/>
      <c r="E377" s="1177"/>
      <c r="F377" s="1177"/>
      <c r="G377" s="1164"/>
      <c r="H377" s="1165"/>
      <c r="I377" s="1166"/>
      <c r="J377" s="1143"/>
      <c r="K377" s="1144"/>
      <c r="L377" s="1144"/>
      <c r="M377" s="1144"/>
      <c r="N377" s="1144"/>
      <c r="O377" s="1144"/>
      <c r="P377" s="1189"/>
      <c r="Q377" s="732"/>
      <c r="R377" s="732"/>
      <c r="S377" s="474" t="s">
        <v>19</v>
      </c>
      <c r="T377" s="732"/>
      <c r="U377" s="474" t="s">
        <v>20</v>
      </c>
      <c r="V377" s="732"/>
      <c r="W377" s="474" t="s">
        <v>21</v>
      </c>
      <c r="X377" s="914"/>
      <c r="Y377" s="915"/>
    </row>
    <row r="378" spans="3:25" ht="16.5" customHeight="1" x14ac:dyDescent="0.2">
      <c r="E378" s="50" t="s">
        <v>1653</v>
      </c>
      <c r="F378" s="50"/>
    </row>
    <row r="379" spans="3:25" ht="16.5" customHeight="1" x14ac:dyDescent="0.2">
      <c r="E379" s="50" t="s">
        <v>694</v>
      </c>
      <c r="F379" s="50"/>
    </row>
    <row r="380" spans="3:25" ht="16.5" customHeight="1" x14ac:dyDescent="0.2">
      <c r="E380" s="50" t="s">
        <v>457</v>
      </c>
      <c r="F380" s="50"/>
    </row>
    <row r="381" spans="3:25" ht="16.5" customHeight="1" x14ac:dyDescent="0.2">
      <c r="E381" s="50" t="s">
        <v>458</v>
      </c>
      <c r="F381" s="50"/>
    </row>
    <row r="382" spans="3:25" ht="7" customHeight="1" x14ac:dyDescent="0.2"/>
    <row r="383" spans="3:25" ht="16.5" customHeight="1" x14ac:dyDescent="0.2">
      <c r="C383" s="30" t="s">
        <v>1868</v>
      </c>
    </row>
    <row r="384" spans="3:25" ht="16.5" customHeight="1" x14ac:dyDescent="0.2">
      <c r="D384" s="31" t="s">
        <v>1869</v>
      </c>
      <c r="E384" s="50"/>
    </row>
    <row r="385" spans="4:21" ht="32.5" customHeight="1" x14ac:dyDescent="0.2">
      <c r="D385" s="1506" t="s">
        <v>1726</v>
      </c>
      <c r="E385" s="1507"/>
      <c r="F385" s="1507"/>
      <c r="G385" s="1507"/>
      <c r="H385" s="1507"/>
      <c r="I385" s="1508"/>
      <c r="J385" s="1169"/>
      <c r="K385" s="1169"/>
      <c r="L385" s="1169"/>
      <c r="M385" s="1169"/>
      <c r="N385" s="558"/>
      <c r="O385" s="558"/>
      <c r="P385" s="558"/>
      <c r="Q385" s="558"/>
      <c r="R385" s="558"/>
      <c r="S385" s="558"/>
      <c r="T385" s="558"/>
    </row>
    <row r="386" spans="4:21" ht="9" customHeight="1" x14ac:dyDescent="0.2">
      <c r="D386" s="561"/>
      <c r="E386" s="561"/>
      <c r="F386" s="561"/>
      <c r="G386" s="561"/>
      <c r="H386" s="561"/>
      <c r="I386" s="558"/>
      <c r="J386" s="558"/>
      <c r="K386" s="558"/>
      <c r="L386" s="558"/>
      <c r="M386" s="558"/>
      <c r="N386" s="558"/>
      <c r="O386" s="558"/>
      <c r="P386" s="558"/>
      <c r="Q386" s="558"/>
      <c r="R386" s="558"/>
      <c r="S386" s="558"/>
      <c r="T386" s="558"/>
    </row>
    <row r="387" spans="4:21" ht="16.5" customHeight="1" x14ac:dyDescent="0.2">
      <c r="D387" s="31" t="s">
        <v>1872</v>
      </c>
      <c r="E387" s="561"/>
      <c r="F387" s="561"/>
      <c r="G387" s="561"/>
      <c r="H387" s="561"/>
      <c r="I387" s="558"/>
      <c r="J387" s="558"/>
      <c r="K387" s="558"/>
      <c r="L387" s="558"/>
      <c r="M387" s="558"/>
      <c r="N387" s="558"/>
      <c r="O387" s="558"/>
      <c r="P387" s="558"/>
      <c r="Q387" s="558"/>
      <c r="R387" s="558"/>
      <c r="S387" s="558"/>
      <c r="T387" s="558"/>
    </row>
    <row r="388" spans="4:21" ht="12.65" customHeight="1" x14ac:dyDescent="0.2">
      <c r="E388" s="133" t="s">
        <v>1873</v>
      </c>
      <c r="F388" s="561"/>
      <c r="G388" s="561"/>
      <c r="H388" s="561"/>
      <c r="I388" s="558"/>
      <c r="J388" s="558"/>
      <c r="K388" s="558"/>
      <c r="L388" s="558"/>
      <c r="M388" s="558"/>
      <c r="N388" s="558"/>
      <c r="O388" s="558"/>
      <c r="P388" s="558"/>
      <c r="Q388" s="558"/>
      <c r="R388" s="558"/>
      <c r="S388" s="558"/>
      <c r="T388" s="558"/>
    </row>
    <row r="389" spans="4:21" ht="16.5" customHeight="1" x14ac:dyDescent="0.2">
      <c r="D389" s="980" t="s">
        <v>1654</v>
      </c>
      <c r="E389" s="980"/>
      <c r="F389" s="980" t="s">
        <v>796</v>
      </c>
      <c r="G389" s="980"/>
      <c r="H389" s="980"/>
      <c r="I389" s="1119"/>
      <c r="J389" s="1054" t="s">
        <v>1654</v>
      </c>
      <c r="K389" s="1051"/>
      <c r="L389" s="1051" t="s">
        <v>796</v>
      </c>
      <c r="M389" s="1051"/>
      <c r="N389" s="1051"/>
      <c r="O389" s="1051"/>
      <c r="P389" s="558"/>
      <c r="Q389" s="558"/>
      <c r="R389" s="558"/>
      <c r="S389" s="558"/>
      <c r="T389" s="558"/>
    </row>
    <row r="390" spans="4:21" ht="16.5" customHeight="1" x14ac:dyDescent="0.2">
      <c r="D390" s="1150"/>
      <c r="E390" s="1150"/>
      <c r="F390" s="1066"/>
      <c r="G390" s="1066"/>
      <c r="H390" s="1066"/>
      <c r="I390" s="480" t="s">
        <v>116</v>
      </c>
      <c r="J390" s="1181"/>
      <c r="K390" s="1182"/>
      <c r="L390" s="1066"/>
      <c r="M390" s="1066"/>
      <c r="N390" s="1066"/>
      <c r="O390" s="461" t="s">
        <v>116</v>
      </c>
      <c r="P390" s="558"/>
      <c r="Q390" s="558"/>
      <c r="R390" s="558"/>
      <c r="S390" s="558"/>
      <c r="T390" s="558"/>
    </row>
    <row r="391" spans="4:21" ht="16.5" customHeight="1" x14ac:dyDescent="0.2">
      <c r="D391" s="1150"/>
      <c r="E391" s="1150"/>
      <c r="F391" s="1066"/>
      <c r="G391" s="1066"/>
      <c r="H391" s="1066"/>
      <c r="I391" s="480" t="s">
        <v>116</v>
      </c>
      <c r="J391" s="1505"/>
      <c r="K391" s="1150"/>
      <c r="L391" s="1066"/>
      <c r="M391" s="1066"/>
      <c r="N391" s="1066"/>
      <c r="O391" s="461" t="s">
        <v>116</v>
      </c>
      <c r="P391" s="558"/>
      <c r="Q391" s="558"/>
      <c r="R391" s="558"/>
      <c r="S391" s="558"/>
      <c r="T391" s="558"/>
    </row>
    <row r="392" spans="4:21" ht="16.5" customHeight="1" x14ac:dyDescent="0.2">
      <c r="E392" s="50" t="s">
        <v>1874</v>
      </c>
      <c r="F392" s="561"/>
      <c r="G392" s="561"/>
      <c r="H392" s="561"/>
      <c r="I392" s="558"/>
      <c r="J392" s="558"/>
      <c r="K392" s="558"/>
      <c r="L392" s="558"/>
      <c r="M392" s="558"/>
      <c r="N392" s="558"/>
      <c r="O392" s="558"/>
      <c r="P392" s="558"/>
      <c r="Q392" s="558"/>
      <c r="R392" s="558"/>
      <c r="S392" s="558"/>
      <c r="T392" s="558"/>
    </row>
    <row r="393" spans="4:21" ht="5.5" customHeight="1" x14ac:dyDescent="0.2"/>
    <row r="394" spans="4:21" ht="16.5" customHeight="1" x14ac:dyDescent="0.2">
      <c r="D394" s="50"/>
      <c r="E394" s="133" t="s">
        <v>2028</v>
      </c>
    </row>
    <row r="395" spans="4:21" ht="16.5" customHeight="1" x14ac:dyDescent="0.2">
      <c r="D395" s="1149"/>
      <c r="E395" s="1149"/>
      <c r="F395" s="1149"/>
      <c r="G395" s="980" t="s">
        <v>109</v>
      </c>
      <c r="H395" s="980"/>
      <c r="I395" s="980"/>
      <c r="J395" s="1051" t="s">
        <v>114</v>
      </c>
      <c r="K395" s="1051"/>
      <c r="L395" s="1051"/>
      <c r="M395" s="1051"/>
      <c r="N395" s="1051"/>
      <c r="O395" s="1051"/>
      <c r="P395" s="1051"/>
      <c r="Q395" s="1051"/>
      <c r="R395" s="1051"/>
      <c r="S395" s="1051"/>
      <c r="T395" s="1051"/>
      <c r="U395" s="1051"/>
    </row>
    <row r="396" spans="4:21" ht="16.5" customHeight="1" x14ac:dyDescent="0.2">
      <c r="D396" s="1149"/>
      <c r="E396" s="1149"/>
      <c r="F396" s="1149"/>
      <c r="G396" s="1072" t="s">
        <v>110</v>
      </c>
      <c r="H396" s="1072"/>
      <c r="I396" s="1073"/>
      <c r="J396" s="980" t="s">
        <v>111</v>
      </c>
      <c r="K396" s="980"/>
      <c r="L396" s="980"/>
      <c r="M396" s="1051"/>
      <c r="N396" s="1051" t="s">
        <v>112</v>
      </c>
      <c r="O396" s="1051"/>
      <c r="P396" s="1051"/>
      <c r="Q396" s="1051"/>
      <c r="R396" s="980" t="s">
        <v>113</v>
      </c>
      <c r="S396" s="980"/>
      <c r="T396" s="980"/>
      <c r="U396" s="1051"/>
    </row>
    <row r="397" spans="4:21" ht="16.5" customHeight="1" x14ac:dyDescent="0.2">
      <c r="D397" s="978" t="s">
        <v>107</v>
      </c>
      <c r="E397" s="978"/>
      <c r="F397" s="1019"/>
      <c r="G397" s="1052"/>
      <c r="H397" s="1053"/>
      <c r="I397" s="480" t="s">
        <v>45</v>
      </c>
      <c r="J397" s="1067"/>
      <c r="K397" s="1068"/>
      <c r="L397" s="1069"/>
      <c r="M397" s="481" t="s">
        <v>116</v>
      </c>
      <c r="N397" s="1070"/>
      <c r="O397" s="1070"/>
      <c r="P397" s="1070"/>
      <c r="Q397" s="1071"/>
      <c r="R397" s="1067"/>
      <c r="S397" s="1068"/>
      <c r="T397" s="1069"/>
      <c r="U397" s="481" t="s">
        <v>116</v>
      </c>
    </row>
    <row r="398" spans="4:21" ht="16.5" customHeight="1" x14ac:dyDescent="0.2">
      <c r="D398" s="978" t="s">
        <v>108</v>
      </c>
      <c r="E398" s="978"/>
      <c r="F398" s="1019"/>
      <c r="G398" s="1052"/>
      <c r="H398" s="1053"/>
      <c r="I398" s="481" t="s">
        <v>45</v>
      </c>
      <c r="J398" s="1190"/>
      <c r="K398" s="1190"/>
      <c r="L398" s="1190"/>
      <c r="M398" s="1071"/>
      <c r="N398" s="1067"/>
      <c r="O398" s="1068"/>
      <c r="P398" s="1069"/>
      <c r="Q398" s="481" t="s">
        <v>116</v>
      </c>
      <c r="R398" s="1067"/>
      <c r="S398" s="1068"/>
      <c r="T398" s="1069"/>
      <c r="U398" s="481" t="s">
        <v>116</v>
      </c>
    </row>
    <row r="399" spans="4:21" ht="16.5" customHeight="1" x14ac:dyDescent="0.2">
      <c r="E399" s="50" t="s">
        <v>695</v>
      </c>
    </row>
    <row r="400" spans="4:21" ht="16.5" customHeight="1" x14ac:dyDescent="0.2">
      <c r="E400" s="50" t="s">
        <v>1875</v>
      </c>
    </row>
    <row r="401" spans="3:25" ht="7" customHeight="1" x14ac:dyDescent="0.2"/>
    <row r="402" spans="3:25" ht="15.65" customHeight="1" x14ac:dyDescent="0.2">
      <c r="P402" s="966" t="s">
        <v>30</v>
      </c>
      <c r="Q402" s="966"/>
      <c r="R402" s="966"/>
      <c r="S402" s="967">
        <f>$Q$9</f>
        <v>0</v>
      </c>
      <c r="T402" s="967"/>
      <c r="U402" s="967"/>
      <c r="V402" s="967"/>
      <c r="W402" s="967"/>
      <c r="X402" s="967"/>
    </row>
    <row r="403" spans="3:25" ht="15.65" customHeight="1" x14ac:dyDescent="0.2">
      <c r="S403" s="744"/>
      <c r="T403" s="744"/>
      <c r="U403" s="744"/>
      <c r="V403" s="744"/>
      <c r="W403" s="744"/>
      <c r="X403" s="744"/>
    </row>
    <row r="404" spans="3:25" ht="16.5" customHeight="1" x14ac:dyDescent="0.2">
      <c r="C404" s="30" t="s">
        <v>797</v>
      </c>
      <c r="M404" s="1084" t="s">
        <v>117</v>
      </c>
      <c r="N404" s="1085"/>
      <c r="O404" s="1085"/>
      <c r="P404" s="1085"/>
      <c r="Q404" s="1085"/>
      <c r="R404" s="1085"/>
      <c r="S404" s="1085"/>
      <c r="T404" s="1085"/>
      <c r="U404" s="1085"/>
      <c r="V404" s="1085"/>
      <c r="W404" s="1085"/>
      <c r="X404" s="1085"/>
      <c r="Y404" s="1085"/>
    </row>
    <row r="405" spans="3:25" ht="32.5" customHeight="1" x14ac:dyDescent="0.2">
      <c r="D405" s="1149"/>
      <c r="E405" s="1149"/>
      <c r="F405" s="1149"/>
      <c r="G405" s="1149"/>
      <c r="H405" s="979" t="s">
        <v>119</v>
      </c>
      <c r="I405" s="980"/>
      <c r="J405" s="979" t="s">
        <v>775</v>
      </c>
      <c r="K405" s="979"/>
      <c r="L405" s="979"/>
      <c r="M405" s="979" t="s">
        <v>120</v>
      </c>
      <c r="N405" s="980"/>
      <c r="O405" s="979" t="s">
        <v>121</v>
      </c>
      <c r="P405" s="980"/>
    </row>
    <row r="406" spans="3:25" ht="16.5" customHeight="1" x14ac:dyDescent="0.2">
      <c r="D406" s="536" t="s">
        <v>118</v>
      </c>
      <c r="E406" s="536"/>
      <c r="F406" s="536"/>
      <c r="G406" s="456"/>
      <c r="H406" s="903"/>
      <c r="I406" s="903"/>
      <c r="J406" s="902"/>
      <c r="K406" s="902"/>
      <c r="L406" s="902"/>
      <c r="M406" s="903"/>
      <c r="N406" s="903"/>
      <c r="O406" s="903"/>
      <c r="P406" s="903"/>
    </row>
    <row r="407" spans="3:25" ht="16.5" customHeight="1" x14ac:dyDescent="0.2">
      <c r="E407" s="50" t="s">
        <v>809</v>
      </c>
    </row>
    <row r="408" spans="3:25" ht="7" customHeight="1" x14ac:dyDescent="0.2">
      <c r="S408" s="767"/>
    </row>
    <row r="409" spans="3:25" ht="16.5" customHeight="1" x14ac:dyDescent="0.2">
      <c r="C409" s="30" t="s">
        <v>798</v>
      </c>
    </row>
    <row r="410" spans="3:25" ht="16.5" customHeight="1" x14ac:dyDescent="0.2">
      <c r="D410" s="456" t="s">
        <v>122</v>
      </c>
      <c r="E410" s="29"/>
      <c r="F410" s="29"/>
      <c r="G410" s="29"/>
      <c r="H410" s="495"/>
      <c r="I410" s="495"/>
      <c r="J410" s="495"/>
      <c r="K410" s="495"/>
      <c r="L410" s="496"/>
      <c r="M410" s="1643"/>
      <c r="N410" s="1644"/>
      <c r="O410" s="1645"/>
      <c r="P410" s="1645"/>
      <c r="Q410" s="1645"/>
      <c r="R410" s="1646"/>
      <c r="S410" s="733"/>
    </row>
    <row r="411" spans="3:25" ht="30" customHeight="1" x14ac:dyDescent="0.2">
      <c r="D411" s="1191" t="s">
        <v>1980</v>
      </c>
      <c r="E411" s="1192"/>
      <c r="F411" s="1192"/>
      <c r="G411" s="1192"/>
      <c r="H411" s="1192"/>
      <c r="I411" s="456" t="s">
        <v>707</v>
      </c>
      <c r="J411" s="29"/>
      <c r="K411" s="29"/>
      <c r="L411" s="32"/>
      <c r="M411" s="1151"/>
      <c r="N411" s="1152"/>
      <c r="O411" s="1153"/>
      <c r="P411" s="1153"/>
      <c r="Q411" s="1153"/>
      <c r="R411" s="1153"/>
      <c r="S411" s="1154"/>
      <c r="T411" s="1154"/>
      <c r="U411" s="1154"/>
      <c r="V411" s="1154"/>
      <c r="W411" s="1154"/>
      <c r="X411" s="1155"/>
    </row>
    <row r="412" spans="3:25" ht="16.5" customHeight="1" x14ac:dyDescent="0.2">
      <c r="D412" s="1193"/>
      <c r="E412" s="1194"/>
      <c r="F412" s="1194"/>
      <c r="G412" s="1194"/>
      <c r="H412" s="1194"/>
      <c r="I412" s="456" t="s">
        <v>221</v>
      </c>
      <c r="J412" s="29"/>
      <c r="K412" s="29"/>
      <c r="L412" s="522"/>
      <c r="M412" s="935"/>
      <c r="N412" s="936"/>
      <c r="O412" s="937"/>
      <c r="P412" s="937"/>
      <c r="Q412" s="937"/>
      <c r="R412" s="1160"/>
      <c r="S412" s="768"/>
      <c r="T412" s="768"/>
      <c r="U412" s="768"/>
      <c r="V412" s="768"/>
      <c r="W412" s="769"/>
      <c r="X412" s="769"/>
    </row>
    <row r="413" spans="3:25" ht="30" customHeight="1" x14ac:dyDescent="0.2">
      <c r="D413" s="1195"/>
      <c r="E413" s="1196"/>
      <c r="F413" s="1196"/>
      <c r="G413" s="1196"/>
      <c r="H413" s="1196"/>
      <c r="I413" s="1161" t="s">
        <v>1210</v>
      </c>
      <c r="J413" s="1162"/>
      <c r="K413" s="1162"/>
      <c r="L413" s="1163"/>
      <c r="M413" s="1640"/>
      <c r="N413" s="1641"/>
      <c r="O413" s="1641"/>
      <c r="P413" s="1641"/>
      <c r="Q413" s="1641"/>
      <c r="R413" s="1641"/>
      <c r="S413" s="1641"/>
      <c r="T413" s="1641"/>
      <c r="U413" s="1641"/>
      <c r="V413" s="1641"/>
      <c r="W413" s="1642"/>
      <c r="X413" s="1260"/>
    </row>
    <row r="414" spans="3:25" ht="16.5" customHeight="1" x14ac:dyDescent="0.2">
      <c r="E414" s="50" t="s">
        <v>810</v>
      </c>
    </row>
    <row r="415" spans="3:25" ht="10.5" customHeight="1" x14ac:dyDescent="0.2"/>
    <row r="416" spans="3:25" ht="16.5" customHeight="1" x14ac:dyDescent="0.2">
      <c r="C416" s="30" t="s">
        <v>799</v>
      </c>
      <c r="G416" s="1084" t="s">
        <v>117</v>
      </c>
      <c r="H416" s="1085"/>
      <c r="I416" s="1085"/>
      <c r="J416" s="1085"/>
      <c r="K416" s="1085"/>
      <c r="L416" s="1085"/>
      <c r="M416" s="1085"/>
      <c r="N416" s="1085"/>
      <c r="O416" s="1085"/>
      <c r="P416" s="1085"/>
      <c r="Q416" s="1085"/>
      <c r="R416" s="1085"/>
      <c r="S416" s="1085"/>
    </row>
    <row r="417" spans="3:21" ht="4.5" customHeight="1" x14ac:dyDescent="0.2"/>
    <row r="418" spans="3:21" ht="16.5" customHeight="1" x14ac:dyDescent="0.2">
      <c r="D418" s="31" t="s">
        <v>634</v>
      </c>
      <c r="E418" s="770" t="s">
        <v>2029</v>
      </c>
      <c r="F418" s="771"/>
      <c r="G418" s="771"/>
      <c r="H418" s="771"/>
      <c r="I418" s="772"/>
      <c r="J418" s="773" t="s">
        <v>536</v>
      </c>
      <c r="K418" s="1147" t="s">
        <v>697</v>
      </c>
      <c r="L418" s="1148"/>
    </row>
    <row r="419" spans="3:21" ht="17.149999999999999" customHeight="1" x14ac:dyDescent="0.2"/>
    <row r="420" spans="3:21" ht="16.5" customHeight="1" x14ac:dyDescent="0.2">
      <c r="D420" s="31" t="s">
        <v>635</v>
      </c>
      <c r="E420" s="770" t="s">
        <v>2030</v>
      </c>
      <c r="F420" s="771"/>
      <c r="G420" s="771"/>
      <c r="H420" s="771"/>
      <c r="I420" s="772"/>
      <c r="O420" s="1156" t="s">
        <v>696</v>
      </c>
      <c r="P420" s="1102"/>
      <c r="Q420" s="1102"/>
      <c r="R420" s="1102"/>
      <c r="S420" s="1102"/>
      <c r="T420" s="1102"/>
      <c r="U420" s="1103"/>
    </row>
    <row r="421" spans="3:21" ht="4.5" customHeight="1" x14ac:dyDescent="0.2">
      <c r="O421" s="1157"/>
      <c r="P421" s="1158"/>
      <c r="Q421" s="1158"/>
      <c r="R421" s="1158"/>
      <c r="S421" s="1158"/>
      <c r="T421" s="1158"/>
      <c r="U421" s="1159"/>
    </row>
    <row r="422" spans="3:21" ht="32.5" customHeight="1" x14ac:dyDescent="0.2">
      <c r="D422" s="1097" t="s">
        <v>132</v>
      </c>
      <c r="E422" s="978"/>
      <c r="F422" s="978"/>
      <c r="G422" s="978"/>
      <c r="H422" s="978"/>
      <c r="I422" s="1019"/>
      <c r="J422" s="1098"/>
      <c r="K422" s="1099"/>
      <c r="L422" s="1099"/>
      <c r="M422" s="1100"/>
      <c r="N422" s="480" t="s">
        <v>116</v>
      </c>
      <c r="O422" s="1510"/>
      <c r="P422" s="1511"/>
      <c r="Q422" s="1511"/>
      <c r="R422" s="1511"/>
      <c r="S422" s="1511"/>
      <c r="T422" s="1511"/>
      <c r="U422" s="1512"/>
    </row>
    <row r="423" spans="3:21" ht="32.5" customHeight="1" x14ac:dyDescent="0.2">
      <c r="D423" s="1097" t="s">
        <v>133</v>
      </c>
      <c r="E423" s="978"/>
      <c r="F423" s="978"/>
      <c r="G423" s="978"/>
      <c r="H423" s="978"/>
      <c r="I423" s="1019"/>
      <c r="J423" s="1098"/>
      <c r="K423" s="1099"/>
      <c r="L423" s="1099"/>
      <c r="M423" s="1100"/>
      <c r="N423" s="480" t="s">
        <v>116</v>
      </c>
      <c r="O423" s="1513"/>
      <c r="P423" s="1514"/>
      <c r="Q423" s="1514"/>
      <c r="R423" s="1514"/>
      <c r="S423" s="1514"/>
      <c r="T423" s="1514"/>
      <c r="U423" s="1515"/>
    </row>
    <row r="424" spans="3:21" ht="32.5" customHeight="1" x14ac:dyDescent="0.2">
      <c r="D424" s="1097" t="s">
        <v>786</v>
      </c>
      <c r="E424" s="978"/>
      <c r="F424" s="978"/>
      <c r="G424" s="978"/>
      <c r="H424" s="978"/>
      <c r="I424" s="1019"/>
      <c r="J424" s="1098"/>
      <c r="K424" s="1099"/>
      <c r="L424" s="1099"/>
      <c r="M424" s="1100"/>
      <c r="N424" s="480" t="s">
        <v>116</v>
      </c>
      <c r="O424" s="1516"/>
      <c r="P424" s="1517"/>
      <c r="Q424" s="1517"/>
      <c r="R424" s="1517"/>
      <c r="S424" s="1517"/>
      <c r="T424" s="1517"/>
      <c r="U424" s="1518"/>
    </row>
    <row r="425" spans="3:21" ht="16.5" customHeight="1" x14ac:dyDescent="0.2">
      <c r="E425" s="50" t="s">
        <v>1213</v>
      </c>
    </row>
    <row r="426" spans="3:21" ht="9.65" customHeight="1" x14ac:dyDescent="0.2"/>
    <row r="427" spans="3:21" ht="16.5" customHeight="1" x14ac:dyDescent="0.2">
      <c r="C427" s="30" t="s">
        <v>800</v>
      </c>
    </row>
    <row r="428" spans="3:21" ht="16.5" customHeight="1" x14ac:dyDescent="0.2">
      <c r="D428" s="456" t="s">
        <v>699</v>
      </c>
      <c r="E428" s="29"/>
      <c r="F428" s="29"/>
      <c r="G428" s="29"/>
      <c r="H428" s="32"/>
      <c r="I428" s="1233"/>
      <c r="J428" s="1234"/>
      <c r="K428" s="1234"/>
      <c r="L428" s="1234"/>
      <c r="M428" s="1234"/>
      <c r="N428" s="1234"/>
      <c r="O428" s="1234"/>
      <c r="P428" s="1234"/>
      <c r="Q428" s="1232"/>
      <c r="R428" s="1232"/>
      <c r="S428" s="1232"/>
    </row>
    <row r="429" spans="3:21" ht="4.5" customHeight="1" x14ac:dyDescent="0.2"/>
    <row r="430" spans="3:21" ht="18.649999999999999" customHeight="1" x14ac:dyDescent="0.2">
      <c r="I430" s="1147" t="s">
        <v>701</v>
      </c>
      <c r="J430" s="1148"/>
      <c r="K430" s="50" t="s">
        <v>1876</v>
      </c>
    </row>
    <row r="431" spans="3:21" ht="16.5" customHeight="1" x14ac:dyDescent="0.2">
      <c r="E431" s="50" t="s">
        <v>801</v>
      </c>
    </row>
    <row r="432" spans="3:21" ht="9.65" customHeight="1" x14ac:dyDescent="0.2"/>
    <row r="433" spans="3:22" ht="16.5" customHeight="1" x14ac:dyDescent="0.2">
      <c r="C433" s="30" t="s">
        <v>2031</v>
      </c>
    </row>
    <row r="434" spans="3:22" ht="16.5" customHeight="1" x14ac:dyDescent="0.2">
      <c r="D434" s="959" t="s">
        <v>140</v>
      </c>
      <c r="E434" s="959"/>
      <c r="F434" s="959"/>
      <c r="G434" s="959"/>
      <c r="H434" s="959"/>
      <c r="I434" s="959"/>
      <c r="J434" s="959"/>
      <c r="K434" s="959"/>
      <c r="L434" s="959"/>
      <c r="M434" s="959"/>
      <c r="N434" s="959"/>
      <c r="O434" s="959"/>
      <c r="P434" s="901"/>
      <c r="Q434" s="901"/>
      <c r="R434" s="901"/>
    </row>
    <row r="435" spans="3:22" ht="16.5" customHeight="1" x14ac:dyDescent="0.2">
      <c r="D435" s="959" t="s">
        <v>2011</v>
      </c>
      <c r="E435" s="959"/>
      <c r="F435" s="959"/>
      <c r="G435" s="959"/>
      <c r="H435" s="959"/>
      <c r="I435" s="959"/>
      <c r="J435" s="959"/>
      <c r="K435" s="959"/>
      <c r="L435" s="959"/>
      <c r="M435" s="959"/>
      <c r="N435" s="959"/>
      <c r="O435" s="959"/>
      <c r="P435" s="901"/>
      <c r="Q435" s="901"/>
      <c r="R435" s="901"/>
    </row>
    <row r="436" spans="3:22" ht="16.5" customHeight="1" x14ac:dyDescent="0.2">
      <c r="E436" s="50" t="s">
        <v>804</v>
      </c>
    </row>
    <row r="437" spans="3:22" ht="10.5" customHeight="1" x14ac:dyDescent="0.2"/>
    <row r="438" spans="3:22" ht="16.5" customHeight="1" x14ac:dyDescent="0.2">
      <c r="C438" s="30" t="s">
        <v>811</v>
      </c>
    </row>
    <row r="439" spans="3:22" ht="16.5" customHeight="1" x14ac:dyDescent="0.2">
      <c r="D439" s="50" t="s">
        <v>150</v>
      </c>
    </row>
    <row r="440" spans="3:22" ht="16.5" customHeight="1" x14ac:dyDescent="0.2">
      <c r="D440" s="456" t="s">
        <v>222</v>
      </c>
      <c r="E440" s="29"/>
      <c r="F440" s="32"/>
      <c r="G440" s="1038"/>
      <c r="H440" s="1039"/>
      <c r="I440" s="1039"/>
      <c r="J440" s="1062"/>
    </row>
    <row r="441" spans="3:22" ht="3" customHeight="1" x14ac:dyDescent="0.2"/>
    <row r="442" spans="3:22" ht="32.5" customHeight="1" x14ac:dyDescent="0.2">
      <c r="D442" s="1101" t="s">
        <v>2032</v>
      </c>
      <c r="E442" s="1634"/>
      <c r="F442" s="1634"/>
      <c r="G442" s="1635"/>
      <c r="H442" s="1636" t="s">
        <v>141</v>
      </c>
      <c r="I442" s="1637"/>
      <c r="J442" s="1637"/>
      <c r="K442" s="1638"/>
      <c r="L442" s="1639" t="s">
        <v>142</v>
      </c>
      <c r="M442" s="1127"/>
      <c r="N442" s="1639" t="s">
        <v>143</v>
      </c>
      <c r="O442" s="1127"/>
      <c r="P442" s="1636" t="s">
        <v>144</v>
      </c>
      <c r="Q442" s="1637"/>
      <c r="R442" s="1637"/>
      <c r="S442" s="1637"/>
      <c r="T442" s="1637"/>
      <c r="U442" s="1637"/>
      <c r="V442" s="1638"/>
    </row>
    <row r="443" spans="3:22" ht="16.5" customHeight="1" x14ac:dyDescent="0.2">
      <c r="D443" s="774"/>
      <c r="E443" s="363"/>
      <c r="F443" s="363"/>
      <c r="G443" s="364"/>
      <c r="H443" s="1143"/>
      <c r="I443" s="1144"/>
      <c r="J443" s="1144"/>
      <c r="K443" s="1145"/>
      <c r="L443" s="1063"/>
      <c r="M443" s="1065"/>
      <c r="N443" s="1063"/>
      <c r="O443" s="1065"/>
      <c r="P443" s="1140"/>
      <c r="Q443" s="1141"/>
      <c r="R443" s="1141"/>
      <c r="S443" s="1141"/>
      <c r="T443" s="1141"/>
      <c r="U443" s="1141"/>
      <c r="V443" s="1142"/>
    </row>
    <row r="444" spans="3:22" ht="16.5" customHeight="1" x14ac:dyDescent="0.2">
      <c r="D444" s="774"/>
      <c r="E444" s="363"/>
      <c r="F444" s="363"/>
      <c r="G444" s="364"/>
      <c r="H444" s="1143"/>
      <c r="I444" s="1144"/>
      <c r="J444" s="1144"/>
      <c r="K444" s="1145"/>
      <c r="L444" s="1063"/>
      <c r="M444" s="1065"/>
      <c r="N444" s="1063"/>
      <c r="O444" s="1065"/>
      <c r="P444" s="1140"/>
      <c r="Q444" s="1141"/>
      <c r="R444" s="1141"/>
      <c r="S444" s="1141"/>
      <c r="T444" s="1141"/>
      <c r="U444" s="1141"/>
      <c r="V444" s="1142"/>
    </row>
    <row r="445" spans="3:22" ht="16.5" customHeight="1" x14ac:dyDescent="0.2">
      <c r="D445" s="774"/>
      <c r="E445" s="363"/>
      <c r="F445" s="363"/>
      <c r="G445" s="364"/>
      <c r="H445" s="1143"/>
      <c r="I445" s="1144"/>
      <c r="J445" s="1144"/>
      <c r="K445" s="1145"/>
      <c r="L445" s="1063"/>
      <c r="M445" s="1065"/>
      <c r="N445" s="1063"/>
      <c r="O445" s="1065"/>
      <c r="P445" s="1140"/>
      <c r="Q445" s="1141"/>
      <c r="R445" s="1141"/>
      <c r="S445" s="1141"/>
      <c r="T445" s="1141"/>
      <c r="U445" s="1141"/>
      <c r="V445" s="1142"/>
    </row>
    <row r="446" spans="3:22" ht="16.5" customHeight="1" x14ac:dyDescent="0.2">
      <c r="D446" s="774"/>
      <c r="E446" s="363"/>
      <c r="F446" s="363"/>
      <c r="G446" s="364"/>
      <c r="H446" s="1143"/>
      <c r="I446" s="1144"/>
      <c r="J446" s="1144"/>
      <c r="K446" s="1145"/>
      <c r="L446" s="1063"/>
      <c r="M446" s="1065"/>
      <c r="N446" s="1063"/>
      <c r="O446" s="1065"/>
      <c r="P446" s="1140"/>
      <c r="Q446" s="1141"/>
      <c r="R446" s="1141"/>
      <c r="S446" s="1141"/>
      <c r="T446" s="1141"/>
      <c r="U446" s="1141"/>
      <c r="V446" s="1142"/>
    </row>
    <row r="447" spans="3:22" ht="16.5" customHeight="1" x14ac:dyDescent="0.2">
      <c r="D447" s="774"/>
      <c r="E447" s="363"/>
      <c r="F447" s="363"/>
      <c r="G447" s="364"/>
      <c r="H447" s="1143"/>
      <c r="I447" s="1144"/>
      <c r="J447" s="1144"/>
      <c r="K447" s="1145"/>
      <c r="L447" s="1063"/>
      <c r="M447" s="1065"/>
      <c r="N447" s="1063"/>
      <c r="O447" s="1065"/>
      <c r="P447" s="1140"/>
      <c r="Q447" s="1141"/>
      <c r="R447" s="1141"/>
      <c r="S447" s="1141"/>
      <c r="T447" s="1141"/>
      <c r="U447" s="1141"/>
      <c r="V447" s="1142"/>
    </row>
    <row r="448" spans="3:22" ht="16.5" customHeight="1" x14ac:dyDescent="0.2">
      <c r="D448" s="774"/>
      <c r="E448" s="363"/>
      <c r="F448" s="363"/>
      <c r="G448" s="364"/>
      <c r="H448" s="1143"/>
      <c r="I448" s="1144"/>
      <c r="J448" s="1144"/>
      <c r="K448" s="1145"/>
      <c r="L448" s="1063"/>
      <c r="M448" s="1065"/>
      <c r="N448" s="1063"/>
      <c r="O448" s="1065"/>
      <c r="P448" s="1140"/>
      <c r="Q448" s="1141"/>
      <c r="R448" s="1141"/>
      <c r="S448" s="1141"/>
      <c r="T448" s="1141"/>
      <c r="U448" s="1141"/>
      <c r="V448" s="1142"/>
    </row>
    <row r="449" spans="3:24" ht="16.5" customHeight="1" x14ac:dyDescent="0.2">
      <c r="E449" s="50" t="s">
        <v>803</v>
      </c>
    </row>
    <row r="450" spans="3:24" ht="9.65" customHeight="1" x14ac:dyDescent="0.2"/>
    <row r="451" spans="3:24" ht="15.65" customHeight="1" x14ac:dyDescent="0.2">
      <c r="P451" s="966" t="s">
        <v>30</v>
      </c>
      <c r="Q451" s="966"/>
      <c r="R451" s="966"/>
      <c r="S451" s="967">
        <f>$Q$9</f>
        <v>0</v>
      </c>
      <c r="T451" s="967"/>
      <c r="U451" s="967"/>
      <c r="V451" s="967"/>
      <c r="W451" s="967"/>
      <c r="X451" s="967"/>
    </row>
    <row r="452" spans="3:24" ht="15.65" customHeight="1" x14ac:dyDescent="0.2">
      <c r="S452" s="744"/>
      <c r="T452" s="744"/>
      <c r="U452" s="744"/>
      <c r="V452" s="744"/>
      <c r="W452" s="744"/>
      <c r="X452" s="744"/>
    </row>
    <row r="453" spans="3:24" ht="16.5" customHeight="1" x14ac:dyDescent="0.2">
      <c r="C453" s="30" t="s">
        <v>1541</v>
      </c>
    </row>
    <row r="454" spans="3:24" ht="16.5" customHeight="1" x14ac:dyDescent="0.2">
      <c r="D454" s="456" t="s">
        <v>223</v>
      </c>
      <c r="E454" s="29"/>
      <c r="F454" s="29"/>
      <c r="G454" s="495"/>
      <c r="H454" s="1038"/>
      <c r="I454" s="1057"/>
    </row>
    <row r="455" spans="3:24" ht="3.65" customHeight="1" x14ac:dyDescent="0.2"/>
    <row r="456" spans="3:24" ht="16.5" customHeight="1" x14ac:dyDescent="0.2">
      <c r="D456" s="1294" t="s">
        <v>459</v>
      </c>
      <c r="E456" s="1503"/>
      <c r="F456" s="1503"/>
      <c r="G456" s="1503"/>
      <c r="H456" s="1503"/>
      <c r="I456" s="1503"/>
      <c r="J456" s="1503"/>
      <c r="K456" s="1504"/>
      <c r="L456" s="1191" t="s">
        <v>460</v>
      </c>
      <c r="M456" s="1348"/>
      <c r="N456" s="1348"/>
      <c r="O456" s="1348"/>
      <c r="P456" s="757"/>
    </row>
    <row r="457" spans="3:24" ht="28.5" customHeight="1" x14ac:dyDescent="0.2">
      <c r="D457" s="1024"/>
      <c r="E457" s="1024"/>
      <c r="F457" s="1024"/>
      <c r="G457" s="1024"/>
      <c r="H457" s="1024"/>
      <c r="I457" s="1024"/>
      <c r="J457" s="1024"/>
      <c r="K457" s="1024"/>
      <c r="L457" s="1146"/>
      <c r="M457" s="1146"/>
      <c r="N457" s="1146"/>
      <c r="O457" s="1146"/>
      <c r="P457" s="481" t="s">
        <v>116</v>
      </c>
    </row>
    <row r="458" spans="3:24" ht="28.5" customHeight="1" x14ac:dyDescent="0.2">
      <c r="D458" s="1024"/>
      <c r="E458" s="1024"/>
      <c r="F458" s="1024"/>
      <c r="G458" s="1024"/>
      <c r="H458" s="1024"/>
      <c r="I458" s="1024"/>
      <c r="J458" s="1024"/>
      <c r="K458" s="1024"/>
      <c r="L458" s="1146"/>
      <c r="M458" s="1146"/>
      <c r="N458" s="1146"/>
      <c r="O458" s="1146"/>
      <c r="P458" s="481" t="s">
        <v>116</v>
      </c>
    </row>
    <row r="459" spans="3:24" ht="16.5" customHeight="1" x14ac:dyDescent="0.2">
      <c r="E459" s="50" t="s">
        <v>146</v>
      </c>
    </row>
    <row r="460" spans="3:24" ht="9.65" customHeight="1" x14ac:dyDescent="0.2"/>
    <row r="461" spans="3:24" ht="16.5" customHeight="1" x14ac:dyDescent="0.2">
      <c r="C461" s="30" t="s">
        <v>812</v>
      </c>
    </row>
    <row r="462" spans="3:24" ht="16.5" customHeight="1" x14ac:dyDescent="0.2">
      <c r="D462" s="1017" t="s">
        <v>1878</v>
      </c>
      <c r="E462" s="1017"/>
      <c r="F462" s="1017"/>
      <c r="G462" s="1017"/>
      <c r="H462" s="1017"/>
      <c r="I462" s="1017"/>
      <c r="J462" s="1017"/>
      <c r="K462" s="974"/>
      <c r="L462" s="1067"/>
      <c r="M462" s="1068"/>
      <c r="N462" s="1068"/>
      <c r="O462" s="1069"/>
      <c r="P462" s="481" t="s">
        <v>116</v>
      </c>
    </row>
    <row r="463" spans="3:24" ht="16.5" customHeight="1" x14ac:dyDescent="0.2">
      <c r="D463" s="978" t="s">
        <v>1879</v>
      </c>
      <c r="E463" s="978"/>
      <c r="F463" s="978"/>
      <c r="G463" s="978"/>
      <c r="H463" s="978"/>
      <c r="I463" s="978"/>
      <c r="J463" s="978"/>
      <c r="K463" s="1019"/>
      <c r="L463" s="1067"/>
      <c r="M463" s="1068"/>
      <c r="N463" s="1068"/>
      <c r="O463" s="1069"/>
      <c r="P463" s="481" t="s">
        <v>116</v>
      </c>
    </row>
    <row r="464" spans="3:24" ht="16.5" customHeight="1" x14ac:dyDescent="0.2">
      <c r="D464" s="978" t="s">
        <v>1880</v>
      </c>
      <c r="E464" s="978"/>
      <c r="F464" s="978"/>
      <c r="G464" s="978"/>
      <c r="H464" s="978"/>
      <c r="I464" s="978"/>
      <c r="J464" s="978"/>
      <c r="K464" s="1019"/>
      <c r="L464" s="1067"/>
      <c r="M464" s="1068"/>
      <c r="N464" s="1068"/>
      <c r="O464" s="1069"/>
      <c r="P464" s="481" t="s">
        <v>116</v>
      </c>
    </row>
    <row r="465" spans="1:24" ht="16.5" customHeight="1" x14ac:dyDescent="0.2">
      <c r="E465" s="50" t="s">
        <v>147</v>
      </c>
    </row>
    <row r="466" spans="1:24" ht="16.5" customHeight="1" x14ac:dyDescent="0.2">
      <c r="E466" s="50" t="s">
        <v>813</v>
      </c>
    </row>
    <row r="467" spans="1:24" ht="11.15" customHeight="1" x14ac:dyDescent="0.2"/>
    <row r="468" spans="1:24" ht="17.5" customHeight="1" x14ac:dyDescent="0.2">
      <c r="P468" s="966" t="s">
        <v>814</v>
      </c>
      <c r="Q468" s="966"/>
      <c r="R468" s="966"/>
      <c r="S468" s="967">
        <f>$Q$11</f>
        <v>0</v>
      </c>
      <c r="T468" s="967"/>
      <c r="U468" s="967"/>
      <c r="V468" s="967"/>
      <c r="W468" s="967"/>
      <c r="X468" s="967"/>
    </row>
    <row r="469" spans="1:24" ht="16.5" customHeight="1" x14ac:dyDescent="0.2">
      <c r="A469" s="726" t="s">
        <v>912</v>
      </c>
    </row>
    <row r="470" spans="1:24" ht="16.5" customHeight="1" x14ac:dyDescent="0.2">
      <c r="B470" s="455" t="s">
        <v>1147</v>
      </c>
    </row>
    <row r="471" spans="1:24" ht="16.5" customHeight="1" x14ac:dyDescent="0.2">
      <c r="C471" s="30" t="s">
        <v>815</v>
      </c>
    </row>
    <row r="472" spans="1:24" ht="18.649999999999999" customHeight="1" x14ac:dyDescent="0.2">
      <c r="D472" s="1051" t="s">
        <v>819</v>
      </c>
      <c r="E472" s="1051"/>
      <c r="F472" s="1051"/>
      <c r="G472" s="1051"/>
      <c r="H472" s="1051"/>
      <c r="I472" s="1051"/>
      <c r="J472" s="1051"/>
      <c r="K472" s="1051"/>
      <c r="L472" s="1051"/>
      <c r="M472" s="1051" t="s">
        <v>1655</v>
      </c>
      <c r="N472" s="1051"/>
      <c r="O472" s="1051"/>
      <c r="P472" s="1051"/>
    </row>
    <row r="473" spans="1:24" ht="18.649999999999999" customHeight="1" x14ac:dyDescent="0.2">
      <c r="D473" s="966" t="s">
        <v>1148</v>
      </c>
      <c r="E473" s="966"/>
      <c r="F473" s="966"/>
      <c r="G473" s="966"/>
      <c r="H473" s="966"/>
      <c r="I473" s="966"/>
      <c r="J473" s="966"/>
      <c r="K473" s="966"/>
      <c r="L473" s="966"/>
      <c r="M473" s="977"/>
      <c r="N473" s="977"/>
      <c r="O473" s="977"/>
      <c r="P473" s="977"/>
    </row>
    <row r="474" spans="1:24" ht="18.649999999999999" customHeight="1" x14ac:dyDescent="0.2">
      <c r="D474" s="966" t="s">
        <v>1149</v>
      </c>
      <c r="E474" s="966"/>
      <c r="F474" s="966"/>
      <c r="G474" s="966"/>
      <c r="H474" s="966"/>
      <c r="I474" s="966"/>
      <c r="J474" s="966"/>
      <c r="K474" s="966"/>
      <c r="L474" s="966"/>
      <c r="M474" s="977"/>
      <c r="N474" s="977"/>
      <c r="O474" s="977"/>
      <c r="P474" s="977"/>
    </row>
    <row r="475" spans="1:24" ht="18.649999999999999" customHeight="1" x14ac:dyDescent="0.2">
      <c r="D475" s="966" t="s">
        <v>816</v>
      </c>
      <c r="E475" s="966"/>
      <c r="F475" s="966"/>
      <c r="G475" s="966"/>
      <c r="H475" s="966"/>
      <c r="I475" s="966"/>
      <c r="J475" s="966"/>
      <c r="K475" s="966"/>
      <c r="L475" s="966"/>
      <c r="M475" s="977"/>
      <c r="N475" s="977"/>
      <c r="O475" s="977"/>
      <c r="P475" s="977"/>
    </row>
    <row r="476" spans="1:24" ht="18.649999999999999" customHeight="1" x14ac:dyDescent="0.2">
      <c r="D476" s="966" t="s">
        <v>1150</v>
      </c>
      <c r="E476" s="966"/>
      <c r="F476" s="966"/>
      <c r="G476" s="966"/>
      <c r="H476" s="966"/>
      <c r="I476" s="966"/>
      <c r="J476" s="966"/>
      <c r="K476" s="966"/>
      <c r="L476" s="966"/>
      <c r="M476" s="977"/>
      <c r="N476" s="977"/>
      <c r="O476" s="977"/>
      <c r="P476" s="977"/>
    </row>
    <row r="477" spans="1:24" ht="18.649999999999999" customHeight="1" x14ac:dyDescent="0.2">
      <c r="D477" s="966" t="s">
        <v>1151</v>
      </c>
      <c r="E477" s="966"/>
      <c r="F477" s="966"/>
      <c r="G477" s="966"/>
      <c r="H477" s="966"/>
      <c r="I477" s="966"/>
      <c r="J477" s="966"/>
      <c r="K477" s="966"/>
      <c r="L477" s="966"/>
      <c r="M477" s="977"/>
      <c r="N477" s="977"/>
      <c r="O477" s="977"/>
      <c r="P477" s="977"/>
    </row>
    <row r="478" spans="1:24" ht="18.649999999999999" customHeight="1" x14ac:dyDescent="0.2">
      <c r="D478" s="966" t="s">
        <v>1152</v>
      </c>
      <c r="E478" s="966"/>
      <c r="F478" s="966"/>
      <c r="G478" s="966"/>
      <c r="H478" s="966"/>
      <c r="I478" s="966"/>
      <c r="J478" s="966"/>
      <c r="K478" s="966"/>
      <c r="L478" s="966"/>
      <c r="M478" s="977"/>
      <c r="N478" s="977"/>
      <c r="O478" s="977"/>
      <c r="P478" s="977"/>
    </row>
    <row r="479" spans="1:24" ht="18.649999999999999" customHeight="1" x14ac:dyDescent="0.2">
      <c r="D479" s="966" t="s">
        <v>1153</v>
      </c>
      <c r="E479" s="966"/>
      <c r="F479" s="966"/>
      <c r="G479" s="966"/>
      <c r="H479" s="966"/>
      <c r="I479" s="966"/>
      <c r="J479" s="966"/>
      <c r="K479" s="966"/>
      <c r="L479" s="966"/>
      <c r="M479" s="977"/>
      <c r="N479" s="977"/>
      <c r="O479" s="977"/>
      <c r="P479" s="977"/>
    </row>
    <row r="480" spans="1:24" ht="18.649999999999999" customHeight="1" x14ac:dyDescent="0.2">
      <c r="D480" s="966" t="s">
        <v>817</v>
      </c>
      <c r="E480" s="966"/>
      <c r="F480" s="966"/>
      <c r="G480" s="966"/>
      <c r="H480" s="966"/>
      <c r="I480" s="966"/>
      <c r="J480" s="966"/>
      <c r="K480" s="966"/>
      <c r="L480" s="966"/>
      <c r="M480" s="977"/>
      <c r="N480" s="977"/>
      <c r="O480" s="977"/>
      <c r="P480" s="977"/>
    </row>
    <row r="481" spans="3:16" ht="18.649999999999999" customHeight="1" x14ac:dyDescent="0.2">
      <c r="D481" s="966" t="s">
        <v>818</v>
      </c>
      <c r="E481" s="966"/>
      <c r="F481" s="966"/>
      <c r="G481" s="966"/>
      <c r="H481" s="966"/>
      <c r="I481" s="966"/>
      <c r="J481" s="966"/>
      <c r="K481" s="966"/>
      <c r="L481" s="966"/>
      <c r="M481" s="977"/>
      <c r="N481" s="977"/>
      <c r="O481" s="977"/>
      <c r="P481" s="977"/>
    </row>
    <row r="482" spans="3:16" ht="18.649999999999999" customHeight="1" x14ac:dyDescent="0.2">
      <c r="D482" s="966" t="s">
        <v>1154</v>
      </c>
      <c r="E482" s="966"/>
      <c r="F482" s="966"/>
      <c r="G482" s="966"/>
      <c r="H482" s="966"/>
      <c r="I482" s="966"/>
      <c r="J482" s="966"/>
      <c r="K482" s="966"/>
      <c r="L482" s="966"/>
      <c r="M482" s="977"/>
      <c r="N482" s="977"/>
      <c r="O482" s="977"/>
      <c r="P482" s="977"/>
    </row>
    <row r="483" spans="3:16" ht="18.649999999999999" customHeight="1" x14ac:dyDescent="0.2">
      <c r="D483" s="966" t="s">
        <v>2021</v>
      </c>
      <c r="E483" s="966"/>
      <c r="F483" s="966"/>
      <c r="G483" s="966"/>
      <c r="H483" s="966"/>
      <c r="I483" s="966"/>
      <c r="J483" s="966"/>
      <c r="K483" s="966"/>
      <c r="L483" s="966"/>
      <c r="M483" s="977"/>
      <c r="N483" s="977"/>
      <c r="O483" s="977"/>
      <c r="P483" s="977"/>
    </row>
    <row r="484" spans="3:16" ht="16.5" customHeight="1" x14ac:dyDescent="0.2">
      <c r="D484" s="966" t="s">
        <v>1155</v>
      </c>
      <c r="E484" s="966"/>
      <c r="F484" s="966"/>
      <c r="G484" s="966"/>
      <c r="H484" s="966"/>
      <c r="I484" s="966"/>
      <c r="J484" s="966"/>
      <c r="K484" s="966"/>
      <c r="L484" s="966"/>
      <c r="M484" s="977"/>
      <c r="N484" s="977"/>
      <c r="O484" s="977"/>
      <c r="P484" s="977"/>
    </row>
    <row r="485" spans="3:16" ht="16.5" customHeight="1" x14ac:dyDescent="0.2">
      <c r="E485" s="50" t="s">
        <v>820</v>
      </c>
    </row>
    <row r="486" spans="3:16" ht="9.65" customHeight="1" x14ac:dyDescent="0.2"/>
    <row r="487" spans="3:16" ht="16.5" customHeight="1" x14ac:dyDescent="0.2">
      <c r="C487" s="30" t="s">
        <v>1156</v>
      </c>
    </row>
    <row r="488" spans="3:16" ht="18.649999999999999" customHeight="1" x14ac:dyDescent="0.2">
      <c r="D488" s="1051" t="s">
        <v>819</v>
      </c>
      <c r="E488" s="1051"/>
      <c r="F488" s="1051"/>
      <c r="G488" s="1051"/>
      <c r="H488" s="1051"/>
      <c r="I488" s="1051"/>
      <c r="J488" s="1051"/>
      <c r="K488" s="1051"/>
      <c r="L488" s="1051"/>
      <c r="M488" s="1051" t="s">
        <v>1655</v>
      </c>
      <c r="N488" s="1051"/>
      <c r="O488" s="1051"/>
      <c r="P488" s="1051"/>
    </row>
    <row r="489" spans="3:16" ht="18.649999999999999" customHeight="1" x14ac:dyDescent="0.2">
      <c r="D489" s="1050" t="s">
        <v>1157</v>
      </c>
      <c r="E489" s="1050"/>
      <c r="F489" s="1050"/>
      <c r="G489" s="1050"/>
      <c r="H489" s="1050"/>
      <c r="I489" s="1050"/>
      <c r="J489" s="1050"/>
      <c r="K489" s="1050"/>
      <c r="L489" s="1050"/>
      <c r="M489" s="977"/>
      <c r="N489" s="977"/>
      <c r="O489" s="977"/>
      <c r="P489" s="977"/>
    </row>
    <row r="490" spans="3:16" ht="18.649999999999999" customHeight="1" x14ac:dyDescent="0.2">
      <c r="D490" s="1050" t="s">
        <v>1214</v>
      </c>
      <c r="E490" s="1050"/>
      <c r="F490" s="1050"/>
      <c r="G490" s="1050"/>
      <c r="H490" s="1050"/>
      <c r="I490" s="1050"/>
      <c r="J490" s="1050"/>
      <c r="K490" s="1050"/>
      <c r="L490" s="1050"/>
      <c r="M490" s="977"/>
      <c r="N490" s="977"/>
      <c r="O490" s="977"/>
      <c r="P490" s="977"/>
    </row>
    <row r="491" spans="3:16" ht="18.649999999999999" customHeight="1" x14ac:dyDescent="0.2">
      <c r="D491" s="1050" t="s">
        <v>1158</v>
      </c>
      <c r="E491" s="1050"/>
      <c r="F491" s="1050"/>
      <c r="G491" s="1050"/>
      <c r="H491" s="1050"/>
      <c r="I491" s="1050"/>
      <c r="J491" s="1050"/>
      <c r="K491" s="1050"/>
      <c r="L491" s="1050"/>
      <c r="M491" s="977"/>
      <c r="N491" s="977"/>
      <c r="O491" s="977"/>
      <c r="P491" s="977"/>
    </row>
    <row r="492" spans="3:16" ht="18.649999999999999" customHeight="1" x14ac:dyDescent="0.2">
      <c r="D492" s="1050" t="s">
        <v>1159</v>
      </c>
      <c r="E492" s="1050"/>
      <c r="F492" s="1050"/>
      <c r="G492" s="1050"/>
      <c r="H492" s="1050"/>
      <c r="I492" s="1050"/>
      <c r="J492" s="1050"/>
      <c r="K492" s="1050"/>
      <c r="L492" s="1050"/>
      <c r="M492" s="977"/>
      <c r="N492" s="977"/>
      <c r="O492" s="977"/>
      <c r="P492" s="977"/>
    </row>
    <row r="493" spans="3:16" ht="18.649999999999999" customHeight="1" x14ac:dyDescent="0.2">
      <c r="D493" s="1050" t="s">
        <v>1160</v>
      </c>
      <c r="E493" s="1050"/>
      <c r="F493" s="1050"/>
      <c r="G493" s="1050"/>
      <c r="H493" s="1050"/>
      <c r="I493" s="1050"/>
      <c r="J493" s="1050"/>
      <c r="K493" s="1050"/>
      <c r="L493" s="1050"/>
      <c r="M493" s="977"/>
      <c r="N493" s="977"/>
      <c r="O493" s="977"/>
      <c r="P493" s="977"/>
    </row>
    <row r="494" spans="3:16" ht="16.5" customHeight="1" x14ac:dyDescent="0.2">
      <c r="D494" s="1050" t="s">
        <v>1543</v>
      </c>
      <c r="E494" s="1050"/>
      <c r="F494" s="1050"/>
      <c r="G494" s="1050"/>
      <c r="H494" s="1050"/>
      <c r="I494" s="1050"/>
      <c r="J494" s="1050"/>
      <c r="K494" s="1050"/>
      <c r="L494" s="1050"/>
      <c r="M494" s="977"/>
      <c r="N494" s="977"/>
      <c r="O494" s="977"/>
      <c r="P494" s="977"/>
    </row>
    <row r="495" spans="3:16" ht="16.5" customHeight="1" x14ac:dyDescent="0.2">
      <c r="E495" s="50" t="s">
        <v>1121</v>
      </c>
    </row>
    <row r="496" spans="3:16" ht="9.65" customHeight="1" x14ac:dyDescent="0.2"/>
    <row r="497" spans="3:25" ht="16.5" customHeight="1" x14ac:dyDescent="0.2">
      <c r="C497" s="30" t="s">
        <v>1881</v>
      </c>
    </row>
    <row r="498" spans="3:25" ht="16.5" customHeight="1" x14ac:dyDescent="0.2">
      <c r="D498" s="1019"/>
      <c r="E498" s="1022"/>
      <c r="F498" s="1022"/>
      <c r="G498" s="1023"/>
      <c r="H498" s="980" t="s">
        <v>151</v>
      </c>
      <c r="I498" s="980"/>
      <c r="J498" s="1051"/>
      <c r="K498" s="980" t="s">
        <v>152</v>
      </c>
      <c r="L498" s="980"/>
      <c r="M498" s="1051"/>
      <c r="N498" s="1051" t="s">
        <v>153</v>
      </c>
      <c r="O498" s="1051"/>
      <c r="P498" s="1051"/>
    </row>
    <row r="499" spans="3:25" ht="18.649999999999999" customHeight="1" x14ac:dyDescent="0.2">
      <c r="D499" s="1058"/>
      <c r="E499" s="1059"/>
      <c r="F499" s="1059"/>
      <c r="G499" s="775" t="s">
        <v>821</v>
      </c>
      <c r="H499" s="1052"/>
      <c r="I499" s="1053"/>
      <c r="J499" s="480" t="s">
        <v>45</v>
      </c>
      <c r="K499" s="1052"/>
      <c r="L499" s="1053"/>
      <c r="M499" s="481" t="s">
        <v>45</v>
      </c>
      <c r="N499" s="997">
        <f>H499-K499</f>
        <v>0</v>
      </c>
      <c r="O499" s="998"/>
      <c r="P499" s="481" t="s">
        <v>45</v>
      </c>
    </row>
    <row r="500" spans="3:25" ht="18.649999999999999" customHeight="1" x14ac:dyDescent="0.2">
      <c r="D500" s="1060"/>
      <c r="E500" s="1061"/>
      <c r="F500" s="1061"/>
      <c r="G500" s="775" t="s">
        <v>821</v>
      </c>
      <c r="H500" s="1409"/>
      <c r="I500" s="1411"/>
      <c r="J500" s="480" t="s">
        <v>45</v>
      </c>
      <c r="K500" s="1409"/>
      <c r="L500" s="1411"/>
      <c r="M500" s="481" t="s">
        <v>45</v>
      </c>
      <c r="N500" s="997">
        <f t="shared" ref="N500" si="0">H500-K500</f>
        <v>0</v>
      </c>
      <c r="O500" s="998"/>
      <c r="P500" s="481" t="s">
        <v>45</v>
      </c>
    </row>
    <row r="501" spans="3:25" ht="18.649999999999999" customHeight="1" x14ac:dyDescent="0.2">
      <c r="D501" s="1060"/>
      <c r="E501" s="1061"/>
      <c r="F501" s="1061"/>
      <c r="G501" s="775" t="s">
        <v>821</v>
      </c>
      <c r="H501" s="1409"/>
      <c r="I501" s="1411"/>
      <c r="J501" s="480" t="s">
        <v>45</v>
      </c>
      <c r="K501" s="1409"/>
      <c r="L501" s="1411"/>
      <c r="M501" s="481" t="s">
        <v>45</v>
      </c>
      <c r="N501" s="997">
        <f t="shared" ref="N501:N502" si="1">H501-K501</f>
        <v>0</v>
      </c>
      <c r="O501" s="998"/>
      <c r="P501" s="481" t="s">
        <v>45</v>
      </c>
    </row>
    <row r="502" spans="3:25" ht="18.649999999999999" customHeight="1" x14ac:dyDescent="0.2">
      <c r="D502" s="1060"/>
      <c r="E502" s="1061"/>
      <c r="F502" s="1061"/>
      <c r="G502" s="775" t="s">
        <v>821</v>
      </c>
      <c r="H502" s="1409"/>
      <c r="I502" s="1411"/>
      <c r="J502" s="480" t="s">
        <v>45</v>
      </c>
      <c r="K502" s="1409"/>
      <c r="L502" s="1411"/>
      <c r="M502" s="481" t="s">
        <v>45</v>
      </c>
      <c r="N502" s="997">
        <f t="shared" si="1"/>
        <v>0</v>
      </c>
      <c r="O502" s="998"/>
      <c r="P502" s="481" t="s">
        <v>45</v>
      </c>
    </row>
    <row r="503" spans="3:25" ht="16.5" customHeight="1" x14ac:dyDescent="0.2">
      <c r="E503" s="50" t="s">
        <v>822</v>
      </c>
    </row>
    <row r="504" spans="3:25" ht="9.65" customHeight="1" x14ac:dyDescent="0.2"/>
    <row r="505" spans="3:25" ht="16.5" customHeight="1" x14ac:dyDescent="0.2">
      <c r="C505" s="30" t="s">
        <v>1882</v>
      </c>
    </row>
    <row r="506" spans="3:25" ht="30" customHeight="1" x14ac:dyDescent="0.2">
      <c r="D506" s="978"/>
      <c r="E506" s="978"/>
      <c r="F506" s="978"/>
      <c r="G506" s="980" t="s">
        <v>156</v>
      </c>
      <c r="H506" s="980"/>
      <c r="I506" s="980"/>
      <c r="J506" s="1520" t="s">
        <v>509</v>
      </c>
      <c r="K506" s="1521"/>
      <c r="L506" s="1521"/>
      <c r="M506" s="1017" t="s">
        <v>157</v>
      </c>
      <c r="N506" s="1050"/>
      <c r="O506" s="1050"/>
      <c r="P506" s="1050"/>
      <c r="Q506" s="1050"/>
      <c r="R506" s="1050"/>
      <c r="S506" s="1498" t="s">
        <v>1981</v>
      </c>
      <c r="T506" s="1499"/>
      <c r="U506" s="1499"/>
      <c r="V506" s="1499"/>
      <c r="W506" s="1499"/>
      <c r="X506" s="1499"/>
      <c r="Y506" s="1500"/>
    </row>
    <row r="507" spans="3:25" ht="19" customHeight="1" x14ac:dyDescent="0.2">
      <c r="D507" s="978" t="s">
        <v>154</v>
      </c>
      <c r="E507" s="978"/>
      <c r="F507" s="1019"/>
      <c r="G507" s="1038"/>
      <c r="H507" s="1039"/>
      <c r="I507" s="1062"/>
      <c r="J507" s="1063"/>
      <c r="K507" s="1064"/>
      <c r="L507" s="1065"/>
      <c r="M507" s="901"/>
      <c r="N507" s="1221"/>
      <c r="O507" s="1221"/>
      <c r="P507" s="1221"/>
      <c r="Q507" s="1221"/>
      <c r="R507" s="1221"/>
      <c r="S507" s="1219"/>
      <c r="T507" s="1219"/>
      <c r="U507" s="1219"/>
      <c r="V507" s="1219"/>
      <c r="W507" s="1219"/>
      <c r="X507" s="1219"/>
      <c r="Y507" s="1220"/>
    </row>
    <row r="508" spans="3:25" ht="19" customHeight="1" x14ac:dyDescent="0.2">
      <c r="D508" s="1017" t="s">
        <v>1542</v>
      </c>
      <c r="E508" s="1017"/>
      <c r="F508" s="974"/>
      <c r="G508" s="1038"/>
      <c r="H508" s="1039"/>
      <c r="I508" s="1062"/>
      <c r="J508" s="1063"/>
      <c r="K508" s="1064"/>
      <c r="L508" s="1065"/>
      <c r="M508" s="901"/>
      <c r="N508" s="1221"/>
      <c r="O508" s="1221"/>
      <c r="P508" s="1221"/>
      <c r="Q508" s="1221"/>
      <c r="R508" s="1221"/>
      <c r="S508" s="1219"/>
      <c r="T508" s="1219"/>
      <c r="U508" s="1219"/>
      <c r="V508" s="1219"/>
      <c r="W508" s="1219"/>
      <c r="X508" s="1219"/>
      <c r="Y508" s="1220"/>
    </row>
    <row r="509" spans="3:25" ht="19" customHeight="1" x14ac:dyDescent="0.2">
      <c r="D509" s="978" t="s">
        <v>155</v>
      </c>
      <c r="E509" s="978"/>
      <c r="F509" s="1019"/>
      <c r="G509" s="1038"/>
      <c r="H509" s="1039"/>
      <c r="I509" s="1062"/>
      <c r="J509" s="1063"/>
      <c r="K509" s="1064"/>
      <c r="L509" s="1065"/>
      <c r="M509" s="901"/>
      <c r="N509" s="1221"/>
      <c r="O509" s="1221"/>
      <c r="P509" s="1221"/>
      <c r="Q509" s="1221"/>
      <c r="R509" s="1221"/>
      <c r="S509" s="1219"/>
      <c r="T509" s="1219"/>
      <c r="U509" s="1219"/>
      <c r="V509" s="1219"/>
      <c r="W509" s="1219"/>
      <c r="X509" s="1219"/>
      <c r="Y509" s="1220"/>
    </row>
    <row r="510" spans="3:25" ht="16.5" customHeight="1" x14ac:dyDescent="0.2">
      <c r="E510" s="50" t="s">
        <v>1215</v>
      </c>
    </row>
    <row r="511" spans="3:25" ht="16.5" customHeight="1" x14ac:dyDescent="0.2">
      <c r="E511" s="50"/>
      <c r="T511" s="1214" t="s">
        <v>1494</v>
      </c>
      <c r="U511" s="1215"/>
      <c r="V511" s="1215"/>
      <c r="W511" s="1215"/>
      <c r="X511" s="1216"/>
    </row>
    <row r="512" spans="3:25" ht="10.5" customHeight="1" x14ac:dyDescent="0.2"/>
    <row r="513" spans="2:25" ht="16.5" customHeight="1" x14ac:dyDescent="0.2">
      <c r="C513" s="30" t="s">
        <v>1247</v>
      </c>
    </row>
    <row r="514" spans="2:25" ht="19" customHeight="1" x14ac:dyDescent="0.2">
      <c r="D514" s="31" t="s">
        <v>1883</v>
      </c>
    </row>
    <row r="515" spans="2:25" ht="19" customHeight="1" x14ac:dyDescent="0.2">
      <c r="D515" s="1056" t="s">
        <v>717</v>
      </c>
      <c r="E515" s="1056"/>
      <c r="F515" s="1217" t="s">
        <v>910</v>
      </c>
      <c r="G515" s="1218"/>
      <c r="H515" s="31" t="s">
        <v>1885</v>
      </c>
    </row>
    <row r="516" spans="2:25" ht="16" customHeight="1" x14ac:dyDescent="0.2">
      <c r="E516" s="50" t="s">
        <v>911</v>
      </c>
    </row>
    <row r="517" spans="2:25" ht="16" customHeight="1" x14ac:dyDescent="0.2">
      <c r="E517" s="50" t="s">
        <v>1218</v>
      </c>
    </row>
    <row r="518" spans="2:25" ht="13.5" customHeight="1" x14ac:dyDescent="0.2"/>
    <row r="519" spans="2:25" ht="9" customHeight="1" x14ac:dyDescent="0.2"/>
    <row r="520" spans="2:25" ht="17.5" customHeight="1" x14ac:dyDescent="0.2">
      <c r="P520" s="966" t="s">
        <v>814</v>
      </c>
      <c r="Q520" s="966"/>
      <c r="R520" s="966"/>
      <c r="S520" s="967">
        <f>$Q$11</f>
        <v>0</v>
      </c>
      <c r="T520" s="967"/>
      <c r="U520" s="967"/>
      <c r="V520" s="967"/>
      <c r="W520" s="967"/>
      <c r="X520" s="967"/>
    </row>
    <row r="521" spans="2:25" ht="16.5" customHeight="1" x14ac:dyDescent="0.2">
      <c r="B521" s="455" t="s">
        <v>158</v>
      </c>
    </row>
    <row r="522" spans="2:25" ht="16.5" customHeight="1" x14ac:dyDescent="0.2">
      <c r="C522" s="30" t="s">
        <v>1161</v>
      </c>
    </row>
    <row r="523" spans="2:25" ht="16.5" customHeight="1" x14ac:dyDescent="0.2">
      <c r="C523" s="30"/>
      <c r="O523" s="1055" t="s">
        <v>915</v>
      </c>
      <c r="P523" s="1017"/>
      <c r="Q523" s="1240" t="s">
        <v>916</v>
      </c>
      <c r="R523" s="1240"/>
      <c r="S523" s="1240"/>
      <c r="T523" s="1240"/>
      <c r="U523" s="1240"/>
      <c r="V523" s="1240"/>
      <c r="W523" s="1240"/>
      <c r="X523" s="1240"/>
      <c r="Y523" s="1240"/>
    </row>
    <row r="524" spans="2:25" ht="21.65" customHeight="1" x14ac:dyDescent="0.2">
      <c r="D524" s="978" t="s">
        <v>913</v>
      </c>
      <c r="E524" s="978"/>
      <c r="F524" s="978"/>
      <c r="G524" s="1233"/>
      <c r="H524" s="1233"/>
      <c r="I524" s="1233"/>
      <c r="J524" s="1233"/>
      <c r="K524" s="1233"/>
      <c r="L524" s="1233"/>
      <c r="M524" s="1233"/>
      <c r="N524" s="1241"/>
      <c r="O524" s="732"/>
      <c r="P524" s="480" t="s">
        <v>45</v>
      </c>
      <c r="Q524" s="1025"/>
      <c r="R524" s="1026"/>
      <c r="S524" s="1026"/>
      <c r="T524" s="1026"/>
      <c r="U524" s="1026"/>
      <c r="V524" s="1026"/>
      <c r="W524" s="1026"/>
      <c r="X524" s="1026"/>
      <c r="Y524" s="1027"/>
    </row>
    <row r="525" spans="2:25" ht="21.65" customHeight="1" x14ac:dyDescent="0.2">
      <c r="D525" s="978" t="s">
        <v>914</v>
      </c>
      <c r="E525" s="978"/>
      <c r="F525" s="978"/>
      <c r="G525" s="1233"/>
      <c r="H525" s="1233"/>
      <c r="I525" s="1233"/>
      <c r="J525" s="1233"/>
      <c r="K525" s="1233"/>
      <c r="L525" s="1233"/>
      <c r="M525" s="1233"/>
      <c r="N525" s="1241"/>
      <c r="O525" s="732"/>
      <c r="P525" s="480" t="s">
        <v>45</v>
      </c>
      <c r="Q525" s="1025"/>
      <c r="R525" s="1026"/>
      <c r="S525" s="1026"/>
      <c r="T525" s="1026"/>
      <c r="U525" s="1026"/>
      <c r="V525" s="1026"/>
      <c r="W525" s="1026"/>
      <c r="X525" s="1026"/>
      <c r="Y525" s="1027"/>
    </row>
    <row r="526" spans="2:25" ht="16.5" customHeight="1" x14ac:dyDescent="0.2">
      <c r="E526" s="50" t="s">
        <v>917</v>
      </c>
    </row>
    <row r="527" spans="2:25" ht="9.65" customHeight="1" x14ac:dyDescent="0.2"/>
    <row r="528" spans="2:25" ht="16.5" customHeight="1" x14ac:dyDescent="0.2">
      <c r="C528" s="30" t="s">
        <v>1162</v>
      </c>
    </row>
    <row r="529" spans="3:20" ht="19.5" customHeight="1" x14ac:dyDescent="0.2">
      <c r="D529" s="978"/>
      <c r="E529" s="978"/>
      <c r="F529" s="980" t="s">
        <v>922</v>
      </c>
      <c r="G529" s="980"/>
      <c r="H529" s="980"/>
      <c r="I529" s="1051" t="s">
        <v>921</v>
      </c>
      <c r="J529" s="1051"/>
      <c r="K529" s="1051"/>
      <c r="L529" s="1051"/>
      <c r="M529" s="1051"/>
      <c r="N529" s="1089" t="s">
        <v>920</v>
      </c>
      <c r="O529" s="1102"/>
      <c r="P529" s="1102"/>
      <c r="Q529" s="1102"/>
      <c r="R529" s="1102"/>
      <c r="S529" s="1102"/>
      <c r="T529" s="1103"/>
    </row>
    <row r="530" spans="3:20" ht="19.5" customHeight="1" x14ac:dyDescent="0.2">
      <c r="D530" s="978" t="s">
        <v>918</v>
      </c>
      <c r="E530" s="1019"/>
      <c r="F530" s="1223"/>
      <c r="G530" s="1224"/>
      <c r="H530" s="1225"/>
      <c r="I530" s="956"/>
      <c r="J530" s="957"/>
      <c r="K530" s="957"/>
      <c r="L530" s="957"/>
      <c r="M530" s="958"/>
      <c r="N530" s="776"/>
      <c r="O530" s="368"/>
      <c r="P530" s="480" t="s">
        <v>19</v>
      </c>
      <c r="Q530" s="368"/>
      <c r="R530" s="480" t="s">
        <v>20</v>
      </c>
      <c r="S530" s="368"/>
      <c r="T530" s="481" t="s">
        <v>21</v>
      </c>
    </row>
    <row r="531" spans="3:20" ht="19.5" customHeight="1" x14ac:dyDescent="0.2">
      <c r="D531" s="978" t="s">
        <v>919</v>
      </c>
      <c r="E531" s="1019"/>
      <c r="F531" s="953"/>
      <c r="G531" s="954"/>
      <c r="H531" s="955"/>
      <c r="I531" s="916"/>
      <c r="J531" s="917"/>
      <c r="K531" s="917"/>
      <c r="L531" s="917"/>
      <c r="M531" s="918"/>
      <c r="N531" s="777"/>
      <c r="O531" s="732"/>
      <c r="P531" s="480" t="s">
        <v>19</v>
      </c>
      <c r="Q531" s="732"/>
      <c r="R531" s="480" t="s">
        <v>20</v>
      </c>
      <c r="S531" s="732"/>
      <c r="T531" s="481" t="s">
        <v>21</v>
      </c>
    </row>
    <row r="532" spans="3:20" ht="16.5" customHeight="1" x14ac:dyDescent="0.2">
      <c r="D532" s="978" t="s">
        <v>589</v>
      </c>
      <c r="E532" s="1019"/>
      <c r="F532" s="953"/>
      <c r="G532" s="954"/>
      <c r="H532" s="955"/>
      <c r="I532" s="916"/>
      <c r="J532" s="917"/>
      <c r="K532" s="917"/>
      <c r="L532" s="917"/>
      <c r="M532" s="918"/>
      <c r="N532" s="777"/>
      <c r="O532" s="732"/>
      <c r="P532" s="480" t="s">
        <v>19</v>
      </c>
      <c r="Q532" s="732"/>
      <c r="R532" s="480" t="s">
        <v>20</v>
      </c>
      <c r="S532" s="732"/>
      <c r="T532" s="481" t="s">
        <v>21</v>
      </c>
    </row>
    <row r="533" spans="3:20" ht="16.5" customHeight="1" x14ac:dyDescent="0.2">
      <c r="D533" s="978"/>
      <c r="E533" s="1019"/>
      <c r="F533" s="953"/>
      <c r="G533" s="954"/>
      <c r="H533" s="955"/>
      <c r="I533" s="916"/>
      <c r="J533" s="917"/>
      <c r="K533" s="917"/>
      <c r="L533" s="917"/>
      <c r="M533" s="918"/>
      <c r="N533" s="777"/>
      <c r="O533" s="732"/>
      <c r="P533" s="480" t="s">
        <v>19</v>
      </c>
      <c r="Q533" s="732"/>
      <c r="R533" s="480" t="s">
        <v>20</v>
      </c>
      <c r="S533" s="732"/>
      <c r="T533" s="481" t="s">
        <v>21</v>
      </c>
    </row>
    <row r="534" spans="3:20" ht="16.5" customHeight="1" x14ac:dyDescent="0.2">
      <c r="D534" s="978"/>
      <c r="E534" s="1019"/>
      <c r="F534" s="953"/>
      <c r="G534" s="954"/>
      <c r="H534" s="955"/>
      <c r="I534" s="916"/>
      <c r="J534" s="917"/>
      <c r="K534" s="917"/>
      <c r="L534" s="917"/>
      <c r="M534" s="918"/>
      <c r="N534" s="777"/>
      <c r="O534" s="732"/>
      <c r="P534" s="480" t="s">
        <v>19</v>
      </c>
      <c r="Q534" s="732"/>
      <c r="R534" s="480" t="s">
        <v>20</v>
      </c>
      <c r="S534" s="732"/>
      <c r="T534" s="481" t="s">
        <v>21</v>
      </c>
    </row>
    <row r="535" spans="3:20" ht="16.5" customHeight="1" x14ac:dyDescent="0.2">
      <c r="E535" s="50" t="s">
        <v>923</v>
      </c>
    </row>
    <row r="536" spans="3:20" ht="9.65" customHeight="1" x14ac:dyDescent="0.2"/>
    <row r="537" spans="3:20" ht="16.5" customHeight="1" x14ac:dyDescent="0.2">
      <c r="C537" s="30" t="s">
        <v>924</v>
      </c>
    </row>
    <row r="538" spans="3:20" ht="18.649999999999999" customHeight="1" x14ac:dyDescent="0.2">
      <c r="D538" s="1019" t="s">
        <v>925</v>
      </c>
      <c r="E538" s="1022"/>
      <c r="F538" s="1022"/>
      <c r="G538" s="1022"/>
      <c r="H538" s="1022"/>
      <c r="I538" s="1233"/>
      <c r="J538" s="1234"/>
      <c r="K538" s="1234"/>
      <c r="L538" s="1232"/>
      <c r="M538" s="1232"/>
    </row>
    <row r="539" spans="3:20" ht="19.5" customHeight="1" x14ac:dyDescent="0.2">
      <c r="D539" s="974" t="s">
        <v>1219</v>
      </c>
      <c r="E539" s="1222"/>
      <c r="F539" s="1222"/>
      <c r="G539" s="1222"/>
      <c r="H539" s="1222"/>
      <c r="I539" s="746"/>
      <c r="J539" s="474" t="s">
        <v>926</v>
      </c>
      <c r="K539" s="486"/>
    </row>
    <row r="540" spans="3:20" ht="16.5" customHeight="1" x14ac:dyDescent="0.2">
      <c r="D540" s="974" t="s">
        <v>927</v>
      </c>
      <c r="E540" s="1222"/>
      <c r="F540" s="1222"/>
      <c r="G540" s="1222"/>
      <c r="H540" s="1222"/>
      <c r="I540" s="732"/>
      <c r="J540" s="480" t="s">
        <v>928</v>
      </c>
      <c r="K540" s="481"/>
    </row>
    <row r="541" spans="3:20" ht="16.5" customHeight="1" x14ac:dyDescent="0.2">
      <c r="E541" s="50" t="s">
        <v>929</v>
      </c>
    </row>
    <row r="542" spans="3:20" ht="9.65" customHeight="1" x14ac:dyDescent="0.2"/>
    <row r="543" spans="3:20" ht="16.5" customHeight="1" x14ac:dyDescent="0.2">
      <c r="C543" s="30" t="s">
        <v>930</v>
      </c>
    </row>
    <row r="544" spans="3:20" ht="16.5" customHeight="1" x14ac:dyDescent="0.2">
      <c r="C544" s="30"/>
      <c r="D544" s="1017" t="s">
        <v>931</v>
      </c>
      <c r="E544" s="1017"/>
      <c r="F544" s="1017"/>
      <c r="G544" s="1017"/>
      <c r="H544" s="1017"/>
      <c r="I544" s="1017"/>
      <c r="J544" s="1017"/>
      <c r="K544" s="1017"/>
      <c r="L544" s="1017"/>
      <c r="M544" s="1509"/>
      <c r="N544" s="1509"/>
      <c r="O544" s="1509"/>
      <c r="P544" s="1509"/>
      <c r="Q544" s="1509"/>
      <c r="R544" s="1509"/>
      <c r="S544" s="1509"/>
    </row>
    <row r="545" spans="3:19" ht="16.5" customHeight="1" x14ac:dyDescent="0.2">
      <c r="C545" s="30"/>
      <c r="D545" s="1017" t="s">
        <v>1546</v>
      </c>
      <c r="E545" s="1017"/>
      <c r="F545" s="1017"/>
      <c r="G545" s="1017"/>
      <c r="H545" s="1017"/>
      <c r="I545" s="1017"/>
      <c r="J545" s="1017"/>
      <c r="K545" s="1017"/>
      <c r="L545" s="974"/>
      <c r="M545" s="953"/>
      <c r="N545" s="954"/>
      <c r="O545" s="954"/>
      <c r="P545" s="954"/>
      <c r="Q545" s="954"/>
      <c r="R545" s="954"/>
      <c r="S545" s="955"/>
    </row>
    <row r="546" spans="3:19" ht="16.5" customHeight="1" x14ac:dyDescent="0.2">
      <c r="E546" s="50" t="s">
        <v>932</v>
      </c>
    </row>
    <row r="547" spans="3:19" ht="9.65" customHeight="1" x14ac:dyDescent="0.2">
      <c r="E547" s="50"/>
    </row>
    <row r="548" spans="3:19" ht="16.5" customHeight="1" x14ac:dyDescent="0.2">
      <c r="C548" s="30" t="s">
        <v>1165</v>
      </c>
    </row>
    <row r="549" spans="3:19" ht="16.5" customHeight="1" x14ac:dyDescent="0.2">
      <c r="C549" s="30"/>
      <c r="D549" s="1017" t="s">
        <v>933</v>
      </c>
      <c r="E549" s="1017"/>
      <c r="F549" s="1017"/>
      <c r="G549" s="977"/>
      <c r="H549" s="977"/>
      <c r="I549" s="977"/>
    </row>
    <row r="550" spans="3:19" ht="16.5" customHeight="1" x14ac:dyDescent="0.2">
      <c r="C550" s="30"/>
      <c r="D550" s="1017" t="s">
        <v>934</v>
      </c>
      <c r="E550" s="1017"/>
      <c r="F550" s="1017"/>
      <c r="G550" s="977"/>
      <c r="H550" s="977"/>
      <c r="I550" s="977"/>
    </row>
    <row r="551" spans="3:19" ht="16.5" customHeight="1" x14ac:dyDescent="0.2">
      <c r="C551" s="30"/>
      <c r="D551" s="1017" t="s">
        <v>935</v>
      </c>
      <c r="E551" s="1017"/>
      <c r="F551" s="1017"/>
      <c r="G551" s="977"/>
      <c r="H551" s="977"/>
      <c r="I551" s="977"/>
    </row>
    <row r="552" spans="3:19" ht="16.5" customHeight="1" x14ac:dyDescent="0.2">
      <c r="C552" s="30"/>
      <c r="D552" s="1017" t="s">
        <v>938</v>
      </c>
      <c r="E552" s="1017"/>
      <c r="F552" s="1017"/>
      <c r="G552" s="977"/>
      <c r="H552" s="977"/>
      <c r="I552" s="977"/>
    </row>
    <row r="553" spans="3:19" ht="16.5" customHeight="1" x14ac:dyDescent="0.2">
      <c r="C553" s="30"/>
      <c r="D553" s="1017" t="s">
        <v>939</v>
      </c>
      <c r="E553" s="1017"/>
      <c r="F553" s="1017"/>
      <c r="G553" s="977"/>
      <c r="H553" s="977"/>
      <c r="I553" s="977"/>
    </row>
    <row r="554" spans="3:19" ht="16.5" customHeight="1" x14ac:dyDescent="0.2">
      <c r="C554" s="30"/>
      <c r="D554" s="1017" t="s">
        <v>936</v>
      </c>
      <c r="E554" s="1017"/>
      <c r="F554" s="1017"/>
      <c r="G554" s="977"/>
      <c r="H554" s="977"/>
      <c r="I554" s="977"/>
    </row>
    <row r="555" spans="3:19" ht="16.5" customHeight="1" x14ac:dyDescent="0.2">
      <c r="C555" s="30"/>
      <c r="D555" s="1017" t="s">
        <v>746</v>
      </c>
      <c r="E555" s="1017"/>
      <c r="F555" s="1017"/>
      <c r="G555" s="977"/>
      <c r="H555" s="977"/>
      <c r="I555" s="977"/>
    </row>
    <row r="556" spans="3:19" ht="16.5" customHeight="1" x14ac:dyDescent="0.2">
      <c r="C556" s="30"/>
      <c r="D556" s="1017" t="s">
        <v>937</v>
      </c>
      <c r="E556" s="1017"/>
      <c r="F556" s="1017"/>
      <c r="G556" s="977"/>
      <c r="H556" s="977"/>
      <c r="I556" s="977"/>
    </row>
    <row r="557" spans="3:19" ht="16.5" customHeight="1" x14ac:dyDescent="0.2">
      <c r="E557" s="50" t="s">
        <v>940</v>
      </c>
    </row>
    <row r="558" spans="3:19" ht="9.65" customHeight="1" x14ac:dyDescent="0.2">
      <c r="E558" s="50"/>
    </row>
    <row r="559" spans="3:19" ht="16.5" customHeight="1" x14ac:dyDescent="0.2">
      <c r="C559" s="30" t="s">
        <v>941</v>
      </c>
    </row>
    <row r="560" spans="3:19" ht="16.5" customHeight="1" x14ac:dyDescent="0.2">
      <c r="C560" s="30"/>
      <c r="D560" s="978" t="s">
        <v>1167</v>
      </c>
      <c r="E560" s="978"/>
      <c r="F560" s="978"/>
      <c r="G560" s="978"/>
      <c r="H560" s="1647"/>
      <c r="I560" s="1647"/>
      <c r="J560" s="957"/>
      <c r="K560" s="957"/>
      <c r="L560" s="957"/>
      <c r="M560" s="957"/>
    </row>
    <row r="561" spans="2:24" ht="16.5" customHeight="1" x14ac:dyDescent="0.2">
      <c r="C561" s="30"/>
      <c r="D561" s="978" t="s">
        <v>942</v>
      </c>
      <c r="E561" s="978"/>
      <c r="F561" s="978"/>
      <c r="G561" s="1019"/>
      <c r="H561" s="732"/>
      <c r="I561" s="778" t="s">
        <v>45</v>
      </c>
    </row>
    <row r="562" spans="2:24" ht="30" customHeight="1" x14ac:dyDescent="0.2">
      <c r="C562" s="30"/>
      <c r="D562" s="978" t="s">
        <v>943</v>
      </c>
      <c r="E562" s="978"/>
      <c r="F562" s="978"/>
      <c r="G562" s="1019"/>
      <c r="H562" s="1545"/>
      <c r="I562" s="1455"/>
      <c r="J562" s="1455"/>
      <c r="K562" s="1455"/>
      <c r="L562" s="1455"/>
      <c r="M562" s="1455"/>
      <c r="N562" s="1455"/>
      <c r="O562" s="1455"/>
      <c r="P562" s="1455"/>
      <c r="Q562" s="1455"/>
      <c r="R562" s="1455"/>
      <c r="S562" s="1648"/>
    </row>
    <row r="563" spans="2:24" ht="16.5" customHeight="1" x14ac:dyDescent="0.2">
      <c r="E563" s="50" t="s">
        <v>944</v>
      </c>
    </row>
    <row r="564" spans="2:24" ht="17.5" customHeight="1" x14ac:dyDescent="0.2">
      <c r="P564" s="966" t="s">
        <v>814</v>
      </c>
      <c r="Q564" s="966"/>
      <c r="R564" s="966"/>
      <c r="S564" s="967">
        <f>$Q$11</f>
        <v>0</v>
      </c>
      <c r="T564" s="967"/>
      <c r="U564" s="967"/>
      <c r="V564" s="967"/>
      <c r="W564" s="967"/>
      <c r="X564" s="967"/>
    </row>
    <row r="565" spans="2:24" ht="16.5" customHeight="1" x14ac:dyDescent="0.2">
      <c r="B565" s="455" t="s">
        <v>1168</v>
      </c>
    </row>
    <row r="566" spans="2:24" ht="16.5" customHeight="1" x14ac:dyDescent="0.2">
      <c r="C566" s="30" t="s">
        <v>948</v>
      </c>
    </row>
    <row r="567" spans="2:24" ht="19.5" customHeight="1" x14ac:dyDescent="0.2">
      <c r="D567" s="456" t="s">
        <v>945</v>
      </c>
      <c r="E567" s="29"/>
      <c r="F567" s="29"/>
      <c r="G567" s="29"/>
      <c r="H567" s="29"/>
      <c r="I567" s="29"/>
      <c r="J567" s="1233"/>
      <c r="K567" s="1233"/>
      <c r="L567" s="1234"/>
      <c r="M567" s="1234"/>
      <c r="N567" s="1234"/>
      <c r="O567" s="1232"/>
      <c r="P567" s="1232"/>
      <c r="Q567" s="1232"/>
    </row>
    <row r="568" spans="2:24" ht="19.5" customHeight="1" x14ac:dyDescent="0.2">
      <c r="D568" s="779" t="s">
        <v>946</v>
      </c>
      <c r="E568" s="541"/>
      <c r="F568" s="541"/>
      <c r="G568" s="541"/>
      <c r="H568" s="541"/>
      <c r="I568" s="541"/>
      <c r="J568" s="1212"/>
      <c r="K568" s="1212"/>
      <c r="L568" s="1212"/>
      <c r="M568" s="1212"/>
      <c r="N568" s="1213"/>
      <c r="O568" s="1213"/>
      <c r="P568" s="917"/>
      <c r="Q568" s="917"/>
    </row>
    <row r="569" spans="2:24" ht="19.5" customHeight="1" x14ac:dyDescent="0.2">
      <c r="D569" s="780"/>
      <c r="E569" s="781" t="s">
        <v>949</v>
      </c>
      <c r="F569" s="518"/>
      <c r="G569" s="518"/>
      <c r="H569" s="518"/>
      <c r="I569" s="782"/>
      <c r="J569" s="783"/>
      <c r="K569" s="784"/>
      <c r="L569" s="785" t="s">
        <v>19</v>
      </c>
      <c r="M569" s="784"/>
      <c r="N569" s="785" t="s">
        <v>20</v>
      </c>
      <c r="O569" s="786"/>
      <c r="P569" s="787" t="s">
        <v>21</v>
      </c>
    </row>
    <row r="570" spans="2:24" ht="16.5" customHeight="1" x14ac:dyDescent="0.2">
      <c r="D570" s="779" t="s">
        <v>1169</v>
      </c>
      <c r="E570" s="489"/>
      <c r="F570" s="489"/>
      <c r="G570" s="489"/>
      <c r="H570" s="489"/>
      <c r="I570" s="788"/>
      <c r="J570" s="1210"/>
      <c r="K570" s="1211"/>
      <c r="L570" s="1211"/>
      <c r="M570" s="1211"/>
      <c r="N570" s="1211"/>
    </row>
    <row r="571" spans="2:24" ht="16.5" customHeight="1" x14ac:dyDescent="0.2">
      <c r="D571" s="789"/>
      <c r="E571" s="1200" t="s">
        <v>951</v>
      </c>
      <c r="F571" s="1201"/>
      <c r="G571" s="1201"/>
      <c r="H571" s="1201"/>
      <c r="I571" s="1202"/>
      <c r="J571" s="1206"/>
      <c r="K571" s="1207"/>
      <c r="L571" s="1207"/>
      <c r="M571" s="1207"/>
      <c r="N571" s="1207"/>
      <c r="O571" s="1208"/>
      <c r="P571" s="1208"/>
      <c r="Q571" s="1208"/>
      <c r="R571" s="1208"/>
      <c r="S571" s="1208"/>
      <c r="T571" s="1208"/>
      <c r="U571" s="1208"/>
      <c r="V571" s="1209"/>
    </row>
    <row r="572" spans="2:24" ht="29.5" customHeight="1" x14ac:dyDescent="0.2">
      <c r="D572" s="485"/>
      <c r="E572" s="1203" t="s">
        <v>952</v>
      </c>
      <c r="F572" s="1204"/>
      <c r="G572" s="1204"/>
      <c r="H572" s="1204"/>
      <c r="I572" s="1205"/>
      <c r="J572" s="1197"/>
      <c r="K572" s="1198"/>
      <c r="L572" s="1198"/>
      <c r="M572" s="1198"/>
      <c r="N572" s="1198"/>
      <c r="O572" s="1198"/>
      <c r="P572" s="1198"/>
      <c r="Q572" s="1198"/>
      <c r="R572" s="1198"/>
      <c r="S572" s="1198"/>
      <c r="T572" s="1198"/>
      <c r="U572" s="1198"/>
      <c r="V572" s="1199"/>
    </row>
    <row r="573" spans="2:24" ht="16.5" customHeight="1" x14ac:dyDescent="0.2">
      <c r="E573" s="50" t="s">
        <v>954</v>
      </c>
    </row>
    <row r="574" spans="2:24" ht="12" customHeight="1" x14ac:dyDescent="0.2">
      <c r="C574" s="30"/>
    </row>
    <row r="575" spans="2:24" ht="16.5" customHeight="1" x14ac:dyDescent="0.2">
      <c r="C575" s="30" t="s">
        <v>955</v>
      </c>
    </row>
    <row r="576" spans="2:24" ht="16.5" customHeight="1" x14ac:dyDescent="0.2">
      <c r="D576" s="31" t="s">
        <v>160</v>
      </c>
    </row>
    <row r="577" spans="4:23" ht="19" customHeight="1" x14ac:dyDescent="0.2">
      <c r="D577" s="456" t="s">
        <v>161</v>
      </c>
      <c r="E577" s="29"/>
      <c r="F577" s="29"/>
      <c r="G577" s="29"/>
      <c r="H577" s="29"/>
      <c r="I577" s="29"/>
      <c r="J577" s="29"/>
      <c r="K577" s="29"/>
      <c r="L577" s="29"/>
      <c r="M577" s="29"/>
      <c r="N577" s="1170"/>
      <c r="O577" s="1059"/>
      <c r="P577" s="937"/>
      <c r="Q577" s="937"/>
      <c r="R577" s="1160"/>
    </row>
    <row r="578" spans="4:23" ht="34" customHeight="1" x14ac:dyDescent="0.2">
      <c r="D578" s="456" t="s">
        <v>510</v>
      </c>
      <c r="E578" s="29"/>
      <c r="F578" s="29"/>
      <c r="G578" s="29"/>
      <c r="H578" s="29"/>
      <c r="I578" s="29"/>
      <c r="J578" s="29"/>
      <c r="K578" s="29"/>
      <c r="L578" s="29"/>
      <c r="M578" s="29"/>
      <c r="N578" s="1526"/>
      <c r="O578" s="1527"/>
      <c r="P578" s="1527"/>
      <c r="Q578" s="1527"/>
      <c r="R578" s="1527"/>
      <c r="S578" s="1478"/>
      <c r="T578" s="1478"/>
      <c r="U578" s="1478"/>
      <c r="V578" s="1478"/>
      <c r="W578" s="1250"/>
    </row>
    <row r="579" spans="4:23" ht="16.5" customHeight="1" x14ac:dyDescent="0.2">
      <c r="E579" s="50" t="s">
        <v>162</v>
      </c>
    </row>
    <row r="580" spans="4:23" ht="16.5" customHeight="1" x14ac:dyDescent="0.2">
      <c r="E580" s="50" t="s">
        <v>2033</v>
      </c>
    </row>
    <row r="581" spans="4:23" ht="16.5" customHeight="1" x14ac:dyDescent="0.2">
      <c r="E581" s="50" t="s">
        <v>168</v>
      </c>
    </row>
    <row r="582" spans="4:23" ht="16.5" customHeight="1" x14ac:dyDescent="0.2">
      <c r="E582" s="50" t="s">
        <v>511</v>
      </c>
    </row>
    <row r="583" spans="4:23" ht="16.5" customHeight="1" x14ac:dyDescent="0.2">
      <c r="E583" s="50" t="s">
        <v>512</v>
      </c>
    </row>
    <row r="584" spans="4:23" ht="16.5" customHeight="1" x14ac:dyDescent="0.2">
      <c r="E584" s="50" t="s">
        <v>513</v>
      </c>
    </row>
    <row r="585" spans="4:23" ht="16.5" customHeight="1" x14ac:dyDescent="0.2">
      <c r="E585" s="50" t="s">
        <v>2034</v>
      </c>
    </row>
    <row r="586" spans="4:23" ht="16.5" customHeight="1" x14ac:dyDescent="0.2">
      <c r="E586" s="50" t="s">
        <v>163</v>
      </c>
    </row>
    <row r="587" spans="4:23" ht="16.5" customHeight="1" x14ac:dyDescent="0.2">
      <c r="E587" s="50" t="s">
        <v>164</v>
      </c>
    </row>
    <row r="588" spans="4:23" ht="16.5" customHeight="1" x14ac:dyDescent="0.2">
      <c r="E588" s="50" t="s">
        <v>165</v>
      </c>
    </row>
    <row r="589" spans="4:23" ht="16.5" customHeight="1" x14ac:dyDescent="0.2">
      <c r="E589" s="50" t="s">
        <v>166</v>
      </c>
    </row>
    <row r="590" spans="4:23" ht="16.5" customHeight="1" x14ac:dyDescent="0.2">
      <c r="E590" s="50" t="s">
        <v>167</v>
      </c>
    </row>
    <row r="591" spans="4:23" ht="16.5" customHeight="1" x14ac:dyDescent="0.2">
      <c r="E591" s="50" t="s">
        <v>1982</v>
      </c>
    </row>
    <row r="592" spans="4:23" ht="16.5" customHeight="1" x14ac:dyDescent="0.2">
      <c r="E592" s="50" t="s">
        <v>1613</v>
      </c>
    </row>
    <row r="593" spans="4:22" ht="16.5" customHeight="1" x14ac:dyDescent="0.2">
      <c r="E593" s="50" t="s">
        <v>1614</v>
      </c>
    </row>
    <row r="594" spans="4:22" ht="16.5" customHeight="1" x14ac:dyDescent="0.2">
      <c r="E594" s="50" t="s">
        <v>1615</v>
      </c>
    </row>
    <row r="595" spans="4:22" ht="16.5" customHeight="1" x14ac:dyDescent="0.2">
      <c r="E595" s="50" t="s">
        <v>1616</v>
      </c>
    </row>
    <row r="596" spans="4:22" ht="16.5" customHeight="1" x14ac:dyDescent="0.2">
      <c r="E596" s="50" t="s">
        <v>1617</v>
      </c>
    </row>
    <row r="597" spans="4:22" ht="9.65" customHeight="1" x14ac:dyDescent="0.2"/>
    <row r="598" spans="4:22" ht="16.5" customHeight="1" x14ac:dyDescent="0.2">
      <c r="D598" s="31" t="s">
        <v>169</v>
      </c>
    </row>
    <row r="599" spans="4:22" ht="16.5" customHeight="1" x14ac:dyDescent="0.2">
      <c r="E599" s="31" t="s">
        <v>1635</v>
      </c>
    </row>
    <row r="600" spans="4:22" ht="19" customHeight="1" x14ac:dyDescent="0.2">
      <c r="D600" s="1149"/>
      <c r="E600" s="1149"/>
      <c r="F600" s="1149"/>
      <c r="G600" s="1149"/>
      <c r="H600" s="1149"/>
      <c r="I600" s="1149"/>
      <c r="J600" s="1149"/>
      <c r="K600" s="1149"/>
      <c r="L600" s="1149"/>
      <c r="M600" s="1149"/>
      <c r="N600" s="1149"/>
      <c r="O600" s="1149"/>
      <c r="P600" s="1149"/>
      <c r="Q600" s="1149"/>
      <c r="R600" s="1149"/>
      <c r="S600" s="1149"/>
      <c r="T600" s="1051" t="s">
        <v>156</v>
      </c>
      <c r="U600" s="1051"/>
      <c r="V600" s="1051"/>
    </row>
    <row r="601" spans="4:22" ht="19" customHeight="1" x14ac:dyDescent="0.2">
      <c r="D601" s="456" t="s">
        <v>1636</v>
      </c>
      <c r="E601" s="29"/>
      <c r="F601" s="29"/>
      <c r="G601" s="29"/>
      <c r="H601" s="29"/>
      <c r="I601" s="29"/>
      <c r="J601" s="29"/>
      <c r="K601" s="29"/>
      <c r="L601" s="29"/>
      <c r="M601" s="29"/>
      <c r="N601" s="29"/>
      <c r="O601" s="29"/>
      <c r="P601" s="29"/>
      <c r="Q601" s="29"/>
      <c r="R601" s="29"/>
      <c r="S601" s="29"/>
      <c r="T601" s="977"/>
      <c r="U601" s="977"/>
      <c r="V601" s="1235"/>
    </row>
    <row r="602" spans="4:22" ht="19" customHeight="1" x14ac:dyDescent="0.2">
      <c r="D602" s="456" t="s">
        <v>1637</v>
      </c>
      <c r="E602" s="29"/>
      <c r="F602" s="29"/>
      <c r="G602" s="29"/>
      <c r="H602" s="29"/>
      <c r="I602" s="29"/>
      <c r="J602" s="29"/>
      <c r="K602" s="29"/>
      <c r="L602" s="29"/>
      <c r="M602" s="29"/>
      <c r="N602" s="29"/>
      <c r="O602" s="29"/>
      <c r="P602" s="29"/>
      <c r="Q602" s="29"/>
      <c r="R602" s="29"/>
      <c r="S602" s="29"/>
      <c r="T602" s="977"/>
      <c r="U602" s="977"/>
      <c r="V602" s="1235"/>
    </row>
    <row r="603" spans="4:22" ht="19" customHeight="1" x14ac:dyDescent="0.2">
      <c r="D603" s="456" t="s">
        <v>1638</v>
      </c>
      <c r="E603" s="29"/>
      <c r="F603" s="29"/>
      <c r="G603" s="29"/>
      <c r="H603" s="29"/>
      <c r="I603" s="29"/>
      <c r="J603" s="29"/>
      <c r="K603" s="29"/>
      <c r="L603" s="29"/>
      <c r="M603" s="29"/>
      <c r="N603" s="29"/>
      <c r="O603" s="29"/>
      <c r="P603" s="29"/>
      <c r="Q603" s="29"/>
      <c r="R603" s="29"/>
      <c r="S603" s="29"/>
      <c r="T603" s="977"/>
      <c r="U603" s="977"/>
      <c r="V603" s="1235"/>
    </row>
    <row r="604" spans="4:22" ht="19" customHeight="1" x14ac:dyDescent="0.2">
      <c r="D604" s="456" t="s">
        <v>1639</v>
      </c>
      <c r="E604" s="29"/>
      <c r="F604" s="29"/>
      <c r="G604" s="29"/>
      <c r="H604" s="29"/>
      <c r="I604" s="29"/>
      <c r="J604" s="29"/>
      <c r="K604" s="29"/>
      <c r="L604" s="29"/>
      <c r="M604" s="29"/>
      <c r="N604" s="29"/>
      <c r="O604" s="29"/>
      <c r="P604" s="29"/>
      <c r="Q604" s="29"/>
      <c r="R604" s="29"/>
      <c r="S604" s="29"/>
      <c r="T604" s="977"/>
      <c r="U604" s="977"/>
      <c r="V604" s="1235"/>
    </row>
    <row r="605" spans="4:22" ht="16.5" customHeight="1" x14ac:dyDescent="0.2">
      <c r="E605" s="50" t="s">
        <v>1640</v>
      </c>
    </row>
    <row r="606" spans="4:22" ht="16.5" customHeight="1" x14ac:dyDescent="0.2">
      <c r="E606" s="50" t="s">
        <v>2035</v>
      </c>
    </row>
    <row r="607" spans="4:22" ht="16.5" customHeight="1" x14ac:dyDescent="0.2">
      <c r="E607" s="50" t="s">
        <v>1642</v>
      </c>
    </row>
    <row r="608" spans="4:22" ht="9.65" customHeight="1" x14ac:dyDescent="0.2"/>
    <row r="609" spans="3:25" ht="16.5" customHeight="1" x14ac:dyDescent="0.2">
      <c r="E609" s="31" t="s">
        <v>1643</v>
      </c>
    </row>
    <row r="610" spans="3:25" ht="18.649999999999999" customHeight="1" x14ac:dyDescent="0.2">
      <c r="D610" s="456" t="s">
        <v>1644</v>
      </c>
      <c r="E610" s="29"/>
      <c r="F610" s="29"/>
      <c r="G610" s="29"/>
      <c r="H610" s="29"/>
      <c r="I610" s="1233"/>
      <c r="J610" s="1233"/>
      <c r="K610" s="1233"/>
      <c r="L610" s="1233"/>
      <c r="M610" s="1233"/>
    </row>
    <row r="611" spans="3:25" ht="16.5" customHeight="1" x14ac:dyDescent="0.2">
      <c r="E611" s="50" t="s">
        <v>1972</v>
      </c>
      <c r="F611" s="39"/>
      <c r="G611" s="39"/>
      <c r="H611" s="39"/>
      <c r="I611" s="39"/>
      <c r="J611" s="39"/>
      <c r="K611" s="39"/>
      <c r="L611" s="39"/>
      <c r="M611" s="39"/>
      <c r="N611" s="39"/>
      <c r="O611" s="39"/>
      <c r="P611" s="39"/>
      <c r="Q611" s="39"/>
      <c r="R611" s="39"/>
      <c r="S611" s="39"/>
      <c r="T611" s="39"/>
      <c r="U611" s="39"/>
      <c r="V611" s="39"/>
      <c r="W611" s="39"/>
      <c r="X611" s="39"/>
      <c r="Y611" s="39"/>
    </row>
    <row r="612" spans="3:25" ht="16.5" customHeight="1" x14ac:dyDescent="0.2">
      <c r="E612" s="50" t="s">
        <v>1698</v>
      </c>
    </row>
    <row r="613" spans="3:25" ht="16.5" customHeight="1" x14ac:dyDescent="0.2">
      <c r="E613" s="50" t="s">
        <v>1699</v>
      </c>
    </row>
    <row r="614" spans="3:25" ht="16.5" customHeight="1" x14ac:dyDescent="0.2">
      <c r="E614" s="50" t="s">
        <v>1700</v>
      </c>
    </row>
    <row r="615" spans="3:25" ht="16.5" customHeight="1" x14ac:dyDescent="0.2">
      <c r="E615" s="50" t="s">
        <v>1701</v>
      </c>
    </row>
    <row r="616" spans="3:25" ht="9.65" customHeight="1" x14ac:dyDescent="0.2"/>
    <row r="617" spans="3:25" ht="17.5" customHeight="1" x14ac:dyDescent="0.2">
      <c r="P617" s="966" t="s">
        <v>814</v>
      </c>
      <c r="Q617" s="966"/>
      <c r="R617" s="966"/>
      <c r="S617" s="967">
        <f>$Q$11</f>
        <v>0</v>
      </c>
      <c r="T617" s="967"/>
      <c r="U617" s="967"/>
      <c r="V617" s="967"/>
      <c r="W617" s="967"/>
      <c r="X617" s="967"/>
    </row>
    <row r="618" spans="3:25" ht="16.5" customHeight="1" x14ac:dyDescent="0.2">
      <c r="C618" s="30" t="s">
        <v>956</v>
      </c>
    </row>
    <row r="619" spans="3:25" ht="16.5" customHeight="1" x14ac:dyDescent="0.2">
      <c r="D619" s="31" t="s">
        <v>170</v>
      </c>
    </row>
    <row r="620" spans="3:25" ht="18.649999999999999" customHeight="1" x14ac:dyDescent="0.2">
      <c r="D620" s="456" t="s">
        <v>171</v>
      </c>
      <c r="E620" s="29"/>
      <c r="F620" s="29"/>
      <c r="G620" s="29"/>
      <c r="H620" s="29"/>
      <c r="I620" s="977"/>
      <c r="J620" s="977"/>
      <c r="K620" s="1232"/>
    </row>
    <row r="621" spans="3:25" ht="18.649999999999999" customHeight="1" x14ac:dyDescent="0.2">
      <c r="D621" s="456" t="s">
        <v>172</v>
      </c>
      <c r="E621" s="29"/>
      <c r="F621" s="29"/>
      <c r="G621" s="29"/>
      <c r="H621" s="29"/>
      <c r="I621" s="977"/>
      <c r="J621" s="977"/>
      <c r="K621" s="1232"/>
    </row>
    <row r="622" spans="3:25" ht="31.5" customHeight="1" x14ac:dyDescent="0.2">
      <c r="D622" s="456" t="s">
        <v>159</v>
      </c>
      <c r="E622" s="29"/>
      <c r="F622" s="29"/>
      <c r="G622" s="29"/>
      <c r="H622" s="29"/>
      <c r="I622" s="1526"/>
      <c r="J622" s="1527"/>
      <c r="K622" s="1527"/>
      <c r="L622" s="1478"/>
      <c r="M622" s="1478"/>
      <c r="N622" s="1478"/>
      <c r="O622" s="1478"/>
      <c r="P622" s="1478"/>
      <c r="Q622" s="1478"/>
      <c r="R622" s="1410"/>
      <c r="S622" s="1410"/>
      <c r="T622" s="1411"/>
    </row>
    <row r="623" spans="3:25" ht="16.5" customHeight="1" x14ac:dyDescent="0.2">
      <c r="E623" s="50" t="s">
        <v>958</v>
      </c>
    </row>
    <row r="624" spans="3:25" ht="9.65" customHeight="1" x14ac:dyDescent="0.2"/>
    <row r="625" spans="4:25" ht="16.5" customHeight="1" x14ac:dyDescent="0.2">
      <c r="D625" s="31" t="s">
        <v>1892</v>
      </c>
    </row>
    <row r="626" spans="4:25" ht="18.649999999999999" customHeight="1" x14ac:dyDescent="0.2">
      <c r="D626" s="1528" t="s">
        <v>173</v>
      </c>
      <c r="E626" s="1524" t="s">
        <v>1497</v>
      </c>
      <c r="F626" s="1524"/>
      <c r="G626" s="1524"/>
      <c r="H626" s="1041"/>
      <c r="I626" s="977"/>
      <c r="J626" s="977"/>
      <c r="K626" s="1232"/>
    </row>
    <row r="627" spans="4:25" ht="18.649999999999999" customHeight="1" x14ac:dyDescent="0.2">
      <c r="D627" s="1528"/>
      <c r="E627" s="1236" t="s">
        <v>175</v>
      </c>
      <c r="F627" s="1236"/>
      <c r="G627" s="1236"/>
      <c r="H627" s="1237"/>
      <c r="I627" s="977"/>
      <c r="J627" s="977"/>
      <c r="K627" s="1232"/>
    </row>
    <row r="628" spans="4:25" ht="18.649999999999999" customHeight="1" x14ac:dyDescent="0.2">
      <c r="D628" s="1528" t="s">
        <v>174</v>
      </c>
      <c r="E628" s="1524" t="s">
        <v>1497</v>
      </c>
      <c r="F628" s="1524"/>
      <c r="G628" s="1524"/>
      <c r="H628" s="1041"/>
      <c r="I628" s="977"/>
      <c r="J628" s="977"/>
      <c r="K628" s="1232"/>
    </row>
    <row r="629" spans="4:25" ht="18.649999999999999" customHeight="1" x14ac:dyDescent="0.2">
      <c r="D629" s="1528"/>
      <c r="E629" s="1236" t="s">
        <v>175</v>
      </c>
      <c r="F629" s="1236"/>
      <c r="G629" s="1236"/>
      <c r="H629" s="1237"/>
      <c r="I629" s="1649"/>
      <c r="J629" s="1649"/>
      <c r="K629" s="1650"/>
    </row>
    <row r="630" spans="4:25" ht="22" customHeight="1" x14ac:dyDescent="0.2">
      <c r="D630" s="1238" t="s">
        <v>957</v>
      </c>
      <c r="E630" s="1524" t="s">
        <v>1497</v>
      </c>
      <c r="F630" s="1524"/>
      <c r="G630" s="1524"/>
      <c r="H630" s="1041"/>
      <c r="I630" s="1169"/>
      <c r="J630" s="1169"/>
      <c r="K630" s="1234"/>
      <c r="L630" s="1234"/>
      <c r="M630" s="1234"/>
      <c r="N630" s="456" t="s">
        <v>959</v>
      </c>
      <c r="O630" s="953"/>
      <c r="P630" s="954"/>
      <c r="Q630" s="954"/>
      <c r="R630" s="954"/>
      <c r="S630" s="954"/>
      <c r="T630" s="954"/>
      <c r="U630" s="954"/>
      <c r="V630" s="954"/>
      <c r="W630" s="954"/>
      <c r="X630" s="954"/>
      <c r="Y630" s="955"/>
    </row>
    <row r="631" spans="4:25" ht="22" customHeight="1" x14ac:dyDescent="0.2">
      <c r="D631" s="1239"/>
      <c r="E631" s="1236" t="s">
        <v>175</v>
      </c>
      <c r="F631" s="1236"/>
      <c r="G631" s="1236"/>
      <c r="H631" s="1237"/>
      <c r="I631" s="1169"/>
      <c r="J631" s="1169"/>
      <c r="K631" s="1234"/>
      <c r="L631" s="1234"/>
      <c r="M631" s="1234"/>
      <c r="N631" s="456" t="s">
        <v>959</v>
      </c>
      <c r="O631" s="953"/>
      <c r="P631" s="954"/>
      <c r="Q631" s="954"/>
      <c r="R631" s="954"/>
      <c r="S631" s="954"/>
      <c r="T631" s="954"/>
      <c r="U631" s="954"/>
      <c r="V631" s="954"/>
      <c r="W631" s="954"/>
      <c r="X631" s="954"/>
      <c r="Y631" s="955"/>
    </row>
    <row r="632" spans="4:25" ht="16.5" customHeight="1" x14ac:dyDescent="0.2">
      <c r="E632" s="50" t="s">
        <v>960</v>
      </c>
    </row>
    <row r="633" spans="4:25" ht="9.65" customHeight="1" x14ac:dyDescent="0.2"/>
    <row r="634" spans="4:25" ht="16.5" customHeight="1" x14ac:dyDescent="0.2">
      <c r="D634" s="31" t="s">
        <v>961</v>
      </c>
    </row>
    <row r="635" spans="4:25" ht="19" customHeight="1" x14ac:dyDescent="0.2">
      <c r="D635" s="1019" t="s">
        <v>962</v>
      </c>
      <c r="E635" s="1020"/>
      <c r="F635" s="1020"/>
      <c r="G635" s="1020"/>
      <c r="H635" s="1021"/>
      <c r="I635" s="977"/>
      <c r="J635" s="977"/>
      <c r="K635" s="977"/>
      <c r="L635" s="1232"/>
      <c r="M635" s="1232"/>
    </row>
    <row r="636" spans="4:25" ht="16.5" customHeight="1" x14ac:dyDescent="0.2">
      <c r="E636" s="50" t="s">
        <v>551</v>
      </c>
    </row>
    <row r="637" spans="4:25" ht="16.5" customHeight="1" x14ac:dyDescent="0.2">
      <c r="E637" s="50" t="s">
        <v>182</v>
      </c>
    </row>
    <row r="638" spans="4:25" ht="16.5" customHeight="1" x14ac:dyDescent="0.2">
      <c r="E638" s="50" t="s">
        <v>176</v>
      </c>
    </row>
    <row r="639" spans="4:25" ht="16.5" customHeight="1" x14ac:dyDescent="0.2">
      <c r="E639" s="50" t="s">
        <v>177</v>
      </c>
    </row>
    <row r="640" spans="4:25" ht="16.5" customHeight="1" x14ac:dyDescent="0.2">
      <c r="E640" s="50" t="s">
        <v>178</v>
      </c>
    </row>
    <row r="641" spans="3:24" ht="16.5" customHeight="1" x14ac:dyDescent="0.2">
      <c r="E641" s="50" t="s">
        <v>179</v>
      </c>
    </row>
    <row r="642" spans="3:24" ht="16.5" customHeight="1" x14ac:dyDescent="0.2">
      <c r="E642" s="50" t="s">
        <v>180</v>
      </c>
    </row>
    <row r="643" spans="3:24" ht="16.5" customHeight="1" x14ac:dyDescent="0.2">
      <c r="E643" s="50" t="s">
        <v>181</v>
      </c>
    </row>
    <row r="644" spans="3:24" ht="9.65" customHeight="1" x14ac:dyDescent="0.2"/>
    <row r="645" spans="3:24" ht="9.65" customHeight="1" x14ac:dyDescent="0.2"/>
    <row r="646" spans="3:24" ht="17.5" customHeight="1" x14ac:dyDescent="0.2">
      <c r="P646" s="966" t="s">
        <v>814</v>
      </c>
      <c r="Q646" s="966"/>
      <c r="R646" s="966"/>
      <c r="S646" s="967">
        <f>$Q$11</f>
        <v>0</v>
      </c>
      <c r="T646" s="967"/>
      <c r="U646" s="967"/>
      <c r="V646" s="967"/>
      <c r="W646" s="967"/>
      <c r="X646" s="967"/>
    </row>
    <row r="647" spans="3:24" ht="16.5" customHeight="1" x14ac:dyDescent="0.2">
      <c r="C647" s="30" t="s">
        <v>964</v>
      </c>
    </row>
    <row r="648" spans="3:24" ht="18.649999999999999" customHeight="1" x14ac:dyDescent="0.2">
      <c r="D648" s="456" t="s">
        <v>967</v>
      </c>
      <c r="E648" s="29"/>
      <c r="F648" s="29"/>
      <c r="G648" s="29"/>
      <c r="H648" s="29"/>
      <c r="I648" s="957"/>
      <c r="J648" s="957"/>
      <c r="K648" s="1232"/>
    </row>
    <row r="649" spans="3:24" ht="16.5" customHeight="1" x14ac:dyDescent="0.2">
      <c r="D649" s="487" t="s">
        <v>159</v>
      </c>
      <c r="E649" s="489"/>
      <c r="F649" s="489"/>
      <c r="G649" s="489"/>
      <c r="H649" s="488"/>
      <c r="I649" s="1522"/>
      <c r="J649" s="1211"/>
      <c r="K649" s="1211"/>
      <c r="L649" s="1211"/>
      <c r="M649" s="1211"/>
    </row>
    <row r="650" spans="3:24" ht="16.5" customHeight="1" x14ac:dyDescent="0.2">
      <c r="D650" s="790" t="s">
        <v>965</v>
      </c>
      <c r="E650" s="546"/>
      <c r="F650" s="791"/>
      <c r="G650" s="791"/>
      <c r="H650" s="792"/>
      <c r="I650" s="1523"/>
      <c r="J650" s="1207"/>
      <c r="K650" s="1207"/>
      <c r="L650" s="1207"/>
      <c r="M650" s="1207"/>
      <c r="N650" s="1208"/>
      <c r="O650" s="1208"/>
      <c r="P650" s="1208"/>
      <c r="Q650" s="1208"/>
      <c r="R650" s="1208"/>
      <c r="S650" s="1208"/>
      <c r="T650" s="1208"/>
      <c r="U650" s="1209"/>
    </row>
    <row r="651" spans="3:24" ht="29.5" customHeight="1" x14ac:dyDescent="0.2">
      <c r="D651" s="793" t="s">
        <v>966</v>
      </c>
      <c r="E651" s="518"/>
      <c r="F651" s="794"/>
      <c r="G651" s="794"/>
      <c r="H651" s="795"/>
      <c r="I651" s="1525"/>
      <c r="J651" s="1198"/>
      <c r="K651" s="1198"/>
      <c r="L651" s="1198"/>
      <c r="M651" s="1198"/>
      <c r="N651" s="1198"/>
      <c r="O651" s="1198"/>
      <c r="P651" s="1198"/>
      <c r="Q651" s="1198"/>
      <c r="R651" s="1198"/>
      <c r="S651" s="1198"/>
      <c r="T651" s="1198"/>
      <c r="U651" s="1199"/>
    </row>
    <row r="652" spans="3:24" ht="16.5" customHeight="1" x14ac:dyDescent="0.2">
      <c r="E652" s="50" t="s">
        <v>968</v>
      </c>
    </row>
    <row r="653" spans="3:24" ht="9.65" customHeight="1" x14ac:dyDescent="0.2"/>
    <row r="654" spans="3:24" ht="16.5" customHeight="1" x14ac:dyDescent="0.2">
      <c r="C654" s="30" t="s">
        <v>969</v>
      </c>
    </row>
    <row r="655" spans="3:24" ht="16.5" customHeight="1" x14ac:dyDescent="0.2">
      <c r="D655" s="31" t="s">
        <v>970</v>
      </c>
    </row>
    <row r="656" spans="3:24" ht="19.5" customHeight="1" x14ac:dyDescent="0.2">
      <c r="D656" s="456" t="s">
        <v>183</v>
      </c>
      <c r="E656" s="29"/>
      <c r="F656" s="29"/>
      <c r="G656" s="29"/>
      <c r="H656" s="29"/>
      <c r="I656" s="29"/>
      <c r="J656" s="957"/>
      <c r="K656" s="957"/>
      <c r="L656" s="957"/>
      <c r="M656" s="957"/>
      <c r="N656" s="957"/>
      <c r="O656" s="957"/>
      <c r="P656" s="957"/>
      <c r="Q656" s="957"/>
      <c r="R656" s="1232"/>
    </row>
    <row r="657" spans="4:20" ht="19.5" customHeight="1" x14ac:dyDescent="0.2">
      <c r="D657" s="487" t="s">
        <v>184</v>
      </c>
      <c r="E657" s="489"/>
      <c r="F657" s="489"/>
      <c r="G657" s="489"/>
      <c r="H657" s="489"/>
      <c r="I657" s="489"/>
      <c r="J657" s="1212"/>
      <c r="K657" s="1212"/>
      <c r="L657" s="1212"/>
      <c r="M657" s="1212"/>
      <c r="N657" s="1212"/>
      <c r="O657" s="1212"/>
      <c r="P657" s="1212"/>
      <c r="Q657" s="1212"/>
      <c r="R657" s="1212"/>
    </row>
    <row r="658" spans="4:20" ht="19.5" customHeight="1" x14ac:dyDescent="0.2">
      <c r="D658" s="1226" t="s">
        <v>737</v>
      </c>
      <c r="E658" s="1227"/>
      <c r="F658" s="1227"/>
      <c r="G658" s="1227"/>
      <c r="H658" s="1227"/>
      <c r="I658" s="1228"/>
      <c r="J658" s="1229"/>
      <c r="K658" s="1230"/>
      <c r="L658" s="1230"/>
      <c r="M658" s="1230"/>
      <c r="N658" s="1230"/>
      <c r="O658" s="1230"/>
      <c r="P658" s="1230"/>
      <c r="Q658" s="1230"/>
      <c r="R658" s="1231"/>
    </row>
    <row r="659" spans="4:20" ht="16.5" customHeight="1" x14ac:dyDescent="0.2">
      <c r="E659" s="50" t="s">
        <v>185</v>
      </c>
    </row>
    <row r="660" spans="4:20" ht="9.65" customHeight="1" x14ac:dyDescent="0.2"/>
    <row r="661" spans="4:20" ht="16.5" customHeight="1" x14ac:dyDescent="0.2">
      <c r="D661" s="31" t="s">
        <v>1221</v>
      </c>
    </row>
    <row r="662" spans="4:20" ht="27" customHeight="1" x14ac:dyDescent="0.2">
      <c r="D662" s="978" t="s">
        <v>194</v>
      </c>
      <c r="E662" s="978"/>
      <c r="F662" s="978"/>
      <c r="G662" s="978"/>
      <c r="H662" s="978"/>
      <c r="I662" s="978"/>
      <c r="J662" s="978"/>
      <c r="K662" s="978"/>
      <c r="L662" s="978"/>
      <c r="M662" s="978"/>
      <c r="N662" s="978"/>
      <c r="O662" s="978"/>
      <c r="P662" s="978"/>
      <c r="Q662" s="978"/>
      <c r="R662" s="978"/>
      <c r="S662" s="1101" t="s">
        <v>461</v>
      </c>
      <c r="T662" s="1251"/>
    </row>
    <row r="663" spans="4:20" ht="19" customHeight="1" x14ac:dyDescent="0.2">
      <c r="D663" s="966" t="s">
        <v>186</v>
      </c>
      <c r="E663" s="966"/>
      <c r="F663" s="966"/>
      <c r="G663" s="966"/>
      <c r="H663" s="966"/>
      <c r="I663" s="966"/>
      <c r="J663" s="966"/>
      <c r="K663" s="966"/>
      <c r="L663" s="966"/>
      <c r="M663" s="966"/>
      <c r="N663" s="966"/>
      <c r="O663" s="966"/>
      <c r="P663" s="966"/>
      <c r="Q663" s="966"/>
      <c r="R663" s="1104"/>
      <c r="S663" s="1038"/>
      <c r="T663" s="1062"/>
    </row>
    <row r="664" spans="4:20" ht="19" customHeight="1" x14ac:dyDescent="0.2">
      <c r="D664" s="966" t="s">
        <v>515</v>
      </c>
      <c r="E664" s="966"/>
      <c r="F664" s="966"/>
      <c r="G664" s="966"/>
      <c r="H664" s="966"/>
      <c r="I664" s="966"/>
      <c r="J664" s="966"/>
      <c r="K664" s="966"/>
      <c r="L664" s="966"/>
      <c r="M664" s="966"/>
      <c r="N664" s="966"/>
      <c r="O664" s="966"/>
      <c r="P664" s="966"/>
      <c r="Q664" s="966"/>
      <c r="R664" s="1104"/>
      <c r="S664" s="1038"/>
      <c r="T664" s="1062"/>
    </row>
    <row r="665" spans="4:20" ht="19" customHeight="1" x14ac:dyDescent="0.2">
      <c r="D665" s="966" t="s">
        <v>516</v>
      </c>
      <c r="E665" s="966"/>
      <c r="F665" s="966"/>
      <c r="G665" s="966"/>
      <c r="H665" s="966"/>
      <c r="I665" s="966"/>
      <c r="J665" s="966"/>
      <c r="K665" s="966"/>
      <c r="L665" s="966"/>
      <c r="M665" s="966"/>
      <c r="N665" s="966"/>
      <c r="O665" s="966"/>
      <c r="P665" s="966"/>
      <c r="Q665" s="966"/>
      <c r="R665" s="1104"/>
      <c r="S665" s="1038"/>
      <c r="T665" s="1062"/>
    </row>
    <row r="666" spans="4:20" ht="19" customHeight="1" x14ac:dyDescent="0.2">
      <c r="D666" s="966" t="s">
        <v>187</v>
      </c>
      <c r="E666" s="966"/>
      <c r="F666" s="966"/>
      <c r="G666" s="966"/>
      <c r="H666" s="966"/>
      <c r="I666" s="966"/>
      <c r="J666" s="966"/>
      <c r="K666" s="966"/>
      <c r="L666" s="966"/>
      <c r="M666" s="966"/>
      <c r="N666" s="966"/>
      <c r="O666" s="966"/>
      <c r="P666" s="966"/>
      <c r="Q666" s="966"/>
      <c r="R666" s="1104"/>
      <c r="S666" s="1038"/>
      <c r="T666" s="1062"/>
    </row>
    <row r="667" spans="4:20" ht="19" customHeight="1" x14ac:dyDescent="0.2">
      <c r="D667" s="966" t="s">
        <v>514</v>
      </c>
      <c r="E667" s="966"/>
      <c r="F667" s="966"/>
      <c r="G667" s="966"/>
      <c r="H667" s="966"/>
      <c r="I667" s="966"/>
      <c r="J667" s="966"/>
      <c r="K667" s="966"/>
      <c r="L667" s="966"/>
      <c r="M667" s="966"/>
      <c r="N667" s="966"/>
      <c r="O667" s="966"/>
      <c r="P667" s="966"/>
      <c r="Q667" s="966"/>
      <c r="R667" s="1104"/>
      <c r="S667" s="1038"/>
      <c r="T667" s="1062"/>
    </row>
    <row r="668" spans="4:20" ht="19" customHeight="1" x14ac:dyDescent="0.2">
      <c r="D668" s="966" t="s">
        <v>517</v>
      </c>
      <c r="E668" s="966"/>
      <c r="F668" s="966"/>
      <c r="G668" s="966"/>
      <c r="H668" s="966"/>
      <c r="I668" s="966"/>
      <c r="J668" s="966"/>
      <c r="K668" s="966"/>
      <c r="L668" s="966"/>
      <c r="M668" s="966"/>
      <c r="N668" s="966"/>
      <c r="O668" s="966"/>
      <c r="P668" s="966"/>
      <c r="Q668" s="966"/>
      <c r="R668" s="1104"/>
      <c r="S668" s="1038"/>
      <c r="T668" s="1062"/>
    </row>
    <row r="669" spans="4:20" ht="19" customHeight="1" x14ac:dyDescent="0.2">
      <c r="D669" s="966" t="s">
        <v>188</v>
      </c>
      <c r="E669" s="966"/>
      <c r="F669" s="966"/>
      <c r="G669" s="966"/>
      <c r="H669" s="966"/>
      <c r="I669" s="966"/>
      <c r="J669" s="966"/>
      <c r="K669" s="966"/>
      <c r="L669" s="966"/>
      <c r="M669" s="966"/>
      <c r="N669" s="966"/>
      <c r="O669" s="966"/>
      <c r="P669" s="966"/>
      <c r="Q669" s="966"/>
      <c r="R669" s="1104"/>
      <c r="S669" s="1038"/>
      <c r="T669" s="1062"/>
    </row>
    <row r="670" spans="4:20" ht="19" customHeight="1" x14ac:dyDescent="0.2">
      <c r="D670" s="966" t="s">
        <v>2036</v>
      </c>
      <c r="E670" s="966"/>
      <c r="F670" s="966"/>
      <c r="G670" s="966"/>
      <c r="H670" s="966"/>
      <c r="I670" s="966"/>
      <c r="J670" s="966"/>
      <c r="K670" s="966"/>
      <c r="L670" s="966"/>
      <c r="M670" s="966"/>
      <c r="N670" s="966"/>
      <c r="O670" s="966"/>
      <c r="P670" s="966"/>
      <c r="Q670" s="966"/>
      <c r="R670" s="1104"/>
      <c r="S670" s="1038"/>
      <c r="T670" s="1062"/>
    </row>
    <row r="671" spans="4:20" ht="19" customHeight="1" x14ac:dyDescent="0.2">
      <c r="D671" s="966" t="s">
        <v>189</v>
      </c>
      <c r="E671" s="966"/>
      <c r="F671" s="966"/>
      <c r="G671" s="966"/>
      <c r="H671" s="966"/>
      <c r="I671" s="966"/>
      <c r="J671" s="966"/>
      <c r="K671" s="966"/>
      <c r="L671" s="966"/>
      <c r="M671" s="966"/>
      <c r="N671" s="966"/>
      <c r="O671" s="966"/>
      <c r="P671" s="966"/>
      <c r="Q671" s="966"/>
      <c r="R671" s="1104"/>
      <c r="S671" s="1038"/>
      <c r="T671" s="1062"/>
    </row>
    <row r="672" spans="4:20" ht="19" customHeight="1" x14ac:dyDescent="0.2">
      <c r="D672" s="966" t="s">
        <v>190</v>
      </c>
      <c r="E672" s="966"/>
      <c r="F672" s="966"/>
      <c r="G672" s="966"/>
      <c r="H672" s="966"/>
      <c r="I672" s="966"/>
      <c r="J672" s="966"/>
      <c r="K672" s="966"/>
      <c r="L672" s="966"/>
      <c r="M672" s="966"/>
      <c r="N672" s="966"/>
      <c r="O672" s="966"/>
      <c r="P672" s="966"/>
      <c r="Q672" s="966"/>
      <c r="R672" s="1104"/>
      <c r="S672" s="1038"/>
      <c r="T672" s="1062"/>
    </row>
    <row r="673" spans="3:24" ht="19" customHeight="1" x14ac:dyDescent="0.2">
      <c r="D673" s="966" t="s">
        <v>191</v>
      </c>
      <c r="E673" s="966"/>
      <c r="F673" s="966"/>
      <c r="G673" s="966"/>
      <c r="H673" s="966"/>
      <c r="I673" s="966"/>
      <c r="J673" s="966"/>
      <c r="K673" s="966"/>
      <c r="L673" s="966"/>
      <c r="M673" s="966"/>
      <c r="N673" s="966"/>
      <c r="O673" s="966"/>
      <c r="P673" s="966"/>
      <c r="Q673" s="966"/>
      <c r="R673" s="1104"/>
      <c r="S673" s="1038"/>
      <c r="T673" s="1062"/>
    </row>
    <row r="674" spans="3:24" ht="19" customHeight="1" x14ac:dyDescent="0.2">
      <c r="D674" s="966" t="s">
        <v>192</v>
      </c>
      <c r="E674" s="966"/>
      <c r="F674" s="966"/>
      <c r="G674" s="966"/>
      <c r="H674" s="966"/>
      <c r="I674" s="966"/>
      <c r="J674" s="966"/>
      <c r="K674" s="966"/>
      <c r="L674" s="966"/>
      <c r="M674" s="966"/>
      <c r="N674" s="966"/>
      <c r="O674" s="966"/>
      <c r="P674" s="966"/>
      <c r="Q674" s="966"/>
      <c r="R674" s="1104"/>
      <c r="S674" s="1038"/>
      <c r="T674" s="1062"/>
    </row>
    <row r="675" spans="3:24" ht="19" customHeight="1" x14ac:dyDescent="0.2">
      <c r="D675" s="966" t="s">
        <v>193</v>
      </c>
      <c r="E675" s="966"/>
      <c r="F675" s="966"/>
      <c r="G675" s="966"/>
      <c r="H675" s="966"/>
      <c r="I675" s="966"/>
      <c r="J675" s="966"/>
      <c r="K675" s="966"/>
      <c r="L675" s="966"/>
      <c r="M675" s="966"/>
      <c r="N675" s="966"/>
      <c r="O675" s="966"/>
      <c r="P675" s="966"/>
      <c r="Q675" s="966"/>
      <c r="R675" s="1104"/>
      <c r="S675" s="1038"/>
      <c r="T675" s="1062"/>
    </row>
    <row r="676" spans="3:24" ht="16.5" customHeight="1" x14ac:dyDescent="0.2">
      <c r="E676" s="50" t="s">
        <v>2037</v>
      </c>
    </row>
    <row r="677" spans="3:24" ht="16.5" customHeight="1" x14ac:dyDescent="0.2">
      <c r="E677" s="50" t="s">
        <v>195</v>
      </c>
    </row>
    <row r="678" spans="3:24" ht="9.65" customHeight="1" x14ac:dyDescent="0.2"/>
    <row r="679" spans="3:24" ht="16.5" customHeight="1" x14ac:dyDescent="0.2">
      <c r="D679" s="31" t="s">
        <v>972</v>
      </c>
    </row>
    <row r="680" spans="3:24" ht="16.5" customHeight="1" x14ac:dyDescent="0.2">
      <c r="D680" s="456" t="s">
        <v>973</v>
      </c>
      <c r="E680" s="796"/>
      <c r="F680" s="29"/>
      <c r="G680" s="457"/>
      <c r="H680" s="1241"/>
      <c r="I680" s="1242"/>
      <c r="J680" s="1242"/>
      <c r="K680" s="1242"/>
      <c r="L680" s="1242"/>
      <c r="M680" s="1242"/>
      <c r="N680" s="1242"/>
      <c r="O680" s="1243"/>
    </row>
    <row r="681" spans="3:24" ht="9.65" customHeight="1" x14ac:dyDescent="0.2">
      <c r="E681" s="50"/>
    </row>
    <row r="682" spans="3:24" ht="10.5" customHeight="1" x14ac:dyDescent="0.2"/>
    <row r="683" spans="3:24" ht="17.5" customHeight="1" x14ac:dyDescent="0.2">
      <c r="P683" s="966" t="s">
        <v>814</v>
      </c>
      <c r="Q683" s="966"/>
      <c r="R683" s="966"/>
      <c r="S683" s="967">
        <f>$Q$11</f>
        <v>0</v>
      </c>
      <c r="T683" s="967"/>
      <c r="U683" s="967"/>
      <c r="V683" s="967"/>
      <c r="W683" s="967"/>
      <c r="X683" s="967"/>
    </row>
    <row r="684" spans="3:24" ht="16.5" customHeight="1" x14ac:dyDescent="0.2">
      <c r="C684" s="30" t="s">
        <v>975</v>
      </c>
    </row>
    <row r="685" spans="3:24" ht="16.5" customHeight="1" x14ac:dyDescent="0.2">
      <c r="D685" s="31" t="s">
        <v>1893</v>
      </c>
    </row>
    <row r="686" spans="3:24" ht="30" customHeight="1" x14ac:dyDescent="0.2">
      <c r="D686" s="1097" t="s">
        <v>1124</v>
      </c>
      <c r="E686" s="978"/>
      <c r="F686" s="978"/>
      <c r="G686" s="978"/>
      <c r="H686" s="1019"/>
      <c r="I686" s="1052"/>
      <c r="J686" s="1053"/>
      <c r="K686" s="509" t="s">
        <v>45</v>
      </c>
      <c r="L686" s="480"/>
      <c r="M686" s="480"/>
      <c r="N686" s="480"/>
      <c r="O686" s="480"/>
      <c r="P686" s="480"/>
      <c r="Q686" s="797" t="s">
        <v>1198</v>
      </c>
      <c r="R686" s="1052"/>
      <c r="S686" s="1250"/>
      <c r="T686" s="509" t="s">
        <v>202</v>
      </c>
      <c r="U686" s="480"/>
      <c r="V686" s="480"/>
      <c r="W686" s="481"/>
    </row>
    <row r="687" spans="3:24" ht="4.5" customHeight="1" x14ac:dyDescent="0.2"/>
    <row r="688" spans="3:24" ht="19" customHeight="1" x14ac:dyDescent="0.2">
      <c r="D688" s="1519"/>
      <c r="E688" s="1149"/>
      <c r="F688" s="1149"/>
      <c r="G688" s="1149"/>
      <c r="H688" s="1149"/>
      <c r="I688" s="980" t="s">
        <v>198</v>
      </c>
      <c r="J688" s="980"/>
      <c r="K688" s="1051"/>
      <c r="L688" s="1119" t="s">
        <v>199</v>
      </c>
      <c r="M688" s="1475"/>
      <c r="N688" s="1475"/>
      <c r="O688" s="1476"/>
      <c r="P688" s="1119" t="s">
        <v>200</v>
      </c>
      <c r="Q688" s="1475"/>
      <c r="R688" s="1475"/>
      <c r="S688" s="1476"/>
      <c r="T688" s="1089" t="s">
        <v>201</v>
      </c>
      <c r="U688" s="1090"/>
      <c r="V688" s="1090"/>
      <c r="W688" s="1091"/>
    </row>
    <row r="689" spans="4:23" ht="18" customHeight="1" x14ac:dyDescent="0.2">
      <c r="D689" s="978" t="s">
        <v>196</v>
      </c>
      <c r="E689" s="978"/>
      <c r="F689" s="978"/>
      <c r="G689" s="978"/>
      <c r="H689" s="1019"/>
      <c r="I689" s="1052"/>
      <c r="J689" s="1053"/>
      <c r="K689" s="480" t="s">
        <v>45</v>
      </c>
      <c r="L689" s="1052"/>
      <c r="M689" s="1250"/>
      <c r="N689" s="480" t="s">
        <v>45</v>
      </c>
      <c r="O689" s="480"/>
      <c r="P689" s="1259"/>
      <c r="Q689" s="1260"/>
      <c r="R689" s="474" t="s">
        <v>45</v>
      </c>
      <c r="S689" s="474"/>
      <c r="T689" s="1052"/>
      <c r="U689" s="1250"/>
      <c r="V689" s="480" t="s">
        <v>45</v>
      </c>
      <c r="W689" s="481"/>
    </row>
    <row r="690" spans="4:23" ht="16.5" customHeight="1" x14ac:dyDescent="0.2">
      <c r="D690" s="978"/>
      <c r="E690" s="978"/>
      <c r="F690" s="978"/>
      <c r="G690" s="978"/>
      <c r="H690" s="978"/>
      <c r="I690" s="798" t="s">
        <v>203</v>
      </c>
      <c r="J690" s="799"/>
      <c r="K690" s="800"/>
      <c r="L690" s="1252"/>
      <c r="M690" s="1253"/>
      <c r="N690" s="1253"/>
      <c r="O690" s="1254"/>
      <c r="P690" s="1252"/>
      <c r="Q690" s="1253"/>
      <c r="R690" s="1253"/>
      <c r="S690" s="1254"/>
      <c r="T690" s="1252"/>
      <c r="U690" s="1253"/>
      <c r="V690" s="1253"/>
      <c r="W690" s="1254"/>
    </row>
    <row r="691" spans="4:23" ht="19" customHeight="1" x14ac:dyDescent="0.2">
      <c r="D691" s="978"/>
      <c r="E691" s="978"/>
      <c r="F691" s="978"/>
      <c r="G691" s="978"/>
      <c r="H691" s="1019"/>
      <c r="I691" s="1409"/>
      <c r="J691" s="1411"/>
      <c r="K691" s="483" t="s">
        <v>45</v>
      </c>
      <c r="L691" s="1255"/>
      <c r="M691" s="1253"/>
      <c r="N691" s="1253"/>
      <c r="O691" s="1254"/>
      <c r="P691" s="1255"/>
      <c r="Q691" s="1253"/>
      <c r="R691" s="1253"/>
      <c r="S691" s="1254"/>
      <c r="T691" s="1255"/>
      <c r="U691" s="1253"/>
      <c r="V691" s="1253"/>
      <c r="W691" s="1254"/>
    </row>
    <row r="692" spans="4:23" ht="19" customHeight="1" x14ac:dyDescent="0.2">
      <c r="D692" s="978" t="s">
        <v>197</v>
      </c>
      <c r="E692" s="978"/>
      <c r="F692" s="978"/>
      <c r="G692" s="978"/>
      <c r="H692" s="978"/>
      <c r="I692" s="1132"/>
      <c r="J692" s="1256"/>
      <c r="K692" s="239" t="s">
        <v>45</v>
      </c>
      <c r="L692" s="1052"/>
      <c r="M692" s="1250"/>
      <c r="N692" s="480" t="s">
        <v>45</v>
      </c>
      <c r="O692" s="481"/>
      <c r="P692" s="1052"/>
      <c r="Q692" s="1250"/>
      <c r="R692" s="480" t="s">
        <v>45</v>
      </c>
      <c r="S692" s="481"/>
      <c r="T692" s="1052"/>
      <c r="U692" s="1250"/>
      <c r="V692" s="480" t="s">
        <v>45</v>
      </c>
      <c r="W692" s="481"/>
    </row>
    <row r="693" spans="4:23" ht="12.65" customHeight="1" x14ac:dyDescent="0.2">
      <c r="D693" s="1264" t="s">
        <v>1894</v>
      </c>
      <c r="E693" s="1265"/>
      <c r="F693" s="1265"/>
      <c r="G693" s="1265"/>
      <c r="H693" s="1265"/>
      <c r="I693" s="1266"/>
      <c r="J693" s="1267"/>
      <c r="K693" s="1257" t="s">
        <v>409</v>
      </c>
      <c r="L693" s="1247"/>
      <c r="M693" s="1248"/>
      <c r="N693" s="1248"/>
      <c r="O693" s="1249"/>
      <c r="P693" s="1247"/>
      <c r="Q693" s="1248"/>
      <c r="R693" s="1248"/>
      <c r="S693" s="1249"/>
      <c r="T693" s="1247"/>
      <c r="U693" s="1248"/>
      <c r="V693" s="1248"/>
      <c r="W693" s="1249"/>
    </row>
    <row r="694" spans="4:23" ht="12.65" customHeight="1" x14ac:dyDescent="0.2">
      <c r="D694" s="966"/>
      <c r="E694" s="966"/>
      <c r="F694" s="966"/>
      <c r="G694" s="966"/>
      <c r="H694" s="966"/>
      <c r="I694" s="1255"/>
      <c r="J694" s="1254"/>
      <c r="K694" s="1258"/>
      <c r="L694" s="1244"/>
      <c r="M694" s="1245"/>
      <c r="N694" s="1245"/>
      <c r="O694" s="1246"/>
      <c r="P694" s="1244"/>
      <c r="Q694" s="1245"/>
      <c r="R694" s="1245"/>
      <c r="S694" s="1246"/>
      <c r="T694" s="1244"/>
      <c r="U694" s="1245"/>
      <c r="V694" s="1245"/>
      <c r="W694" s="1246"/>
    </row>
    <row r="695" spans="4:23" ht="12.65" customHeight="1" x14ac:dyDescent="0.2">
      <c r="D695" s="966"/>
      <c r="E695" s="966"/>
      <c r="F695" s="966"/>
      <c r="G695" s="966"/>
      <c r="H695" s="966"/>
      <c r="I695" s="1255"/>
      <c r="J695" s="1254"/>
      <c r="K695" s="1257" t="s">
        <v>410</v>
      </c>
      <c r="L695" s="1247"/>
      <c r="M695" s="1248"/>
      <c r="N695" s="1248"/>
      <c r="O695" s="1249"/>
      <c r="P695" s="1247"/>
      <c r="Q695" s="1248"/>
      <c r="R695" s="1248"/>
      <c r="S695" s="1249"/>
      <c r="T695" s="1247"/>
      <c r="U695" s="1248"/>
      <c r="V695" s="1248"/>
      <c r="W695" s="1249"/>
    </row>
    <row r="696" spans="4:23" ht="12.65" customHeight="1" x14ac:dyDescent="0.2">
      <c r="D696" s="966"/>
      <c r="E696" s="966"/>
      <c r="F696" s="966"/>
      <c r="G696" s="966"/>
      <c r="H696" s="966"/>
      <c r="I696" s="1255"/>
      <c r="J696" s="1254"/>
      <c r="K696" s="1258"/>
      <c r="L696" s="1244"/>
      <c r="M696" s="1245"/>
      <c r="N696" s="1245"/>
      <c r="O696" s="1246"/>
      <c r="P696" s="1244"/>
      <c r="Q696" s="1245"/>
      <c r="R696" s="1245"/>
      <c r="S696" s="1246"/>
      <c r="T696" s="1244"/>
      <c r="U696" s="1245"/>
      <c r="V696" s="1245"/>
      <c r="W696" s="1246"/>
    </row>
    <row r="697" spans="4:23" ht="12.65" customHeight="1" x14ac:dyDescent="0.2">
      <c r="D697" s="966"/>
      <c r="E697" s="966"/>
      <c r="F697" s="966"/>
      <c r="G697" s="966"/>
      <c r="H697" s="966"/>
      <c r="I697" s="1255"/>
      <c r="J697" s="1254"/>
      <c r="K697" s="1257" t="s">
        <v>411</v>
      </c>
      <c r="L697" s="1247"/>
      <c r="M697" s="1248"/>
      <c r="N697" s="1248"/>
      <c r="O697" s="1249"/>
      <c r="P697" s="1247"/>
      <c r="Q697" s="1248"/>
      <c r="R697" s="1248"/>
      <c r="S697" s="1249"/>
      <c r="T697" s="1247"/>
      <c r="U697" s="1248"/>
      <c r="V697" s="1248"/>
      <c r="W697" s="1249"/>
    </row>
    <row r="698" spans="4:23" ht="12.65" customHeight="1" x14ac:dyDescent="0.2">
      <c r="D698" s="966"/>
      <c r="E698" s="966"/>
      <c r="F698" s="966"/>
      <c r="G698" s="966"/>
      <c r="H698" s="966"/>
      <c r="I698" s="1255"/>
      <c r="J698" s="1254"/>
      <c r="K698" s="1258"/>
      <c r="L698" s="1244"/>
      <c r="M698" s="1245"/>
      <c r="N698" s="1245"/>
      <c r="O698" s="1246"/>
      <c r="P698" s="1244"/>
      <c r="Q698" s="1245"/>
      <c r="R698" s="1245"/>
      <c r="S698" s="1246"/>
      <c r="T698" s="1244"/>
      <c r="U698" s="1245"/>
      <c r="V698" s="1245"/>
      <c r="W698" s="1246"/>
    </row>
    <row r="699" spans="4:23" ht="12.65" customHeight="1" x14ac:dyDescent="0.2">
      <c r="D699" s="966"/>
      <c r="E699" s="966"/>
      <c r="F699" s="966"/>
      <c r="G699" s="966"/>
      <c r="H699" s="966"/>
      <c r="I699" s="1255"/>
      <c r="J699" s="1254"/>
      <c r="K699" s="1257" t="s">
        <v>520</v>
      </c>
      <c r="L699" s="1247"/>
      <c r="M699" s="1248"/>
      <c r="N699" s="1248"/>
      <c r="O699" s="1249"/>
      <c r="P699" s="1247"/>
      <c r="Q699" s="1248"/>
      <c r="R699" s="1248"/>
      <c r="S699" s="1249"/>
      <c r="T699" s="1247"/>
      <c r="U699" s="1248"/>
      <c r="V699" s="1248"/>
      <c r="W699" s="1249"/>
    </row>
    <row r="700" spans="4:23" ht="12.65" customHeight="1" x14ac:dyDescent="0.2">
      <c r="D700" s="966"/>
      <c r="E700" s="966"/>
      <c r="F700" s="966"/>
      <c r="G700" s="966"/>
      <c r="H700" s="966"/>
      <c r="I700" s="1255"/>
      <c r="J700" s="1254"/>
      <c r="K700" s="1258"/>
      <c r="L700" s="1244"/>
      <c r="M700" s="1245"/>
      <c r="N700" s="1245"/>
      <c r="O700" s="1246"/>
      <c r="P700" s="1244"/>
      <c r="Q700" s="1245"/>
      <c r="R700" s="1245"/>
      <c r="S700" s="1246"/>
      <c r="T700" s="1244"/>
      <c r="U700" s="1245"/>
      <c r="V700" s="1245"/>
      <c r="W700" s="1246"/>
    </row>
    <row r="701" spans="4:23" ht="12.65" customHeight="1" x14ac:dyDescent="0.2">
      <c r="D701" s="966"/>
      <c r="E701" s="966"/>
      <c r="F701" s="966"/>
      <c r="G701" s="966"/>
      <c r="H701" s="966"/>
      <c r="I701" s="1255"/>
      <c r="J701" s="1254"/>
      <c r="K701" s="1257" t="s">
        <v>521</v>
      </c>
      <c r="L701" s="1247"/>
      <c r="M701" s="1248"/>
      <c r="N701" s="1248"/>
      <c r="O701" s="1249"/>
      <c r="P701" s="1247"/>
      <c r="Q701" s="1248"/>
      <c r="R701" s="1248"/>
      <c r="S701" s="1249"/>
      <c r="T701" s="1247"/>
      <c r="U701" s="1248"/>
      <c r="V701" s="1248"/>
      <c r="W701" s="1249"/>
    </row>
    <row r="702" spans="4:23" ht="12.65" customHeight="1" x14ac:dyDescent="0.2">
      <c r="D702" s="966"/>
      <c r="E702" s="966"/>
      <c r="F702" s="966"/>
      <c r="G702" s="966"/>
      <c r="H702" s="966"/>
      <c r="I702" s="1255"/>
      <c r="J702" s="1254"/>
      <c r="K702" s="1258"/>
      <c r="L702" s="1244"/>
      <c r="M702" s="1245"/>
      <c r="N702" s="1245"/>
      <c r="O702" s="1246"/>
      <c r="P702" s="1244"/>
      <c r="Q702" s="1245"/>
      <c r="R702" s="1245"/>
      <c r="S702" s="1246"/>
      <c r="T702" s="1244"/>
      <c r="U702" s="1245"/>
      <c r="V702" s="1245"/>
      <c r="W702" s="1246"/>
    </row>
    <row r="703" spans="4:23" ht="12.65" customHeight="1" x14ac:dyDescent="0.2">
      <c r="D703" s="966"/>
      <c r="E703" s="966"/>
      <c r="F703" s="966"/>
      <c r="G703" s="966"/>
      <c r="H703" s="966"/>
      <c r="I703" s="1255"/>
      <c r="J703" s="1254"/>
      <c r="K703" s="1257" t="s">
        <v>522</v>
      </c>
      <c r="L703" s="1247"/>
      <c r="M703" s="1248"/>
      <c r="N703" s="1248"/>
      <c r="O703" s="1249"/>
      <c r="P703" s="1247"/>
      <c r="Q703" s="1248"/>
      <c r="R703" s="1248"/>
      <c r="S703" s="1249"/>
      <c r="T703" s="1247"/>
      <c r="U703" s="1248"/>
      <c r="V703" s="1248"/>
      <c r="W703" s="1249"/>
    </row>
    <row r="704" spans="4:23" ht="12.65" customHeight="1" x14ac:dyDescent="0.2">
      <c r="D704" s="966"/>
      <c r="E704" s="966"/>
      <c r="F704" s="966"/>
      <c r="G704" s="966"/>
      <c r="H704" s="966"/>
      <c r="I704" s="1255"/>
      <c r="J704" s="1254"/>
      <c r="K704" s="1258"/>
      <c r="L704" s="1244"/>
      <c r="M704" s="1245"/>
      <c r="N704" s="1245"/>
      <c r="O704" s="1246"/>
      <c r="P704" s="1244"/>
      <c r="Q704" s="1245"/>
      <c r="R704" s="1245"/>
      <c r="S704" s="1246"/>
      <c r="T704" s="1244"/>
      <c r="U704" s="1245"/>
      <c r="V704" s="1245"/>
      <c r="W704" s="1246"/>
    </row>
    <row r="705" spans="4:23" ht="12.65" customHeight="1" x14ac:dyDescent="0.2">
      <c r="D705" s="966"/>
      <c r="E705" s="966"/>
      <c r="F705" s="966"/>
      <c r="G705" s="966"/>
      <c r="H705" s="966"/>
      <c r="I705" s="1255"/>
      <c r="J705" s="1254"/>
      <c r="K705" s="1257" t="s">
        <v>523</v>
      </c>
      <c r="L705" s="1247"/>
      <c r="M705" s="1248"/>
      <c r="N705" s="1248"/>
      <c r="O705" s="1249"/>
      <c r="P705" s="1247"/>
      <c r="Q705" s="1248"/>
      <c r="R705" s="1248"/>
      <c r="S705" s="1249"/>
      <c r="T705" s="1247"/>
      <c r="U705" s="1248"/>
      <c r="V705" s="1248"/>
      <c r="W705" s="1249"/>
    </row>
    <row r="706" spans="4:23" ht="12.65" customHeight="1" x14ac:dyDescent="0.2">
      <c r="D706" s="966"/>
      <c r="E706" s="966"/>
      <c r="F706" s="966"/>
      <c r="G706" s="966"/>
      <c r="H706" s="966"/>
      <c r="I706" s="1255"/>
      <c r="J706" s="1254"/>
      <c r="K706" s="1258"/>
      <c r="L706" s="1244"/>
      <c r="M706" s="1245"/>
      <c r="N706" s="1245"/>
      <c r="O706" s="1246"/>
      <c r="P706" s="1244"/>
      <c r="Q706" s="1245"/>
      <c r="R706" s="1245"/>
      <c r="S706" s="1246"/>
      <c r="T706" s="1244"/>
      <c r="U706" s="1245"/>
      <c r="V706" s="1245"/>
      <c r="W706" s="1246"/>
    </row>
    <row r="707" spans="4:23" ht="12.65" customHeight="1" x14ac:dyDescent="0.2">
      <c r="D707" s="966"/>
      <c r="E707" s="966"/>
      <c r="F707" s="966"/>
      <c r="G707" s="966"/>
      <c r="H707" s="966"/>
      <c r="I707" s="1255"/>
      <c r="J707" s="1254"/>
      <c r="K707" s="1257" t="s">
        <v>524</v>
      </c>
      <c r="L707" s="1247"/>
      <c r="M707" s="1248"/>
      <c r="N707" s="1248"/>
      <c r="O707" s="1249"/>
      <c r="P707" s="1247"/>
      <c r="Q707" s="1248"/>
      <c r="R707" s="1248"/>
      <c r="S707" s="1249"/>
      <c r="T707" s="1247"/>
      <c r="U707" s="1248"/>
      <c r="V707" s="1248"/>
      <c r="W707" s="1249"/>
    </row>
    <row r="708" spans="4:23" ht="12.65" customHeight="1" x14ac:dyDescent="0.2">
      <c r="D708" s="966"/>
      <c r="E708" s="966"/>
      <c r="F708" s="966"/>
      <c r="G708" s="966"/>
      <c r="H708" s="966"/>
      <c r="I708" s="1255"/>
      <c r="J708" s="1254"/>
      <c r="K708" s="1258"/>
      <c r="L708" s="1244"/>
      <c r="M708" s="1245"/>
      <c r="N708" s="1245"/>
      <c r="O708" s="1246"/>
      <c r="P708" s="1244"/>
      <c r="Q708" s="1245"/>
      <c r="R708" s="1245"/>
      <c r="S708" s="1246"/>
      <c r="T708" s="1244"/>
      <c r="U708" s="1245"/>
      <c r="V708" s="1245"/>
      <c r="W708" s="1246"/>
    </row>
    <row r="709" spans="4:23" ht="12.65" customHeight="1" x14ac:dyDescent="0.2">
      <c r="D709" s="966"/>
      <c r="E709" s="966"/>
      <c r="F709" s="966"/>
      <c r="G709" s="966"/>
      <c r="H709" s="966"/>
      <c r="I709" s="1255"/>
      <c r="J709" s="1254"/>
      <c r="K709" s="1257" t="s">
        <v>525</v>
      </c>
      <c r="L709" s="1247"/>
      <c r="M709" s="1248"/>
      <c r="N709" s="1248"/>
      <c r="O709" s="1249"/>
      <c r="P709" s="1247"/>
      <c r="Q709" s="1248"/>
      <c r="R709" s="1248"/>
      <c r="S709" s="1249"/>
      <c r="T709" s="1247"/>
      <c r="U709" s="1248"/>
      <c r="V709" s="1248"/>
      <c r="W709" s="1249"/>
    </row>
    <row r="710" spans="4:23" ht="12.65" customHeight="1" x14ac:dyDescent="0.2">
      <c r="D710" s="966"/>
      <c r="E710" s="966"/>
      <c r="F710" s="966"/>
      <c r="G710" s="966"/>
      <c r="H710" s="966"/>
      <c r="I710" s="1255"/>
      <c r="J710" s="1254"/>
      <c r="K710" s="1258"/>
      <c r="L710" s="1244"/>
      <c r="M710" s="1245"/>
      <c r="N710" s="1245"/>
      <c r="O710" s="1246"/>
      <c r="P710" s="1244"/>
      <c r="Q710" s="1245"/>
      <c r="R710" s="1245"/>
      <c r="S710" s="1246"/>
      <c r="T710" s="1244"/>
      <c r="U710" s="1245"/>
      <c r="V710" s="1245"/>
      <c r="W710" s="1246"/>
    </row>
    <row r="711" spans="4:23" ht="12.65" customHeight="1" x14ac:dyDescent="0.2">
      <c r="D711" s="966"/>
      <c r="E711" s="966"/>
      <c r="F711" s="966"/>
      <c r="G711" s="966"/>
      <c r="H711" s="966"/>
      <c r="I711" s="1255"/>
      <c r="J711" s="1254"/>
      <c r="K711" s="1257" t="s">
        <v>526</v>
      </c>
      <c r="L711" s="1247"/>
      <c r="M711" s="1248"/>
      <c r="N711" s="1248"/>
      <c r="O711" s="1249"/>
      <c r="P711" s="1247"/>
      <c r="Q711" s="1248"/>
      <c r="R711" s="1248"/>
      <c r="S711" s="1249"/>
      <c r="T711" s="1247"/>
      <c r="U711" s="1248"/>
      <c r="V711" s="1248"/>
      <c r="W711" s="1249"/>
    </row>
    <row r="712" spans="4:23" ht="12.65" customHeight="1" x14ac:dyDescent="0.2">
      <c r="D712" s="966"/>
      <c r="E712" s="966"/>
      <c r="F712" s="966"/>
      <c r="G712" s="966"/>
      <c r="H712" s="966"/>
      <c r="I712" s="1255"/>
      <c r="J712" s="1254"/>
      <c r="K712" s="1258"/>
      <c r="L712" s="1244"/>
      <c r="M712" s="1245"/>
      <c r="N712" s="1245"/>
      <c r="O712" s="1246"/>
      <c r="P712" s="1244"/>
      <c r="Q712" s="1245"/>
      <c r="R712" s="1245"/>
      <c r="S712" s="1246"/>
      <c r="T712" s="1244"/>
      <c r="U712" s="1245"/>
      <c r="V712" s="1245"/>
      <c r="W712" s="1246"/>
    </row>
    <row r="713" spans="4:23" ht="12.65" customHeight="1" x14ac:dyDescent="0.2">
      <c r="D713" s="966"/>
      <c r="E713" s="966"/>
      <c r="F713" s="966"/>
      <c r="G713" s="966"/>
      <c r="H713" s="966"/>
      <c r="I713" s="1255"/>
      <c r="J713" s="1254"/>
      <c r="K713" s="1257" t="s">
        <v>527</v>
      </c>
      <c r="L713" s="1247"/>
      <c r="M713" s="1248"/>
      <c r="N713" s="1248"/>
      <c r="O713" s="1249"/>
      <c r="P713" s="1247"/>
      <c r="Q713" s="1248"/>
      <c r="R713" s="1248"/>
      <c r="S713" s="1249"/>
      <c r="T713" s="1247"/>
      <c r="U713" s="1248"/>
      <c r="V713" s="1248"/>
      <c r="W713" s="1249"/>
    </row>
    <row r="714" spans="4:23" ht="12.65" customHeight="1" x14ac:dyDescent="0.2">
      <c r="D714" s="966"/>
      <c r="E714" s="966"/>
      <c r="F714" s="966"/>
      <c r="G714" s="966"/>
      <c r="H714" s="966"/>
      <c r="I714" s="1255"/>
      <c r="J714" s="1254"/>
      <c r="K714" s="1258"/>
      <c r="L714" s="1244"/>
      <c r="M714" s="1245"/>
      <c r="N714" s="1245"/>
      <c r="O714" s="1246"/>
      <c r="P714" s="1244"/>
      <c r="Q714" s="1245"/>
      <c r="R714" s="1245"/>
      <c r="S714" s="1246"/>
      <c r="T714" s="1244"/>
      <c r="U714" s="1245"/>
      <c r="V714" s="1245"/>
      <c r="W714" s="1246"/>
    </row>
    <row r="715" spans="4:23" ht="12.65" customHeight="1" x14ac:dyDescent="0.2">
      <c r="D715" s="966"/>
      <c r="E715" s="966"/>
      <c r="F715" s="966"/>
      <c r="G715" s="966"/>
      <c r="H715" s="966"/>
      <c r="I715" s="1255"/>
      <c r="J715" s="1254"/>
      <c r="K715" s="1257" t="s">
        <v>528</v>
      </c>
      <c r="L715" s="1247"/>
      <c r="M715" s="1248"/>
      <c r="N715" s="1248"/>
      <c r="O715" s="1249"/>
      <c r="P715" s="1247"/>
      <c r="Q715" s="1248"/>
      <c r="R715" s="1248"/>
      <c r="S715" s="1249"/>
      <c r="T715" s="1247"/>
      <c r="U715" s="1248"/>
      <c r="V715" s="1248"/>
      <c r="W715" s="1249"/>
    </row>
    <row r="716" spans="4:23" ht="12.65" customHeight="1" x14ac:dyDescent="0.2">
      <c r="D716" s="966"/>
      <c r="E716" s="966"/>
      <c r="F716" s="966"/>
      <c r="G716" s="966"/>
      <c r="H716" s="966"/>
      <c r="I716" s="1255"/>
      <c r="J716" s="1254"/>
      <c r="K716" s="1258"/>
      <c r="L716" s="1244"/>
      <c r="M716" s="1245"/>
      <c r="N716" s="1245"/>
      <c r="O716" s="1246"/>
      <c r="P716" s="1244"/>
      <c r="Q716" s="1245"/>
      <c r="R716" s="1245"/>
      <c r="S716" s="1246"/>
      <c r="T716" s="1244"/>
      <c r="U716" s="1245"/>
      <c r="V716" s="1245"/>
      <c r="W716" s="1246"/>
    </row>
    <row r="717" spans="4:23" ht="12.65" customHeight="1" x14ac:dyDescent="0.2">
      <c r="D717" s="966"/>
      <c r="E717" s="966"/>
      <c r="F717" s="966"/>
      <c r="G717" s="966"/>
      <c r="H717" s="966"/>
      <c r="I717" s="1255"/>
      <c r="J717" s="1254"/>
      <c r="K717" s="1257" t="s">
        <v>529</v>
      </c>
      <c r="L717" s="1247"/>
      <c r="M717" s="1248"/>
      <c r="N717" s="1248"/>
      <c r="O717" s="1249"/>
      <c r="P717" s="1247"/>
      <c r="Q717" s="1248"/>
      <c r="R717" s="1248"/>
      <c r="S717" s="1249"/>
      <c r="T717" s="1247"/>
      <c r="U717" s="1248"/>
      <c r="V717" s="1248"/>
      <c r="W717" s="1249"/>
    </row>
    <row r="718" spans="4:23" ht="12.65" customHeight="1" x14ac:dyDescent="0.2">
      <c r="D718" s="966"/>
      <c r="E718" s="966"/>
      <c r="F718" s="966"/>
      <c r="G718" s="966"/>
      <c r="H718" s="966"/>
      <c r="I718" s="1255"/>
      <c r="J718" s="1254"/>
      <c r="K718" s="1258"/>
      <c r="L718" s="1244"/>
      <c r="M718" s="1245"/>
      <c r="N718" s="1245"/>
      <c r="O718" s="1246"/>
      <c r="P718" s="1244"/>
      <c r="Q718" s="1245"/>
      <c r="R718" s="1245"/>
      <c r="S718" s="1246"/>
      <c r="T718" s="1244"/>
      <c r="U718" s="1245"/>
      <c r="V718" s="1245"/>
      <c r="W718" s="1246"/>
    </row>
    <row r="719" spans="4:23" ht="12.65" customHeight="1" x14ac:dyDescent="0.2">
      <c r="D719" s="966"/>
      <c r="E719" s="966"/>
      <c r="F719" s="966"/>
      <c r="G719" s="966"/>
      <c r="H719" s="966"/>
      <c r="I719" s="1255"/>
      <c r="J719" s="1254"/>
      <c r="K719" s="1257" t="s">
        <v>530</v>
      </c>
      <c r="L719" s="1247"/>
      <c r="M719" s="1248"/>
      <c r="N719" s="1248"/>
      <c r="O719" s="1249"/>
      <c r="P719" s="1247"/>
      <c r="Q719" s="1248"/>
      <c r="R719" s="1248"/>
      <c r="S719" s="1249"/>
      <c r="T719" s="1247"/>
      <c r="U719" s="1248"/>
      <c r="V719" s="1248"/>
      <c r="W719" s="1249"/>
    </row>
    <row r="720" spans="4:23" ht="12.65" customHeight="1" x14ac:dyDescent="0.2">
      <c r="D720" s="966"/>
      <c r="E720" s="966"/>
      <c r="F720" s="966"/>
      <c r="G720" s="966"/>
      <c r="H720" s="966"/>
      <c r="I720" s="1255"/>
      <c r="J720" s="1254"/>
      <c r="K720" s="1258"/>
      <c r="L720" s="1244"/>
      <c r="M720" s="1245"/>
      <c r="N720" s="1245"/>
      <c r="O720" s="1246"/>
      <c r="P720" s="1244"/>
      <c r="Q720" s="1245"/>
      <c r="R720" s="1245"/>
      <c r="S720" s="1246"/>
      <c r="T720" s="1244"/>
      <c r="U720" s="1245"/>
      <c r="V720" s="1245"/>
      <c r="W720" s="1246"/>
    </row>
    <row r="721" spans="4:23" ht="12.65" customHeight="1" x14ac:dyDescent="0.2">
      <c r="D721" s="966"/>
      <c r="E721" s="966"/>
      <c r="F721" s="966"/>
      <c r="G721" s="966"/>
      <c r="H721" s="966"/>
      <c r="I721" s="1255"/>
      <c r="J721" s="1254"/>
      <c r="K721" s="1257" t="s">
        <v>531</v>
      </c>
      <c r="L721" s="1247"/>
      <c r="M721" s="1248"/>
      <c r="N721" s="1248"/>
      <c r="O721" s="1249"/>
      <c r="P721" s="1247"/>
      <c r="Q721" s="1248"/>
      <c r="R721" s="1248"/>
      <c r="S721" s="1249"/>
      <c r="T721" s="1247"/>
      <c r="U721" s="1248"/>
      <c r="V721" s="1248"/>
      <c r="W721" s="1249"/>
    </row>
    <row r="722" spans="4:23" ht="12.65" customHeight="1" x14ac:dyDescent="0.2">
      <c r="D722" s="966"/>
      <c r="E722" s="966"/>
      <c r="F722" s="966"/>
      <c r="G722" s="966"/>
      <c r="H722" s="966"/>
      <c r="I722" s="1255"/>
      <c r="J722" s="1254"/>
      <c r="K722" s="1258"/>
      <c r="L722" s="1244"/>
      <c r="M722" s="1245"/>
      <c r="N722" s="1245"/>
      <c r="O722" s="1246"/>
      <c r="P722" s="1244"/>
      <c r="Q722" s="1245"/>
      <c r="R722" s="1245"/>
      <c r="S722" s="1246"/>
      <c r="T722" s="1244"/>
      <c r="U722" s="1245"/>
      <c r="V722" s="1245"/>
      <c r="W722" s="1246"/>
    </row>
    <row r="723" spans="4:23" ht="12.65" customHeight="1" x14ac:dyDescent="0.2">
      <c r="D723" s="966"/>
      <c r="E723" s="966"/>
      <c r="F723" s="966"/>
      <c r="G723" s="966"/>
      <c r="H723" s="966"/>
      <c r="I723" s="1255"/>
      <c r="J723" s="1254"/>
      <c r="K723" s="1257" t="s">
        <v>1825</v>
      </c>
      <c r="L723" s="1247"/>
      <c r="M723" s="1248"/>
      <c r="N723" s="1248"/>
      <c r="O723" s="1249"/>
      <c r="P723" s="1247"/>
      <c r="Q723" s="1248"/>
      <c r="R723" s="1248"/>
      <c r="S723" s="1249"/>
      <c r="T723" s="1247"/>
      <c r="U723" s="1248"/>
      <c r="V723" s="1248"/>
      <c r="W723" s="1249"/>
    </row>
    <row r="724" spans="4:23" ht="12.65" customHeight="1" x14ac:dyDescent="0.2">
      <c r="D724" s="966"/>
      <c r="E724" s="966"/>
      <c r="F724" s="966"/>
      <c r="G724" s="966"/>
      <c r="H724" s="966"/>
      <c r="I724" s="1255"/>
      <c r="J724" s="1254"/>
      <c r="K724" s="1258"/>
      <c r="L724" s="1244"/>
      <c r="M724" s="1245"/>
      <c r="N724" s="1245"/>
      <c r="O724" s="1246"/>
      <c r="P724" s="1244"/>
      <c r="Q724" s="1245"/>
      <c r="R724" s="1245"/>
      <c r="S724" s="1246"/>
      <c r="T724" s="1244"/>
      <c r="U724" s="1245"/>
      <c r="V724" s="1245"/>
      <c r="W724" s="1246"/>
    </row>
    <row r="725" spans="4:23" ht="12.65" customHeight="1" x14ac:dyDescent="0.2">
      <c r="D725" s="966"/>
      <c r="E725" s="966"/>
      <c r="F725" s="966"/>
      <c r="G725" s="966"/>
      <c r="H725" s="966"/>
      <c r="I725" s="1255"/>
      <c r="J725" s="1254"/>
      <c r="K725" s="1257" t="s">
        <v>1826</v>
      </c>
      <c r="L725" s="1247"/>
      <c r="M725" s="1248"/>
      <c r="N725" s="1248"/>
      <c r="O725" s="1249"/>
      <c r="P725" s="1247"/>
      <c r="Q725" s="1248"/>
      <c r="R725" s="1248"/>
      <c r="S725" s="1249"/>
      <c r="T725" s="1247"/>
      <c r="U725" s="1248"/>
      <c r="V725" s="1248"/>
      <c r="W725" s="1249"/>
    </row>
    <row r="726" spans="4:23" ht="12.65" customHeight="1" x14ac:dyDescent="0.2">
      <c r="D726" s="966"/>
      <c r="E726" s="966"/>
      <c r="F726" s="966"/>
      <c r="G726" s="966"/>
      <c r="H726" s="966"/>
      <c r="I726" s="1255"/>
      <c r="J726" s="1254"/>
      <c r="K726" s="1258"/>
      <c r="L726" s="1244"/>
      <c r="M726" s="1245"/>
      <c r="N726" s="1245"/>
      <c r="O726" s="1246"/>
      <c r="P726" s="1244"/>
      <c r="Q726" s="1245"/>
      <c r="R726" s="1245"/>
      <c r="S726" s="1246"/>
      <c r="T726" s="1244"/>
      <c r="U726" s="1245"/>
      <c r="V726" s="1245"/>
      <c r="W726" s="1246"/>
    </row>
    <row r="727" spans="4:23" ht="12.65" customHeight="1" x14ac:dyDescent="0.2">
      <c r="D727" s="966"/>
      <c r="E727" s="966"/>
      <c r="F727" s="966"/>
      <c r="G727" s="966"/>
      <c r="H727" s="966"/>
      <c r="I727" s="1255"/>
      <c r="J727" s="1254"/>
      <c r="K727" s="1257" t="s">
        <v>1827</v>
      </c>
      <c r="L727" s="1247"/>
      <c r="M727" s="1248"/>
      <c r="N727" s="1248"/>
      <c r="O727" s="1249"/>
      <c r="P727" s="1247"/>
      <c r="Q727" s="1248"/>
      <c r="R727" s="1248"/>
      <c r="S727" s="1249"/>
      <c r="T727" s="1247"/>
      <c r="U727" s="1248"/>
      <c r="V727" s="1248"/>
      <c r="W727" s="1249"/>
    </row>
    <row r="728" spans="4:23" ht="12.65" customHeight="1" x14ac:dyDescent="0.2">
      <c r="D728" s="966"/>
      <c r="E728" s="966"/>
      <c r="F728" s="966"/>
      <c r="G728" s="966"/>
      <c r="H728" s="966"/>
      <c r="I728" s="1255"/>
      <c r="J728" s="1254"/>
      <c r="K728" s="1258"/>
      <c r="L728" s="1244"/>
      <c r="M728" s="1245"/>
      <c r="N728" s="1245"/>
      <c r="O728" s="1246"/>
      <c r="P728" s="1244"/>
      <c r="Q728" s="1245"/>
      <c r="R728" s="1245"/>
      <c r="S728" s="1246"/>
      <c r="T728" s="1244"/>
      <c r="U728" s="1245"/>
      <c r="V728" s="1245"/>
      <c r="W728" s="1246"/>
    </row>
    <row r="729" spans="4:23" ht="12.65" customHeight="1" x14ac:dyDescent="0.2">
      <c r="D729" s="966"/>
      <c r="E729" s="966"/>
      <c r="F729" s="966"/>
      <c r="G729" s="966"/>
      <c r="H729" s="966"/>
      <c r="I729" s="1255"/>
      <c r="J729" s="1254"/>
      <c r="K729" s="1257" t="s">
        <v>1828</v>
      </c>
      <c r="L729" s="1247"/>
      <c r="M729" s="1248"/>
      <c r="N729" s="1248"/>
      <c r="O729" s="1249"/>
      <c r="P729" s="1247"/>
      <c r="Q729" s="1248"/>
      <c r="R729" s="1248"/>
      <c r="S729" s="1249"/>
      <c r="T729" s="1247"/>
      <c r="U729" s="1248"/>
      <c r="V729" s="1248"/>
      <c r="W729" s="1249"/>
    </row>
    <row r="730" spans="4:23" ht="12.65" customHeight="1" x14ac:dyDescent="0.2">
      <c r="D730" s="966"/>
      <c r="E730" s="966"/>
      <c r="F730" s="966"/>
      <c r="G730" s="966"/>
      <c r="H730" s="966"/>
      <c r="I730" s="1268"/>
      <c r="J730" s="1269"/>
      <c r="K730" s="1258"/>
      <c r="L730" s="1244"/>
      <c r="M730" s="1245"/>
      <c r="N730" s="1245"/>
      <c r="O730" s="1246"/>
      <c r="P730" s="1244"/>
      <c r="Q730" s="1245"/>
      <c r="R730" s="1245"/>
      <c r="S730" s="1246"/>
      <c r="T730" s="1244"/>
      <c r="U730" s="1245"/>
      <c r="V730" s="1245"/>
      <c r="W730" s="1246"/>
    </row>
    <row r="731" spans="4:23" ht="16.5" customHeight="1" x14ac:dyDescent="0.2">
      <c r="E731" s="50" t="s">
        <v>1900</v>
      </c>
    </row>
    <row r="732" spans="4:23" ht="16.5" customHeight="1" x14ac:dyDescent="0.2">
      <c r="E732" s="50" t="s">
        <v>976</v>
      </c>
    </row>
    <row r="733" spans="4:23" ht="16.5" customHeight="1" x14ac:dyDescent="0.2">
      <c r="E733" s="50" t="s">
        <v>2038</v>
      </c>
    </row>
    <row r="734" spans="4:23" ht="9.65" customHeight="1" x14ac:dyDescent="0.2"/>
    <row r="735" spans="4:23" ht="16.5" customHeight="1" x14ac:dyDescent="0.2">
      <c r="D735" s="31" t="s">
        <v>205</v>
      </c>
    </row>
    <row r="736" spans="4:23" ht="19.5" customHeight="1" x14ac:dyDescent="0.2">
      <c r="D736" s="1019" t="s">
        <v>204</v>
      </c>
      <c r="E736" s="1020"/>
      <c r="F736" s="1020"/>
      <c r="G736" s="1020"/>
      <c r="H736" s="1020"/>
      <c r="I736" s="1020"/>
      <c r="J736" s="1020"/>
      <c r="K736" s="1020"/>
      <c r="L736" s="1020"/>
      <c r="M736" s="1020"/>
      <c r="N736" s="1021"/>
      <c r="O736" s="1241"/>
      <c r="P736" s="937"/>
      <c r="Q736" s="1160"/>
    </row>
    <row r="737" spans="3:24" ht="16.5" customHeight="1" x14ac:dyDescent="0.2">
      <c r="E737" s="50" t="s">
        <v>552</v>
      </c>
    </row>
    <row r="738" spans="3:24" ht="16.5" customHeight="1" x14ac:dyDescent="0.2">
      <c r="E738" s="50" t="s">
        <v>2039</v>
      </c>
    </row>
    <row r="739" spans="3:24" ht="16.5" customHeight="1" x14ac:dyDescent="0.2">
      <c r="E739" s="50" t="s">
        <v>2040</v>
      </c>
    </row>
    <row r="740" spans="3:24" ht="16.5" customHeight="1" x14ac:dyDescent="0.2">
      <c r="E740" s="50" t="s">
        <v>206</v>
      </c>
    </row>
    <row r="741" spans="3:24" ht="16.5" customHeight="1" x14ac:dyDescent="0.2">
      <c r="E741" s="50" t="s">
        <v>207</v>
      </c>
    </row>
    <row r="742" spans="3:24" ht="16.5" customHeight="1" x14ac:dyDescent="0.2">
      <c r="E742" s="50" t="s">
        <v>208</v>
      </c>
    </row>
    <row r="743" spans="3:24" ht="16.5" customHeight="1" x14ac:dyDescent="0.2">
      <c r="E743" s="50" t="s">
        <v>209</v>
      </c>
    </row>
    <row r="744" spans="3:24" ht="12" customHeight="1" x14ac:dyDescent="0.2"/>
    <row r="745" spans="3:24" ht="12" customHeight="1" x14ac:dyDescent="0.2"/>
    <row r="746" spans="3:24" ht="17.5" customHeight="1" x14ac:dyDescent="0.2">
      <c r="P746" s="966" t="s">
        <v>814</v>
      </c>
      <c r="Q746" s="966"/>
      <c r="R746" s="966"/>
      <c r="S746" s="967">
        <f>$Q$11</f>
        <v>0</v>
      </c>
      <c r="T746" s="967"/>
      <c r="U746" s="967"/>
      <c r="V746" s="967"/>
      <c r="W746" s="967"/>
      <c r="X746" s="967"/>
    </row>
    <row r="747" spans="3:24" ht="16.5" customHeight="1" x14ac:dyDescent="0.2">
      <c r="C747" s="30" t="s">
        <v>977</v>
      </c>
    </row>
    <row r="748" spans="3:24" ht="16.5" customHeight="1" x14ac:dyDescent="0.2">
      <c r="D748" s="31" t="s">
        <v>224</v>
      </c>
    </row>
    <row r="749" spans="3:24" ht="16.5" customHeight="1" x14ac:dyDescent="0.2">
      <c r="D749" s="978" t="s">
        <v>194</v>
      </c>
      <c r="E749" s="978"/>
      <c r="F749" s="978"/>
      <c r="G749" s="978"/>
      <c r="H749" s="978"/>
      <c r="I749" s="978"/>
      <c r="J749" s="978"/>
      <c r="K749" s="980" t="s">
        <v>156</v>
      </c>
      <c r="L749" s="980"/>
      <c r="M749" s="980"/>
      <c r="N749" s="1240" t="s">
        <v>226</v>
      </c>
      <c r="O749" s="1240"/>
      <c r="P749" s="1240"/>
      <c r="Q749" s="1240"/>
      <c r="R749" s="1240"/>
      <c r="S749" s="1240"/>
      <c r="T749" s="1240"/>
      <c r="U749" s="1240"/>
      <c r="V749" s="1240"/>
    </row>
    <row r="750" spans="3:24" ht="50.5" customHeight="1" x14ac:dyDescent="0.2">
      <c r="D750" s="1097" t="s">
        <v>229</v>
      </c>
      <c r="E750" s="978"/>
      <c r="F750" s="978"/>
      <c r="G750" s="978"/>
      <c r="H750" s="978"/>
      <c r="I750" s="978"/>
      <c r="J750" s="1019"/>
      <c r="K750" s="1169"/>
      <c r="L750" s="1169"/>
      <c r="M750" s="1170"/>
      <c r="N750" s="1261"/>
      <c r="O750" s="1262"/>
      <c r="P750" s="1262"/>
      <c r="Q750" s="1262"/>
      <c r="R750" s="1262"/>
      <c r="S750" s="1262"/>
      <c r="T750" s="1262"/>
      <c r="U750" s="1262"/>
      <c r="V750" s="1263"/>
    </row>
    <row r="751" spans="3:24" ht="49" customHeight="1" x14ac:dyDescent="0.2">
      <c r="D751" s="1097" t="s">
        <v>225</v>
      </c>
      <c r="E751" s="978"/>
      <c r="F751" s="978"/>
      <c r="G751" s="978"/>
      <c r="H751" s="978"/>
      <c r="I751" s="978"/>
      <c r="J751" s="1019"/>
      <c r="K751" s="1169"/>
      <c r="L751" s="1169"/>
      <c r="M751" s="1170"/>
      <c r="N751" s="1261"/>
      <c r="O751" s="1262"/>
      <c r="P751" s="1262"/>
      <c r="Q751" s="1262"/>
      <c r="R751" s="1262"/>
      <c r="S751" s="1262"/>
      <c r="T751" s="1262"/>
      <c r="U751" s="1262"/>
      <c r="V751" s="1263"/>
    </row>
    <row r="752" spans="3:24" ht="9.65" customHeight="1" x14ac:dyDescent="0.2"/>
    <row r="753" spans="4:24" ht="16.5" customHeight="1" x14ac:dyDescent="0.2">
      <c r="D753" s="31" t="s">
        <v>227</v>
      </c>
    </row>
    <row r="754" spans="4:24" ht="16.5" customHeight="1" x14ac:dyDescent="0.2">
      <c r="D754" s="978" t="s">
        <v>194</v>
      </c>
      <c r="E754" s="978"/>
      <c r="F754" s="978"/>
      <c r="G754" s="978"/>
      <c r="H754" s="978"/>
      <c r="I754" s="978"/>
      <c r="J754" s="978"/>
      <c r="K754" s="980" t="s">
        <v>156</v>
      </c>
      <c r="L754" s="980"/>
      <c r="M754" s="980"/>
      <c r="N754" s="1240" t="s">
        <v>226</v>
      </c>
      <c r="O754" s="1240"/>
      <c r="P754" s="1240"/>
      <c r="Q754" s="1240"/>
      <c r="R754" s="1240"/>
      <c r="S754" s="1240"/>
      <c r="T754" s="1240"/>
      <c r="U754" s="1240"/>
      <c r="V754" s="1240"/>
    </row>
    <row r="755" spans="4:24" ht="50.5" customHeight="1" x14ac:dyDescent="0.2">
      <c r="D755" s="1097" t="s">
        <v>229</v>
      </c>
      <c r="E755" s="978"/>
      <c r="F755" s="978"/>
      <c r="G755" s="978"/>
      <c r="H755" s="978"/>
      <c r="I755" s="978"/>
      <c r="J755" s="1019"/>
      <c r="K755" s="1169"/>
      <c r="L755" s="1169"/>
      <c r="M755" s="1170"/>
      <c r="N755" s="1261"/>
      <c r="O755" s="1262"/>
      <c r="P755" s="1262"/>
      <c r="Q755" s="1262"/>
      <c r="R755" s="1262"/>
      <c r="S755" s="1262"/>
      <c r="T755" s="1262"/>
      <c r="U755" s="1262"/>
      <c r="V755" s="1263"/>
    </row>
    <row r="756" spans="4:24" ht="50.5" customHeight="1" x14ac:dyDescent="0.2">
      <c r="D756" s="1097" t="s">
        <v>225</v>
      </c>
      <c r="E756" s="978"/>
      <c r="F756" s="978"/>
      <c r="G756" s="978"/>
      <c r="H756" s="978"/>
      <c r="I756" s="978"/>
      <c r="J756" s="1019"/>
      <c r="K756" s="1169"/>
      <c r="L756" s="1169"/>
      <c r="M756" s="1170"/>
      <c r="N756" s="1261"/>
      <c r="O756" s="1262"/>
      <c r="P756" s="1262"/>
      <c r="Q756" s="1262"/>
      <c r="R756" s="1262"/>
      <c r="S756" s="1262"/>
      <c r="T756" s="1262"/>
      <c r="U756" s="1262"/>
      <c r="V756" s="1263"/>
    </row>
    <row r="757" spans="4:24" ht="9.65" customHeight="1" x14ac:dyDescent="0.2"/>
    <row r="758" spans="4:24" ht="16.5" customHeight="1" x14ac:dyDescent="0.2">
      <c r="D758" s="31" t="s">
        <v>228</v>
      </c>
    </row>
    <row r="759" spans="4:24" ht="16.5" customHeight="1" x14ac:dyDescent="0.2">
      <c r="D759" s="978" t="s">
        <v>194</v>
      </c>
      <c r="E759" s="978"/>
      <c r="F759" s="978"/>
      <c r="G759" s="978"/>
      <c r="H759" s="978"/>
      <c r="I759" s="978"/>
      <c r="J759" s="978"/>
      <c r="K759" s="980" t="s">
        <v>156</v>
      </c>
      <c r="L759" s="980"/>
      <c r="M759" s="980"/>
      <c r="N759" s="1240" t="s">
        <v>226</v>
      </c>
      <c r="O759" s="1240"/>
      <c r="P759" s="1240"/>
      <c r="Q759" s="1240"/>
      <c r="R759" s="1240"/>
      <c r="S759" s="1240"/>
      <c r="T759" s="1240"/>
      <c r="U759" s="1240"/>
      <c r="V759" s="1240"/>
    </row>
    <row r="760" spans="4:24" ht="50.5" customHeight="1" x14ac:dyDescent="0.2">
      <c r="D760" s="1097" t="s">
        <v>229</v>
      </c>
      <c r="E760" s="978"/>
      <c r="F760" s="978"/>
      <c r="G760" s="978"/>
      <c r="H760" s="978"/>
      <c r="I760" s="978"/>
      <c r="J760" s="1019"/>
      <c r="K760" s="1169"/>
      <c r="L760" s="1169"/>
      <c r="M760" s="1170"/>
      <c r="N760" s="1261"/>
      <c r="O760" s="1262"/>
      <c r="P760" s="1262"/>
      <c r="Q760" s="1262"/>
      <c r="R760" s="1262"/>
      <c r="S760" s="1262"/>
      <c r="T760" s="1262"/>
      <c r="U760" s="1262"/>
      <c r="V760" s="1263"/>
    </row>
    <row r="761" spans="4:24" ht="50.5" customHeight="1" x14ac:dyDescent="0.2">
      <c r="D761" s="1097" t="s">
        <v>225</v>
      </c>
      <c r="E761" s="978"/>
      <c r="F761" s="978"/>
      <c r="G761" s="978"/>
      <c r="H761" s="978"/>
      <c r="I761" s="978"/>
      <c r="J761" s="1019"/>
      <c r="K761" s="1169"/>
      <c r="L761" s="1169"/>
      <c r="M761" s="1170"/>
      <c r="N761" s="1261"/>
      <c r="O761" s="1262"/>
      <c r="P761" s="1262"/>
      <c r="Q761" s="1262"/>
      <c r="R761" s="1262"/>
      <c r="S761" s="1262"/>
      <c r="T761" s="1262"/>
      <c r="U761" s="1262"/>
      <c r="V761" s="1263"/>
    </row>
    <row r="762" spans="4:24" ht="16.5" customHeight="1" x14ac:dyDescent="0.2">
      <c r="E762" s="50" t="s">
        <v>230</v>
      </c>
    </row>
    <row r="763" spans="4:24" ht="16.5" customHeight="1" x14ac:dyDescent="0.2">
      <c r="E763" s="50" t="s">
        <v>553</v>
      </c>
    </row>
    <row r="764" spans="4:24" ht="16.5" customHeight="1" x14ac:dyDescent="0.2">
      <c r="E764" s="50" t="s">
        <v>231</v>
      </c>
    </row>
    <row r="765" spans="4:24" ht="16.5" customHeight="1" x14ac:dyDescent="0.2">
      <c r="E765" s="50" t="s">
        <v>232</v>
      </c>
    </row>
    <row r="766" spans="4:24" ht="16.5" customHeight="1" x14ac:dyDescent="0.2">
      <c r="E766" s="50" t="s">
        <v>233</v>
      </c>
      <c r="P766" s="960" t="s">
        <v>1487</v>
      </c>
      <c r="Q766" s="961"/>
      <c r="R766" s="961"/>
      <c r="S766" s="1284"/>
      <c r="T766" s="1284"/>
      <c r="U766" s="1284"/>
      <c r="V766" s="1285"/>
      <c r="W766" s="1285"/>
      <c r="X766" s="1096"/>
    </row>
    <row r="767" spans="4:24" ht="16.5" customHeight="1" x14ac:dyDescent="0.2">
      <c r="E767" s="50" t="s">
        <v>234</v>
      </c>
    </row>
    <row r="768" spans="4:24" ht="16.5" customHeight="1" x14ac:dyDescent="0.2">
      <c r="E768" s="50" t="s">
        <v>235</v>
      </c>
    </row>
    <row r="769" spans="2:19" ht="16.5" customHeight="1" x14ac:dyDescent="0.2">
      <c r="E769" s="50" t="s">
        <v>236</v>
      </c>
    </row>
    <row r="770" spans="2:19" ht="16.5" customHeight="1" x14ac:dyDescent="0.2">
      <c r="E770" s="50" t="s">
        <v>237</v>
      </c>
    </row>
    <row r="771" spans="2:19" ht="9.65" customHeight="1" x14ac:dyDescent="0.2">
      <c r="E771" s="50"/>
    </row>
    <row r="772" spans="2:19" ht="16.5" customHeight="1" x14ac:dyDescent="0.2">
      <c r="B772" s="455" t="s">
        <v>978</v>
      </c>
    </row>
    <row r="773" spans="2:19" ht="16.5" customHeight="1" x14ac:dyDescent="0.2">
      <c r="C773" s="30" t="s">
        <v>1125</v>
      </c>
    </row>
    <row r="774" spans="2:19" ht="16.5" customHeight="1" x14ac:dyDescent="0.2">
      <c r="D774" s="1119"/>
      <c r="E774" s="1120"/>
      <c r="F774" s="1021"/>
      <c r="G774" s="980" t="s">
        <v>240</v>
      </c>
      <c r="H774" s="980"/>
      <c r="I774" s="980"/>
      <c r="J774" s="1051"/>
      <c r="K774" s="1051" t="s">
        <v>241</v>
      </c>
      <c r="L774" s="1051"/>
      <c r="M774" s="1051"/>
      <c r="N774" s="1051"/>
      <c r="O774" s="980" t="s">
        <v>242</v>
      </c>
      <c r="P774" s="980"/>
      <c r="Q774" s="980"/>
      <c r="R774" s="1051"/>
    </row>
    <row r="775" spans="2:19" ht="19" customHeight="1" x14ac:dyDescent="0.2">
      <c r="D775" s="1119" t="s">
        <v>980</v>
      </c>
      <c r="E775" s="1120"/>
      <c r="F775" s="1020"/>
      <c r="G775" s="1273"/>
      <c r="H775" s="1274"/>
      <c r="I775" s="1275"/>
      <c r="J775" s="480" t="s">
        <v>239</v>
      </c>
      <c r="K775" s="1278"/>
      <c r="L775" s="1279"/>
      <c r="M775" s="1279"/>
      <c r="N775" s="1280"/>
      <c r="O775" s="1281"/>
      <c r="P775" s="1282"/>
      <c r="Q775" s="1282"/>
      <c r="R775" s="1283"/>
    </row>
    <row r="776" spans="2:19" ht="19" customHeight="1" x14ac:dyDescent="0.2">
      <c r="D776" s="1119" t="s">
        <v>981</v>
      </c>
      <c r="E776" s="1120"/>
      <c r="F776" s="1020"/>
      <c r="G776" s="1273"/>
      <c r="H776" s="1274"/>
      <c r="I776" s="1275"/>
      <c r="J776" s="480" t="s">
        <v>239</v>
      </c>
      <c r="K776" s="1273"/>
      <c r="L776" s="1274"/>
      <c r="M776" s="1275"/>
      <c r="N776" s="481" t="s">
        <v>239</v>
      </c>
      <c r="O776" s="1276">
        <f t="shared" ref="O776:O777" si="2">G776-K776</f>
        <v>0</v>
      </c>
      <c r="P776" s="1277"/>
      <c r="Q776" s="1277"/>
      <c r="R776" s="481" t="s">
        <v>239</v>
      </c>
    </row>
    <row r="777" spans="2:19" ht="19" customHeight="1" x14ac:dyDescent="0.2">
      <c r="D777" s="1119" t="s">
        <v>238</v>
      </c>
      <c r="E777" s="1120"/>
      <c r="F777" s="1020"/>
      <c r="G777" s="1670"/>
      <c r="H777" s="1671"/>
      <c r="I777" s="1672"/>
      <c r="J777" s="480" t="s">
        <v>239</v>
      </c>
      <c r="K777" s="1670"/>
      <c r="L777" s="1671"/>
      <c r="M777" s="1672"/>
      <c r="N777" s="481" t="s">
        <v>239</v>
      </c>
      <c r="O777" s="1276">
        <f t="shared" si="2"/>
        <v>0</v>
      </c>
      <c r="P777" s="1277"/>
      <c r="Q777" s="1277"/>
      <c r="R777" s="481" t="s">
        <v>239</v>
      </c>
    </row>
    <row r="778" spans="2:19" ht="16.5" customHeight="1" x14ac:dyDescent="0.2">
      <c r="E778" s="50" t="s">
        <v>982</v>
      </c>
    </row>
    <row r="779" spans="2:19" ht="6.65" customHeight="1" x14ac:dyDescent="0.2"/>
    <row r="780" spans="2:19" ht="16.5" customHeight="1" x14ac:dyDescent="0.2">
      <c r="C780" s="30" t="s">
        <v>1901</v>
      </c>
    </row>
    <row r="781" spans="2:19" ht="16.5" customHeight="1" x14ac:dyDescent="0.2">
      <c r="D781" s="1051"/>
      <c r="E781" s="1051"/>
      <c r="F781" s="1051"/>
      <c r="G781" s="980" t="s">
        <v>243</v>
      </c>
      <c r="H781" s="980"/>
      <c r="I781" s="980"/>
      <c r="J781" s="980"/>
      <c r="K781" s="1040" t="s">
        <v>532</v>
      </c>
      <c r="L781" s="1040"/>
      <c r="M781" s="1040"/>
      <c r="N781" s="1040"/>
      <c r="O781" s="1040"/>
      <c r="P781" s="1040"/>
      <c r="Q781" s="1040"/>
      <c r="R781" s="1040"/>
      <c r="S781" s="1040"/>
    </row>
    <row r="782" spans="2:19" ht="18.649999999999999" customHeight="1" x14ac:dyDescent="0.2">
      <c r="D782" s="1119" t="s">
        <v>980</v>
      </c>
      <c r="E782" s="1120"/>
      <c r="F782" s="1020"/>
      <c r="G782" s="977"/>
      <c r="H782" s="977"/>
      <c r="I782" s="977"/>
      <c r="J782" s="1038"/>
      <c r="K782" s="1270"/>
      <c r="L782" s="1271"/>
      <c r="M782" s="1271"/>
      <c r="N782" s="1271"/>
      <c r="O782" s="1271"/>
      <c r="P782" s="1271"/>
      <c r="Q782" s="1271"/>
      <c r="R782" s="1271"/>
      <c r="S782" s="1272"/>
    </row>
    <row r="783" spans="2:19" ht="18.649999999999999" customHeight="1" x14ac:dyDescent="0.2">
      <c r="D783" s="1119" t="s">
        <v>981</v>
      </c>
      <c r="E783" s="1120"/>
      <c r="F783" s="1020"/>
      <c r="G783" s="977"/>
      <c r="H783" s="977"/>
      <c r="I783" s="977"/>
      <c r="J783" s="1038"/>
      <c r="K783" s="1270"/>
      <c r="L783" s="1271"/>
      <c r="M783" s="1271"/>
      <c r="N783" s="1271"/>
      <c r="O783" s="1271"/>
      <c r="P783" s="1271"/>
      <c r="Q783" s="1271"/>
      <c r="R783" s="1271"/>
      <c r="S783" s="1272"/>
    </row>
    <row r="784" spans="2:19" ht="25" customHeight="1" x14ac:dyDescent="0.2">
      <c r="D784" s="1666" t="s">
        <v>244</v>
      </c>
      <c r="E784" s="1667"/>
      <c r="F784" s="1668"/>
      <c r="G784" s="977"/>
      <c r="H784" s="977"/>
      <c r="I784" s="977"/>
      <c r="J784" s="1038"/>
      <c r="K784" s="1270"/>
      <c r="L784" s="1271"/>
      <c r="M784" s="1271"/>
      <c r="N784" s="1271"/>
      <c r="O784" s="1271"/>
      <c r="P784" s="1271"/>
      <c r="Q784" s="1271"/>
      <c r="R784" s="1271"/>
      <c r="S784" s="1272"/>
    </row>
    <row r="785" spans="3:24" ht="16.5" customHeight="1" x14ac:dyDescent="0.2">
      <c r="E785" s="50" t="s">
        <v>982</v>
      </c>
    </row>
    <row r="786" spans="3:24" ht="17.5" customHeight="1" x14ac:dyDescent="0.2">
      <c r="P786" s="966" t="s">
        <v>814</v>
      </c>
      <c r="Q786" s="966"/>
      <c r="R786" s="966"/>
      <c r="S786" s="967">
        <f>$Q$11</f>
        <v>0</v>
      </c>
      <c r="T786" s="967"/>
      <c r="U786" s="967"/>
      <c r="V786" s="967"/>
      <c r="W786" s="967"/>
      <c r="X786" s="967"/>
    </row>
    <row r="787" spans="3:24" ht="6.65" customHeight="1" x14ac:dyDescent="0.2"/>
    <row r="788" spans="3:24" ht="16.5" customHeight="1" x14ac:dyDescent="0.2">
      <c r="C788" s="30" t="s">
        <v>983</v>
      </c>
    </row>
    <row r="789" spans="3:24" ht="19.5" customHeight="1" x14ac:dyDescent="0.2">
      <c r="D789" s="1019" t="s">
        <v>984</v>
      </c>
      <c r="E789" s="1020"/>
      <c r="F789" s="1020"/>
      <c r="G789" s="1020"/>
      <c r="H789" s="1020"/>
      <c r="I789" s="1020"/>
      <c r="J789" s="1021"/>
      <c r="K789" s="1170"/>
      <c r="L789" s="1059"/>
      <c r="M789" s="938"/>
      <c r="N789" s="938"/>
      <c r="O789" s="939"/>
    </row>
    <row r="790" spans="3:24" ht="16.5" customHeight="1" x14ac:dyDescent="0.2">
      <c r="E790" s="31" t="s">
        <v>533</v>
      </c>
    </row>
    <row r="791" spans="3:24" ht="16.5" customHeight="1" x14ac:dyDescent="0.2">
      <c r="D791" s="1017" t="s">
        <v>245</v>
      </c>
      <c r="E791" s="1017"/>
      <c r="F791" s="1017"/>
      <c r="G791" s="978" t="s">
        <v>246</v>
      </c>
      <c r="H791" s="978"/>
      <c r="I791" s="978"/>
      <c r="J791" s="978"/>
      <c r="K791" s="1191" t="s">
        <v>247</v>
      </c>
      <c r="L791" s="1348"/>
      <c r="M791" s="1364"/>
      <c r="N791" s="1673" t="s">
        <v>248</v>
      </c>
      <c r="O791" s="1674"/>
      <c r="P791" s="1674"/>
      <c r="Q791" s="1675"/>
      <c r="R791" s="1651" t="s">
        <v>249</v>
      </c>
      <c r="S791" s="1652"/>
      <c r="T791" s="1653"/>
    </row>
    <row r="792" spans="3:24" ht="16.5" customHeight="1" x14ac:dyDescent="0.2">
      <c r="D792" s="1040"/>
      <c r="E792" s="1040"/>
      <c r="F792" s="1040"/>
      <c r="G792" s="1040"/>
      <c r="H792" s="1040"/>
      <c r="I792" s="1040"/>
      <c r="J792" s="1040"/>
      <c r="K792" s="1193"/>
      <c r="L792" s="1349"/>
      <c r="M792" s="1669"/>
      <c r="N792" s="1676" t="s">
        <v>534</v>
      </c>
      <c r="O792" s="1677"/>
      <c r="P792" s="1677"/>
      <c r="Q792" s="1678"/>
      <c r="R792" s="1654" t="s">
        <v>535</v>
      </c>
      <c r="S792" s="1655"/>
      <c r="T792" s="1656"/>
    </row>
    <row r="793" spans="3:24" ht="15.65" customHeight="1" x14ac:dyDescent="0.2">
      <c r="D793" s="1024"/>
      <c r="E793" s="1024"/>
      <c r="F793" s="1024"/>
      <c r="G793" s="1024"/>
      <c r="H793" s="1024"/>
      <c r="I793" s="1024"/>
      <c r="J793" s="1024"/>
      <c r="K793" s="1024"/>
      <c r="L793" s="1024"/>
      <c r="M793" s="1024"/>
      <c r="N793" s="1657"/>
      <c r="O793" s="1658"/>
      <c r="P793" s="1659"/>
      <c r="Q793" s="801" t="s">
        <v>116</v>
      </c>
      <c r="R793" s="1660"/>
      <c r="S793" s="1661"/>
      <c r="T793" s="1662"/>
    </row>
    <row r="794" spans="3:24" ht="15.65" customHeight="1" x14ac:dyDescent="0.2">
      <c r="D794" s="1024"/>
      <c r="E794" s="1024"/>
      <c r="F794" s="1024"/>
      <c r="G794" s="1024"/>
      <c r="H794" s="1024"/>
      <c r="I794" s="1024"/>
      <c r="J794" s="1024"/>
      <c r="K794" s="1024"/>
      <c r="L794" s="1024"/>
      <c r="M794" s="1406"/>
      <c r="N794" s="802"/>
      <c r="O794" s="803"/>
      <c r="P794" s="804"/>
      <c r="Q794" s="805"/>
      <c r="R794" s="1663"/>
      <c r="S794" s="1664"/>
      <c r="T794" s="1665"/>
    </row>
    <row r="795" spans="3:24" ht="15.65" customHeight="1" x14ac:dyDescent="0.2">
      <c r="D795" s="1024"/>
      <c r="E795" s="1024"/>
      <c r="F795" s="1024"/>
      <c r="G795" s="1024"/>
      <c r="H795" s="1024"/>
      <c r="I795" s="1024"/>
      <c r="J795" s="1024"/>
      <c r="K795" s="1024"/>
      <c r="L795" s="1024"/>
      <c r="M795" s="1024"/>
      <c r="N795" s="1657"/>
      <c r="O795" s="1658"/>
      <c r="P795" s="1659"/>
      <c r="Q795" s="801" t="s">
        <v>116</v>
      </c>
      <c r="R795" s="1660"/>
      <c r="S795" s="1661"/>
      <c r="T795" s="1662"/>
    </row>
    <row r="796" spans="3:24" ht="15.65" customHeight="1" x14ac:dyDescent="0.2">
      <c r="D796" s="1024"/>
      <c r="E796" s="1024"/>
      <c r="F796" s="1024"/>
      <c r="G796" s="1024"/>
      <c r="H796" s="1024"/>
      <c r="I796" s="1024"/>
      <c r="J796" s="1024"/>
      <c r="K796" s="1024"/>
      <c r="L796" s="1024"/>
      <c r="M796" s="1024"/>
      <c r="N796" s="802"/>
      <c r="O796" s="803"/>
      <c r="P796" s="804"/>
      <c r="Q796" s="805"/>
      <c r="R796" s="1663"/>
      <c r="S796" s="1664"/>
      <c r="T796" s="1665"/>
    </row>
    <row r="797" spans="3:24" ht="15.65" customHeight="1" x14ac:dyDescent="0.2">
      <c r="D797" s="1024"/>
      <c r="E797" s="1024"/>
      <c r="F797" s="1024"/>
      <c r="G797" s="1024"/>
      <c r="H797" s="1024"/>
      <c r="I797" s="1024"/>
      <c r="J797" s="1024"/>
      <c r="K797" s="1024"/>
      <c r="L797" s="1024"/>
      <c r="M797" s="1024"/>
      <c r="N797" s="1657"/>
      <c r="O797" s="1658"/>
      <c r="P797" s="1659"/>
      <c r="Q797" s="801" t="s">
        <v>116</v>
      </c>
      <c r="R797" s="1660"/>
      <c r="S797" s="1661"/>
      <c r="T797" s="1662"/>
    </row>
    <row r="798" spans="3:24" ht="15.65" customHeight="1" x14ac:dyDescent="0.2">
      <c r="D798" s="1024"/>
      <c r="E798" s="1024"/>
      <c r="F798" s="1024"/>
      <c r="G798" s="1024"/>
      <c r="H798" s="1024"/>
      <c r="I798" s="1024"/>
      <c r="J798" s="1024"/>
      <c r="K798" s="1024"/>
      <c r="L798" s="1024"/>
      <c r="M798" s="1024"/>
      <c r="N798" s="802"/>
      <c r="O798" s="803"/>
      <c r="P798" s="804"/>
      <c r="Q798" s="805"/>
      <c r="R798" s="1663"/>
      <c r="S798" s="1664"/>
      <c r="T798" s="1665"/>
    </row>
    <row r="799" spans="3:24" ht="15.65" customHeight="1" x14ac:dyDescent="0.2">
      <c r="D799" s="1024"/>
      <c r="E799" s="1024"/>
      <c r="F799" s="1024"/>
      <c r="G799" s="1024"/>
      <c r="H799" s="1024"/>
      <c r="I799" s="1024"/>
      <c r="J799" s="1024"/>
      <c r="K799" s="1024"/>
      <c r="L799" s="1024"/>
      <c r="M799" s="1024"/>
      <c r="N799" s="1657"/>
      <c r="O799" s="1658"/>
      <c r="P799" s="1659"/>
      <c r="Q799" s="801" t="s">
        <v>116</v>
      </c>
      <c r="R799" s="1660"/>
      <c r="S799" s="1661"/>
      <c r="T799" s="1662"/>
    </row>
    <row r="800" spans="3:24" ht="15.65" customHeight="1" x14ac:dyDescent="0.2">
      <c r="D800" s="1024"/>
      <c r="E800" s="1024"/>
      <c r="F800" s="1024"/>
      <c r="G800" s="1024"/>
      <c r="H800" s="1024"/>
      <c r="I800" s="1024"/>
      <c r="J800" s="1024"/>
      <c r="K800" s="1024"/>
      <c r="L800" s="1024"/>
      <c r="M800" s="1024"/>
      <c r="N800" s="802"/>
      <c r="O800" s="803"/>
      <c r="P800" s="804"/>
      <c r="Q800" s="805"/>
      <c r="R800" s="1663"/>
      <c r="S800" s="1664"/>
      <c r="T800" s="1665"/>
    </row>
    <row r="801" spans="3:17" ht="16.5" customHeight="1" x14ac:dyDescent="0.2">
      <c r="E801" s="50" t="s">
        <v>985</v>
      </c>
    </row>
    <row r="802" spans="3:17" ht="6.65" customHeight="1" x14ac:dyDescent="0.2"/>
    <row r="803" spans="3:17" ht="16.5" customHeight="1" x14ac:dyDescent="0.2">
      <c r="C803" s="30" t="s">
        <v>986</v>
      </c>
    </row>
    <row r="804" spans="3:17" ht="18.649999999999999" customHeight="1" x14ac:dyDescent="0.2">
      <c r="D804" s="1017" t="s">
        <v>250</v>
      </c>
      <c r="E804" s="1017"/>
      <c r="F804" s="1017"/>
      <c r="G804" s="1017"/>
      <c r="H804" s="1017"/>
      <c r="I804" s="806" t="s">
        <v>18</v>
      </c>
      <c r="J804" s="807"/>
      <c r="K804" s="239" t="s">
        <v>19</v>
      </c>
      <c r="L804" s="807"/>
      <c r="M804" s="239" t="s">
        <v>20</v>
      </c>
      <c r="N804" s="368"/>
      <c r="O804" s="481" t="s">
        <v>21</v>
      </c>
    </row>
    <row r="805" spans="3:17" ht="18.649999999999999" customHeight="1" x14ac:dyDescent="0.2">
      <c r="D805" s="456" t="s">
        <v>987</v>
      </c>
      <c r="E805" s="29"/>
      <c r="F805" s="29"/>
      <c r="G805" s="29"/>
      <c r="H805" s="29"/>
      <c r="I805" s="1241"/>
      <c r="J805" s="1242"/>
      <c r="K805" s="937"/>
      <c r="L805" s="937"/>
      <c r="M805" s="1160"/>
    </row>
    <row r="806" spans="3:17" ht="16.5" customHeight="1" x14ac:dyDescent="0.2">
      <c r="E806" s="494" t="s">
        <v>1657</v>
      </c>
    </row>
    <row r="807" spans="3:17" ht="16.5" customHeight="1" x14ac:dyDescent="0.2">
      <c r="D807" s="456"/>
      <c r="E807" s="29"/>
      <c r="F807" s="1191" t="s">
        <v>251</v>
      </c>
      <c r="G807" s="1192"/>
      <c r="H807" s="1192"/>
      <c r="I807" s="1192"/>
      <c r="J807" s="1192"/>
      <c r="K807" s="1293"/>
      <c r="L807" s="1294" t="s">
        <v>988</v>
      </c>
      <c r="M807" s="1295"/>
      <c r="N807" s="1295"/>
      <c r="O807" s="1295"/>
      <c r="P807" s="1295"/>
      <c r="Q807" s="1296"/>
    </row>
    <row r="808" spans="3:17" ht="18.649999999999999" customHeight="1" x14ac:dyDescent="0.2">
      <c r="D808" s="1119" t="s">
        <v>989</v>
      </c>
      <c r="E808" s="1120"/>
      <c r="F808" s="732"/>
      <c r="G808" s="480" t="s">
        <v>19</v>
      </c>
      <c r="H808" s="732"/>
      <c r="I808" s="480" t="s">
        <v>20</v>
      </c>
      <c r="J808" s="732"/>
      <c r="K808" s="480" t="s">
        <v>21</v>
      </c>
      <c r="L808" s="732"/>
      <c r="M808" s="480" t="s">
        <v>19</v>
      </c>
      <c r="N808" s="732"/>
      <c r="O808" s="480" t="s">
        <v>20</v>
      </c>
      <c r="P808" s="732"/>
      <c r="Q808" s="481" t="s">
        <v>21</v>
      </c>
    </row>
    <row r="809" spans="3:17" ht="18.649999999999999" customHeight="1" x14ac:dyDescent="0.2">
      <c r="D809" s="1119" t="s">
        <v>981</v>
      </c>
      <c r="E809" s="1120"/>
      <c r="F809" s="732"/>
      <c r="G809" s="480" t="s">
        <v>19</v>
      </c>
      <c r="H809" s="732"/>
      <c r="I809" s="480" t="s">
        <v>20</v>
      </c>
      <c r="J809" s="732"/>
      <c r="K809" s="480" t="s">
        <v>21</v>
      </c>
      <c r="L809" s="732"/>
      <c r="M809" s="480" t="s">
        <v>19</v>
      </c>
      <c r="N809" s="732"/>
      <c r="O809" s="480" t="s">
        <v>20</v>
      </c>
      <c r="P809" s="732"/>
      <c r="Q809" s="481" t="s">
        <v>21</v>
      </c>
    </row>
    <row r="810" spans="3:17" ht="16.5" customHeight="1" x14ac:dyDescent="0.2">
      <c r="E810" s="50" t="s">
        <v>2022</v>
      </c>
    </row>
    <row r="811" spans="3:17" ht="9.65" customHeight="1" x14ac:dyDescent="0.2"/>
    <row r="812" spans="3:17" ht="16.5" customHeight="1" x14ac:dyDescent="0.2">
      <c r="C812" s="30" t="s">
        <v>990</v>
      </c>
    </row>
    <row r="813" spans="3:17" ht="29.5" customHeight="1" x14ac:dyDescent="0.2">
      <c r="D813" s="1040" t="s">
        <v>252</v>
      </c>
      <c r="E813" s="1040"/>
      <c r="F813" s="1040"/>
      <c r="G813" s="1040"/>
      <c r="H813" s="1040"/>
      <c r="I813" s="979" t="s">
        <v>253</v>
      </c>
      <c r="J813" s="979"/>
      <c r="K813" s="1291" t="s">
        <v>254</v>
      </c>
      <c r="L813" s="1291"/>
      <c r="M813" s="1292"/>
      <c r="N813" s="1291" t="s">
        <v>2041</v>
      </c>
      <c r="O813" s="1291"/>
      <c r="P813" s="1292"/>
      <c r="Q813" s="1040"/>
    </row>
    <row r="814" spans="3:17" ht="18.649999999999999" customHeight="1" x14ac:dyDescent="0.2">
      <c r="D814" s="1286"/>
      <c r="E814" s="1286"/>
      <c r="F814" s="1286"/>
      <c r="G814" s="1286"/>
      <c r="H814" s="1286"/>
      <c r="I814" s="1287"/>
      <c r="J814" s="1288"/>
      <c r="K814" s="1288"/>
      <c r="L814" s="1288"/>
      <c r="M814" s="1289"/>
      <c r="N814" s="1150"/>
      <c r="O814" s="1150"/>
      <c r="P814" s="1286"/>
      <c r="Q814" s="1290"/>
    </row>
    <row r="815" spans="3:17" ht="18.649999999999999" customHeight="1" x14ac:dyDescent="0.2">
      <c r="D815" s="1286"/>
      <c r="E815" s="1286"/>
      <c r="F815" s="1286"/>
      <c r="G815" s="1286"/>
      <c r="H815" s="1286"/>
      <c r="I815" s="1287"/>
      <c r="J815" s="1288"/>
      <c r="K815" s="1288"/>
      <c r="L815" s="1288"/>
      <c r="M815" s="1289"/>
      <c r="N815" s="1150"/>
      <c r="O815" s="1150"/>
      <c r="P815" s="1286"/>
      <c r="Q815" s="1290"/>
    </row>
    <row r="816" spans="3:17" ht="18.649999999999999" customHeight="1" x14ac:dyDescent="0.2">
      <c r="D816" s="1286"/>
      <c r="E816" s="1286"/>
      <c r="F816" s="1286"/>
      <c r="G816" s="1286"/>
      <c r="H816" s="1286"/>
      <c r="I816" s="1287"/>
      <c r="J816" s="1288"/>
      <c r="K816" s="1288"/>
      <c r="L816" s="1288"/>
      <c r="M816" s="1289"/>
      <c r="N816" s="1150"/>
      <c r="O816" s="1150"/>
      <c r="P816" s="1286"/>
      <c r="Q816" s="1290"/>
    </row>
    <row r="817" spans="3:19" ht="18.649999999999999" customHeight="1" x14ac:dyDescent="0.2">
      <c r="D817" s="1286"/>
      <c r="E817" s="1286"/>
      <c r="F817" s="1286"/>
      <c r="G817" s="1286"/>
      <c r="H817" s="1286"/>
      <c r="I817" s="1287"/>
      <c r="J817" s="1288"/>
      <c r="K817" s="1288"/>
      <c r="L817" s="1288"/>
      <c r="M817" s="1289"/>
      <c r="N817" s="1150"/>
      <c r="O817" s="1150"/>
      <c r="P817" s="1286"/>
      <c r="Q817" s="1290"/>
    </row>
    <row r="818" spans="3:19" ht="18.649999999999999" customHeight="1" x14ac:dyDescent="0.2">
      <c r="D818" s="1286"/>
      <c r="E818" s="1286"/>
      <c r="F818" s="1286"/>
      <c r="G818" s="1286"/>
      <c r="H818" s="1286"/>
      <c r="I818" s="1287"/>
      <c r="J818" s="1288"/>
      <c r="K818" s="1288"/>
      <c r="L818" s="1288"/>
      <c r="M818" s="1289"/>
      <c r="N818" s="1150"/>
      <c r="O818" s="1150"/>
      <c r="P818" s="1286"/>
      <c r="Q818" s="1290"/>
    </row>
    <row r="819" spans="3:19" ht="16.5" customHeight="1" x14ac:dyDescent="0.2">
      <c r="E819" s="50" t="s">
        <v>991</v>
      </c>
    </row>
    <row r="820" spans="3:19" ht="16.5" customHeight="1" x14ac:dyDescent="0.2">
      <c r="E820" s="50" t="s">
        <v>2042</v>
      </c>
    </row>
    <row r="821" spans="3:19" ht="16.5" customHeight="1" x14ac:dyDescent="0.2">
      <c r="E821" s="50" t="s">
        <v>716</v>
      </c>
    </row>
    <row r="822" spans="3:19" ht="9.65" customHeight="1" x14ac:dyDescent="0.2">
      <c r="E822" s="50"/>
    </row>
    <row r="823" spans="3:19" ht="16.5" customHeight="1" x14ac:dyDescent="0.2">
      <c r="C823" s="30" t="s">
        <v>992</v>
      </c>
    </row>
    <row r="824" spans="3:19" ht="31" customHeight="1" x14ac:dyDescent="0.2">
      <c r="D824" s="979" t="s">
        <v>1126</v>
      </c>
      <c r="E824" s="980"/>
      <c r="F824" s="980"/>
      <c r="G824" s="980"/>
      <c r="H824" s="979" t="s">
        <v>2043</v>
      </c>
      <c r="I824" s="980"/>
      <c r="J824" s="980"/>
      <c r="K824" s="980"/>
      <c r="L824" s="1297" t="s">
        <v>253</v>
      </c>
      <c r="M824" s="1051"/>
      <c r="N824" s="1298" t="s">
        <v>1704</v>
      </c>
      <c r="O824" s="1299"/>
      <c r="P824" s="1299"/>
      <c r="Q824" s="1299"/>
      <c r="R824" s="1300" t="s">
        <v>255</v>
      </c>
      <c r="S824" s="1300"/>
    </row>
    <row r="825" spans="3:19" ht="19" customHeight="1" x14ac:dyDescent="0.2">
      <c r="D825" s="899"/>
      <c r="E825" s="899"/>
      <c r="F825" s="899"/>
      <c r="G825" s="899"/>
      <c r="H825" s="899"/>
      <c r="I825" s="899"/>
      <c r="J825" s="899"/>
      <c r="K825" s="899"/>
      <c r="L825" s="900"/>
      <c r="M825" s="901"/>
      <c r="N825" s="902"/>
      <c r="O825" s="903"/>
      <c r="P825" s="903"/>
      <c r="Q825" s="903"/>
      <c r="R825" s="903"/>
      <c r="S825" s="903"/>
    </row>
    <row r="826" spans="3:19" ht="19" customHeight="1" x14ac:dyDescent="0.2">
      <c r="D826" s="899"/>
      <c r="E826" s="899"/>
      <c r="F826" s="899"/>
      <c r="G826" s="899"/>
      <c r="H826" s="899"/>
      <c r="I826" s="899"/>
      <c r="J826" s="899"/>
      <c r="K826" s="899"/>
      <c r="L826" s="900"/>
      <c r="M826" s="901"/>
      <c r="N826" s="902"/>
      <c r="O826" s="903"/>
      <c r="P826" s="903"/>
      <c r="Q826" s="903"/>
      <c r="R826" s="903"/>
      <c r="S826" s="903"/>
    </row>
    <row r="827" spans="3:19" ht="19" customHeight="1" x14ac:dyDescent="0.2">
      <c r="D827" s="899"/>
      <c r="E827" s="899"/>
      <c r="F827" s="899"/>
      <c r="G827" s="899"/>
      <c r="H827" s="899"/>
      <c r="I827" s="899"/>
      <c r="J827" s="899"/>
      <c r="K827" s="899"/>
      <c r="L827" s="900"/>
      <c r="M827" s="901"/>
      <c r="N827" s="902"/>
      <c r="O827" s="903"/>
      <c r="P827" s="903"/>
      <c r="Q827" s="903"/>
      <c r="R827" s="903"/>
      <c r="S827" s="903"/>
    </row>
    <row r="828" spans="3:19" ht="19" customHeight="1" x14ac:dyDescent="0.2">
      <c r="D828" s="899"/>
      <c r="E828" s="899"/>
      <c r="F828" s="899"/>
      <c r="G828" s="899"/>
      <c r="H828" s="899"/>
      <c r="I828" s="899"/>
      <c r="J828" s="899"/>
      <c r="K828" s="899"/>
      <c r="L828" s="900"/>
      <c r="M828" s="901"/>
      <c r="N828" s="902"/>
      <c r="O828" s="903"/>
      <c r="P828" s="903"/>
      <c r="Q828" s="903"/>
      <c r="R828" s="903"/>
      <c r="S828" s="903"/>
    </row>
    <row r="829" spans="3:19" ht="19" customHeight="1" x14ac:dyDescent="0.2">
      <c r="D829" s="899"/>
      <c r="E829" s="899"/>
      <c r="F829" s="899"/>
      <c r="G829" s="899"/>
      <c r="H829" s="899"/>
      <c r="I829" s="899"/>
      <c r="J829" s="899"/>
      <c r="K829" s="899"/>
      <c r="L829" s="900"/>
      <c r="M829" s="901"/>
      <c r="N829" s="902"/>
      <c r="O829" s="903"/>
      <c r="P829" s="903"/>
      <c r="Q829" s="903"/>
      <c r="R829" s="903"/>
      <c r="S829" s="903"/>
    </row>
    <row r="830" spans="3:19" ht="19" customHeight="1" x14ac:dyDescent="0.2">
      <c r="D830" s="899"/>
      <c r="E830" s="899"/>
      <c r="F830" s="899"/>
      <c r="G830" s="899"/>
      <c r="H830" s="899"/>
      <c r="I830" s="899"/>
      <c r="J830" s="899"/>
      <c r="K830" s="899"/>
      <c r="L830" s="900"/>
      <c r="M830" s="901"/>
      <c r="N830" s="902"/>
      <c r="O830" s="903"/>
      <c r="P830" s="903"/>
      <c r="Q830" s="903"/>
      <c r="R830" s="903"/>
      <c r="S830" s="903"/>
    </row>
    <row r="831" spans="3:19" ht="19" customHeight="1" x14ac:dyDescent="0.2">
      <c r="D831" s="899"/>
      <c r="E831" s="899"/>
      <c r="F831" s="899"/>
      <c r="G831" s="899"/>
      <c r="H831" s="899"/>
      <c r="I831" s="899"/>
      <c r="J831" s="899"/>
      <c r="K831" s="899"/>
      <c r="L831" s="900"/>
      <c r="M831" s="901"/>
      <c r="N831" s="902"/>
      <c r="O831" s="903"/>
      <c r="P831" s="903"/>
      <c r="Q831" s="903"/>
      <c r="R831" s="903"/>
      <c r="S831" s="903"/>
    </row>
    <row r="832" spans="3:19" ht="19" customHeight="1" x14ac:dyDescent="0.2">
      <c r="D832" s="899"/>
      <c r="E832" s="899"/>
      <c r="F832" s="899"/>
      <c r="G832" s="899"/>
      <c r="H832" s="899"/>
      <c r="I832" s="899"/>
      <c r="J832" s="899"/>
      <c r="K832" s="899"/>
      <c r="L832" s="900"/>
      <c r="M832" s="901"/>
      <c r="N832" s="902"/>
      <c r="O832" s="903"/>
      <c r="P832" s="903"/>
      <c r="Q832" s="903"/>
      <c r="R832" s="903"/>
      <c r="S832" s="903"/>
    </row>
    <row r="833" spans="1:24" ht="19" customHeight="1" x14ac:dyDescent="0.2">
      <c r="D833" s="899"/>
      <c r="E833" s="899"/>
      <c r="F833" s="899"/>
      <c r="G833" s="899"/>
      <c r="H833" s="899"/>
      <c r="I833" s="899"/>
      <c r="J833" s="899"/>
      <c r="K833" s="899"/>
      <c r="L833" s="900"/>
      <c r="M833" s="901"/>
      <c r="N833" s="902"/>
      <c r="O833" s="903"/>
      <c r="P833" s="903"/>
      <c r="Q833" s="903"/>
      <c r="R833" s="903"/>
      <c r="S833" s="903"/>
    </row>
    <row r="834" spans="1:24" ht="19" customHeight="1" x14ac:dyDescent="0.2">
      <c r="D834" s="899"/>
      <c r="E834" s="899"/>
      <c r="F834" s="899"/>
      <c r="G834" s="899"/>
      <c r="H834" s="899"/>
      <c r="I834" s="899"/>
      <c r="J834" s="899"/>
      <c r="K834" s="899"/>
      <c r="L834" s="900"/>
      <c r="M834" s="901"/>
      <c r="N834" s="902"/>
      <c r="O834" s="903"/>
      <c r="P834" s="903"/>
      <c r="Q834" s="903"/>
      <c r="R834" s="903"/>
      <c r="S834" s="903"/>
    </row>
    <row r="835" spans="1:24" ht="19" customHeight="1" x14ac:dyDescent="0.2">
      <c r="D835" s="899"/>
      <c r="E835" s="899"/>
      <c r="F835" s="899"/>
      <c r="G835" s="899"/>
      <c r="H835" s="899"/>
      <c r="I835" s="899"/>
      <c r="J835" s="899"/>
      <c r="K835" s="899"/>
      <c r="L835" s="900"/>
      <c r="M835" s="901"/>
      <c r="N835" s="902"/>
      <c r="O835" s="903"/>
      <c r="P835" s="903"/>
      <c r="Q835" s="903"/>
      <c r="R835" s="903"/>
      <c r="S835" s="903"/>
    </row>
    <row r="836" spans="1:24" ht="19" customHeight="1" x14ac:dyDescent="0.2">
      <c r="D836" s="899"/>
      <c r="E836" s="899"/>
      <c r="F836" s="899"/>
      <c r="G836" s="899"/>
      <c r="H836" s="899"/>
      <c r="I836" s="899"/>
      <c r="J836" s="899"/>
      <c r="K836" s="899"/>
      <c r="L836" s="900"/>
      <c r="M836" s="901"/>
      <c r="N836" s="902"/>
      <c r="O836" s="903"/>
      <c r="P836" s="903"/>
      <c r="Q836" s="903"/>
      <c r="R836" s="903"/>
      <c r="S836" s="903"/>
    </row>
    <row r="837" spans="1:24" ht="16.5" customHeight="1" x14ac:dyDescent="0.2">
      <c r="E837" s="50" t="s">
        <v>994</v>
      </c>
    </row>
    <row r="838" spans="1:24" ht="12.65" customHeight="1" x14ac:dyDescent="0.2">
      <c r="E838" s="50"/>
    </row>
    <row r="839" spans="1:24" ht="16.5" customHeight="1" x14ac:dyDescent="0.2">
      <c r="P839" s="966" t="s">
        <v>814</v>
      </c>
      <c r="Q839" s="966"/>
      <c r="R839" s="966"/>
      <c r="S839" s="967">
        <f>$Q$11</f>
        <v>0</v>
      </c>
      <c r="T839" s="967"/>
      <c r="U839" s="967"/>
      <c r="V839" s="967"/>
      <c r="W839" s="967"/>
      <c r="X839" s="967"/>
    </row>
    <row r="840" spans="1:24" ht="16.5" customHeight="1" x14ac:dyDescent="0.2">
      <c r="A840" s="726" t="s">
        <v>258</v>
      </c>
    </row>
    <row r="841" spans="1:24" ht="16.5" customHeight="1" x14ac:dyDescent="0.2">
      <c r="B841" s="455" t="s">
        <v>781</v>
      </c>
    </row>
    <row r="842" spans="1:24" ht="16.5" customHeight="1" x14ac:dyDescent="0.2">
      <c r="C842" s="30" t="s">
        <v>995</v>
      </c>
    </row>
    <row r="843" spans="1:24" ht="16.5" customHeight="1" x14ac:dyDescent="0.2">
      <c r="C843" s="30"/>
      <c r="D843" s="1101" t="s">
        <v>744</v>
      </c>
      <c r="E843" s="1090"/>
      <c r="F843" s="1090"/>
      <c r="G843" s="1090"/>
      <c r="H843" s="1090"/>
      <c r="I843" s="1040" t="s">
        <v>745</v>
      </c>
      <c r="J843" s="1477"/>
      <c r="K843" s="1477"/>
      <c r="L843" s="1477"/>
      <c r="M843" s="1318" t="s">
        <v>69</v>
      </c>
      <c r="N843" s="1319"/>
      <c r="O843" s="1319"/>
      <c r="P843" s="1320"/>
    </row>
    <row r="844" spans="1:24" ht="25" customHeight="1" x14ac:dyDescent="0.2">
      <c r="D844" s="1092"/>
      <c r="E844" s="1093"/>
      <c r="F844" s="1093"/>
      <c r="G844" s="1093"/>
      <c r="H844" s="1093"/>
      <c r="I844" s="1321"/>
      <c r="J844" s="1322"/>
      <c r="K844" s="1322"/>
      <c r="L844" s="1323"/>
      <c r="M844" s="1309"/>
      <c r="N844" s="1310"/>
      <c r="O844" s="1310"/>
      <c r="P844" s="1311"/>
    </row>
    <row r="845" spans="1:24" ht="16.5" customHeight="1" x14ac:dyDescent="0.2">
      <c r="E845" s="50" t="s">
        <v>996</v>
      </c>
    </row>
    <row r="846" spans="1:24" ht="6.65" customHeight="1" x14ac:dyDescent="0.2"/>
    <row r="847" spans="1:24" ht="16.5" customHeight="1" x14ac:dyDescent="0.2">
      <c r="C847" s="30" t="s">
        <v>997</v>
      </c>
    </row>
    <row r="848" spans="1:24" ht="16.5" customHeight="1" x14ac:dyDescent="0.2">
      <c r="D848" s="31" t="s">
        <v>259</v>
      </c>
    </row>
    <row r="849" spans="2:18" ht="33" customHeight="1" x14ac:dyDescent="0.2">
      <c r="D849" s="1297" t="s">
        <v>999</v>
      </c>
      <c r="E849" s="1051"/>
      <c r="F849" s="1051"/>
      <c r="G849" s="1051"/>
      <c r="H849" s="1051"/>
      <c r="I849" s="1303" t="s">
        <v>260</v>
      </c>
      <c r="J849" s="1304"/>
      <c r="K849" s="1304"/>
      <c r="L849" s="1304"/>
      <c r="M849" s="1304"/>
      <c r="N849" s="1297" t="s">
        <v>998</v>
      </c>
      <c r="O849" s="1051"/>
      <c r="P849" s="1051"/>
      <c r="Q849" s="1051"/>
      <c r="R849" s="1051"/>
    </row>
    <row r="850" spans="2:18" ht="12.65" customHeight="1" x14ac:dyDescent="0.2">
      <c r="D850" s="1324"/>
      <c r="E850" s="1324"/>
      <c r="F850" s="1324"/>
      <c r="G850" s="1324"/>
      <c r="H850" s="1324"/>
      <c r="I850" s="1305" t="s">
        <v>261</v>
      </c>
      <c r="J850" s="1306"/>
      <c r="K850" s="1306"/>
      <c r="L850" s="1306"/>
      <c r="M850" s="1306"/>
      <c r="N850" s="1324"/>
      <c r="O850" s="1324"/>
      <c r="P850" s="1324"/>
      <c r="Q850" s="1324"/>
      <c r="R850" s="1325"/>
    </row>
    <row r="851" spans="2:18" ht="24.65" customHeight="1" x14ac:dyDescent="0.2">
      <c r="D851" s="977"/>
      <c r="E851" s="1235"/>
      <c r="F851" s="1235"/>
      <c r="G851" s="1235"/>
      <c r="H851" s="1235"/>
      <c r="I851" s="1307"/>
      <c r="J851" s="1308"/>
      <c r="K851" s="1308"/>
      <c r="L851" s="1308"/>
      <c r="M851" s="1308"/>
      <c r="N851" s="1326"/>
      <c r="O851" s="1327"/>
      <c r="P851" s="1327"/>
      <c r="Q851" s="1327"/>
      <c r="R851" s="808" t="s">
        <v>601</v>
      </c>
    </row>
    <row r="852" spans="2:18" ht="16.5" customHeight="1" x14ac:dyDescent="0.2">
      <c r="E852" s="50" t="s">
        <v>996</v>
      </c>
    </row>
    <row r="853" spans="2:18" ht="7" customHeight="1" x14ac:dyDescent="0.2"/>
    <row r="854" spans="2:18" ht="16.5" customHeight="1" x14ac:dyDescent="0.2">
      <c r="D854" s="31" t="s">
        <v>1000</v>
      </c>
    </row>
    <row r="855" spans="2:18" ht="16.5" customHeight="1" x14ac:dyDescent="0.2">
      <c r="D855" s="1017" t="s">
        <v>262</v>
      </c>
      <c r="E855" s="1017"/>
      <c r="F855" s="1040" t="s">
        <v>263</v>
      </c>
      <c r="G855" s="1040"/>
      <c r="H855" s="1040"/>
      <c r="I855" s="1040"/>
      <c r="J855" s="1040"/>
      <c r="K855" s="1040"/>
      <c r="L855" s="1040"/>
      <c r="M855" s="1040" t="s">
        <v>264</v>
      </c>
      <c r="N855" s="1040"/>
      <c r="O855" s="1040"/>
      <c r="P855" s="1040"/>
    </row>
    <row r="856" spans="2:18" ht="24.65" customHeight="1" x14ac:dyDescent="0.2">
      <c r="D856" s="977"/>
      <c r="E856" s="1038"/>
      <c r="F856" s="1315"/>
      <c r="G856" s="1316"/>
      <c r="H856" s="1316"/>
      <c r="I856" s="1316"/>
      <c r="J856" s="1316"/>
      <c r="K856" s="1316"/>
      <c r="L856" s="1317"/>
      <c r="M856" s="1315"/>
      <c r="N856" s="1316"/>
      <c r="O856" s="1316"/>
      <c r="P856" s="1317"/>
    </row>
    <row r="857" spans="2:18" ht="16.5" customHeight="1" x14ac:dyDescent="0.2">
      <c r="E857" s="50" t="s">
        <v>265</v>
      </c>
    </row>
    <row r="858" spans="2:18" ht="10.5" customHeight="1" x14ac:dyDescent="0.2"/>
    <row r="859" spans="2:18" ht="10.5" customHeight="1" x14ac:dyDescent="0.2"/>
    <row r="860" spans="2:18" ht="16.5" customHeight="1" x14ac:dyDescent="0.2">
      <c r="B860" s="455" t="s">
        <v>1001</v>
      </c>
    </row>
    <row r="861" spans="2:18" ht="20.5" customHeight="1" x14ac:dyDescent="0.2">
      <c r="B861" s="455"/>
      <c r="C861" s="809" t="s">
        <v>1048</v>
      </c>
      <c r="D861" s="1328" t="s">
        <v>2044</v>
      </c>
      <c r="E861" s="1329"/>
      <c r="F861" s="1329"/>
      <c r="G861" s="1329"/>
      <c r="H861" s="1329"/>
      <c r="I861" s="1330"/>
      <c r="J861" s="773" t="s">
        <v>536</v>
      </c>
      <c r="K861" s="1147" t="s">
        <v>1118</v>
      </c>
      <c r="L861" s="1148"/>
    </row>
    <row r="862" spans="2:18" ht="9.65" customHeight="1" x14ac:dyDescent="0.2"/>
    <row r="863" spans="2:18" ht="16.5" customHeight="1" x14ac:dyDescent="0.2">
      <c r="C863" s="30" t="s">
        <v>1907</v>
      </c>
    </row>
    <row r="864" spans="2:18" ht="19" customHeight="1" x14ac:dyDescent="0.2">
      <c r="D864" s="536" t="s">
        <v>266</v>
      </c>
      <c r="E864" s="536"/>
      <c r="F864" s="536"/>
      <c r="G864" s="1048" t="s">
        <v>1037</v>
      </c>
      <c r="H864" s="1008"/>
      <c r="I864" s="1008"/>
      <c r="J864" s="1049"/>
      <c r="K864" s="1048" t="s">
        <v>1038</v>
      </c>
      <c r="L864" s="1008"/>
      <c r="M864" s="1008"/>
      <c r="N864" s="1049"/>
      <c r="O864" s="1048" t="s">
        <v>267</v>
      </c>
      <c r="P864" s="1008"/>
      <c r="Q864" s="1008"/>
      <c r="R864" s="1049"/>
    </row>
    <row r="865" spans="3:19" ht="19" customHeight="1" x14ac:dyDescent="0.2">
      <c r="D865" s="994" t="s">
        <v>1039</v>
      </c>
      <c r="E865" s="995"/>
      <c r="F865" s="996"/>
      <c r="G865" s="1312"/>
      <c r="H865" s="1313"/>
      <c r="I865" s="1314"/>
      <c r="J865" s="474" t="s">
        <v>116</v>
      </c>
      <c r="K865" s="1312"/>
      <c r="L865" s="1313"/>
      <c r="M865" s="1314"/>
      <c r="N865" s="474" t="s">
        <v>116</v>
      </c>
      <c r="O865" s="1312"/>
      <c r="P865" s="1313"/>
      <c r="Q865" s="1314"/>
      <c r="R865" s="810" t="s">
        <v>116</v>
      </c>
    </row>
    <row r="866" spans="3:19" ht="19" customHeight="1" x14ac:dyDescent="0.2">
      <c r="D866" s="456" t="s">
        <v>1040</v>
      </c>
      <c r="E866" s="489"/>
      <c r="F866" s="626"/>
      <c r="G866" s="1335"/>
      <c r="H866" s="1336"/>
      <c r="I866" s="1337"/>
      <c r="J866" s="672" t="s">
        <v>116</v>
      </c>
      <c r="K866" s="1335"/>
      <c r="L866" s="1336"/>
      <c r="M866" s="1337"/>
      <c r="N866" s="672" t="s">
        <v>116</v>
      </c>
      <c r="O866" s="1335"/>
      <c r="P866" s="1336"/>
      <c r="Q866" s="1337"/>
      <c r="R866" s="811" t="s">
        <v>116</v>
      </c>
    </row>
    <row r="867" spans="3:19" ht="19" customHeight="1" x14ac:dyDescent="0.2">
      <c r="D867" s="456" t="s">
        <v>1041</v>
      </c>
      <c r="E867" s="489"/>
      <c r="F867" s="626"/>
      <c r="G867" s="1335"/>
      <c r="H867" s="1336"/>
      <c r="I867" s="1337"/>
      <c r="J867" s="672" t="s">
        <v>116</v>
      </c>
      <c r="K867" s="1335"/>
      <c r="L867" s="1336"/>
      <c r="M867" s="1337"/>
      <c r="N867" s="672" t="s">
        <v>116</v>
      </c>
      <c r="O867" s="1335"/>
      <c r="P867" s="1336"/>
      <c r="Q867" s="1337"/>
      <c r="R867" s="811" t="s">
        <v>116</v>
      </c>
    </row>
    <row r="868" spans="3:19" ht="19" customHeight="1" x14ac:dyDescent="0.2">
      <c r="D868" s="974" t="s">
        <v>269</v>
      </c>
      <c r="E868" s="975"/>
      <c r="F868" s="976"/>
      <c r="G868" s="1338"/>
      <c r="H868" s="1339"/>
      <c r="I868" s="1340"/>
      <c r="J868" s="812" t="s">
        <v>116</v>
      </c>
      <c r="K868" s="1338"/>
      <c r="L868" s="1339"/>
      <c r="M868" s="1340"/>
      <c r="N868" s="812" t="s">
        <v>116</v>
      </c>
      <c r="O868" s="1338"/>
      <c r="P868" s="1339"/>
      <c r="Q868" s="1340"/>
      <c r="R868" s="813" t="s">
        <v>116</v>
      </c>
    </row>
    <row r="869" spans="3:19" ht="16.5" customHeight="1" x14ac:dyDescent="0.2">
      <c r="E869" s="50" t="s">
        <v>1908</v>
      </c>
    </row>
    <row r="870" spans="3:19" ht="16.5" customHeight="1" x14ac:dyDescent="0.2">
      <c r="E870" s="50" t="s">
        <v>1042</v>
      </c>
    </row>
    <row r="871" spans="3:19" ht="9.65" customHeight="1" x14ac:dyDescent="0.2"/>
    <row r="872" spans="3:19" ht="16.5" customHeight="1" x14ac:dyDescent="0.2">
      <c r="C872" s="30" t="s">
        <v>1043</v>
      </c>
    </row>
    <row r="873" spans="3:19" ht="19" customHeight="1" x14ac:dyDescent="0.2">
      <c r="D873" s="978"/>
      <c r="E873" s="978"/>
      <c r="F873" s="978"/>
      <c r="G873" s="1101" t="s">
        <v>270</v>
      </c>
      <c r="H873" s="1103"/>
      <c r="I873" s="1101" t="s">
        <v>271</v>
      </c>
      <c r="J873" s="1103"/>
      <c r="K873" s="1119" t="s">
        <v>283</v>
      </c>
      <c r="L873" s="1121"/>
      <c r="M873" s="1059"/>
      <c r="N873" s="1171"/>
      <c r="O873" s="1171"/>
      <c r="P873" s="1171"/>
      <c r="Q873" s="1171"/>
      <c r="R873" s="1171"/>
      <c r="S873" s="1333"/>
    </row>
    <row r="874" spans="3:19" ht="16.5" customHeight="1" x14ac:dyDescent="0.2">
      <c r="D874" s="978"/>
      <c r="E874" s="978"/>
      <c r="F874" s="978"/>
      <c r="G874" s="1331"/>
      <c r="H874" s="1332"/>
      <c r="I874" s="1331"/>
      <c r="J874" s="1332"/>
      <c r="K874" s="1301" t="s">
        <v>272</v>
      </c>
      <c r="L874" s="1302"/>
      <c r="M874" s="1302"/>
      <c r="N874" s="1302" t="s">
        <v>273</v>
      </c>
      <c r="O874" s="1302"/>
      <c r="P874" s="1302"/>
      <c r="Q874" s="1302" t="s">
        <v>274</v>
      </c>
      <c r="R874" s="1302"/>
      <c r="S874" s="1334"/>
    </row>
    <row r="875" spans="3:19" ht="19" customHeight="1" x14ac:dyDescent="0.2">
      <c r="D875" s="1051" t="s">
        <v>1044</v>
      </c>
      <c r="E875" s="1051"/>
      <c r="F875" s="1051"/>
      <c r="G875" s="977"/>
      <c r="H875" s="977"/>
      <c r="I875" s="977"/>
      <c r="J875" s="977"/>
      <c r="K875" s="1341"/>
      <c r="L875" s="1342"/>
      <c r="M875" s="1342"/>
      <c r="N875" s="1342"/>
      <c r="O875" s="1342"/>
      <c r="P875" s="1342"/>
      <c r="Q875" s="1342"/>
      <c r="R875" s="1342"/>
      <c r="S875" s="1343"/>
    </row>
    <row r="876" spans="3:19" ht="16.5" customHeight="1" x14ac:dyDescent="0.2">
      <c r="E876" s="50" t="s">
        <v>1045</v>
      </c>
    </row>
    <row r="877" spans="3:19" ht="9.65" customHeight="1" x14ac:dyDescent="0.2"/>
    <row r="878" spans="3:19" ht="16.5" customHeight="1" x14ac:dyDescent="0.2">
      <c r="C878" s="30" t="s">
        <v>1046</v>
      </c>
    </row>
    <row r="879" spans="3:19" ht="19.5" customHeight="1" x14ac:dyDescent="0.2">
      <c r="D879" s="978"/>
      <c r="E879" s="978"/>
      <c r="F879" s="978"/>
      <c r="G879" s="1101" t="s">
        <v>270</v>
      </c>
      <c r="H879" s="1103"/>
      <c r="I879" s="1101" t="s">
        <v>271</v>
      </c>
      <c r="J879" s="1103"/>
      <c r="K879" s="1119" t="s">
        <v>283</v>
      </c>
      <c r="L879" s="1121"/>
      <c r="M879" s="1059"/>
      <c r="N879" s="1171"/>
      <c r="O879" s="1171"/>
      <c r="P879" s="1171"/>
      <c r="Q879" s="1171"/>
      <c r="R879" s="1171"/>
      <c r="S879" s="1333"/>
    </row>
    <row r="880" spans="3:19" ht="16.5" customHeight="1" x14ac:dyDescent="0.2">
      <c r="D880" s="978"/>
      <c r="E880" s="978"/>
      <c r="F880" s="978"/>
      <c r="G880" s="1331"/>
      <c r="H880" s="1332"/>
      <c r="I880" s="1331"/>
      <c r="J880" s="1332"/>
      <c r="K880" s="1301" t="s">
        <v>272</v>
      </c>
      <c r="L880" s="1302"/>
      <c r="M880" s="1302"/>
      <c r="N880" s="1302" t="s">
        <v>273</v>
      </c>
      <c r="O880" s="1302"/>
      <c r="P880" s="1302"/>
      <c r="Q880" s="1302" t="s">
        <v>274</v>
      </c>
      <c r="R880" s="1302"/>
      <c r="S880" s="1334"/>
    </row>
    <row r="881" spans="2:24" ht="18.649999999999999" customHeight="1" x14ac:dyDescent="0.2">
      <c r="D881" s="1051" t="s">
        <v>1047</v>
      </c>
      <c r="E881" s="1051"/>
      <c r="F881" s="1051"/>
      <c r="G881" s="977"/>
      <c r="H881" s="977"/>
      <c r="I881" s="977"/>
      <c r="J881" s="977"/>
      <c r="K881" s="1341"/>
      <c r="L881" s="1342"/>
      <c r="M881" s="1342"/>
      <c r="N881" s="1342"/>
      <c r="O881" s="1342"/>
      <c r="P881" s="1342"/>
      <c r="Q881" s="1342"/>
      <c r="R881" s="1342"/>
      <c r="S881" s="1343"/>
    </row>
    <row r="882" spans="2:24" ht="16.5" customHeight="1" x14ac:dyDescent="0.2">
      <c r="E882" s="50" t="s">
        <v>1049</v>
      </c>
    </row>
    <row r="883" spans="2:24" ht="9.65" customHeight="1" x14ac:dyDescent="0.2"/>
    <row r="884" spans="2:24" ht="17.5" customHeight="1" x14ac:dyDescent="0.2">
      <c r="P884" s="966" t="s">
        <v>814</v>
      </c>
      <c r="Q884" s="966"/>
      <c r="R884" s="966"/>
      <c r="S884" s="967">
        <f>$Q$11</f>
        <v>0</v>
      </c>
      <c r="T884" s="967"/>
      <c r="U884" s="967"/>
      <c r="V884" s="967"/>
      <c r="W884" s="967"/>
      <c r="X884" s="967"/>
    </row>
    <row r="885" spans="2:24" ht="16.5" customHeight="1" x14ac:dyDescent="0.2">
      <c r="B885" s="455" t="s">
        <v>276</v>
      </c>
    </row>
    <row r="886" spans="2:24" ht="16.5" customHeight="1" x14ac:dyDescent="0.2">
      <c r="C886" s="30" t="s">
        <v>277</v>
      </c>
    </row>
    <row r="887" spans="2:24" ht="24" customHeight="1" x14ac:dyDescent="0.2">
      <c r="D887" s="1051"/>
      <c r="E887" s="1051"/>
      <c r="F887" s="1051"/>
      <c r="G887" s="1048" t="s">
        <v>281</v>
      </c>
      <c r="H887" s="1345"/>
      <c r="I887" s="1008"/>
      <c r="J887" s="1049"/>
      <c r="K887" s="1346" t="s">
        <v>564</v>
      </c>
      <c r="L887" s="1347"/>
      <c r="M887" s="1055" t="s">
        <v>282</v>
      </c>
      <c r="N887" s="1055"/>
      <c r="O887" s="1055"/>
      <c r="P887" s="1055"/>
      <c r="Q887" s="1055"/>
      <c r="R887" s="1055"/>
      <c r="S887" s="1055"/>
      <c r="T887" s="1055"/>
    </row>
    <row r="888" spans="2:24" ht="18.649999999999999" customHeight="1" x14ac:dyDescent="0.2">
      <c r="D888" s="1051" t="s">
        <v>278</v>
      </c>
      <c r="E888" s="1051"/>
      <c r="F888" s="1051"/>
      <c r="G888" s="1170"/>
      <c r="H888" s="1059"/>
      <c r="I888" s="1171"/>
      <c r="J888" s="1333"/>
      <c r="K888" s="903"/>
      <c r="L888" s="1063"/>
      <c r="M888" s="953"/>
      <c r="N888" s="954"/>
      <c r="O888" s="954"/>
      <c r="P888" s="954"/>
      <c r="Q888" s="954"/>
      <c r="R888" s="954"/>
      <c r="S888" s="954"/>
      <c r="T888" s="955"/>
    </row>
    <row r="889" spans="2:24" ht="18.649999999999999" customHeight="1" x14ac:dyDescent="0.2">
      <c r="D889" s="1051" t="s">
        <v>279</v>
      </c>
      <c r="E889" s="1051"/>
      <c r="F889" s="1051"/>
      <c r="G889" s="1170"/>
      <c r="H889" s="1059"/>
      <c r="I889" s="1171"/>
      <c r="J889" s="1333"/>
      <c r="K889" s="903"/>
      <c r="L889" s="1063"/>
      <c r="M889" s="953"/>
      <c r="N889" s="954"/>
      <c r="O889" s="954"/>
      <c r="P889" s="954"/>
      <c r="Q889" s="954"/>
      <c r="R889" s="954"/>
      <c r="S889" s="954"/>
      <c r="T889" s="955"/>
    </row>
    <row r="890" spans="2:24" ht="18.649999999999999" customHeight="1" x14ac:dyDescent="0.2">
      <c r="D890" s="1051" t="s">
        <v>280</v>
      </c>
      <c r="E890" s="1051"/>
      <c r="F890" s="1051"/>
      <c r="G890" s="1170"/>
      <c r="H890" s="1059"/>
      <c r="I890" s="1171"/>
      <c r="J890" s="1333"/>
      <c r="K890" s="903"/>
      <c r="L890" s="1063"/>
      <c r="M890" s="953"/>
      <c r="N890" s="954"/>
      <c r="O890" s="954"/>
      <c r="P890" s="954"/>
      <c r="Q890" s="954"/>
      <c r="R890" s="954"/>
      <c r="S890" s="954"/>
      <c r="T890" s="955"/>
    </row>
    <row r="891" spans="2:24" ht="16.5" customHeight="1" x14ac:dyDescent="0.2">
      <c r="E891" s="50" t="s">
        <v>1051</v>
      </c>
    </row>
    <row r="892" spans="2:24" ht="16.5" customHeight="1" x14ac:dyDescent="0.2">
      <c r="E892" s="50" t="s">
        <v>554</v>
      </c>
    </row>
    <row r="893" spans="2:24" ht="16.5" customHeight="1" x14ac:dyDescent="0.2">
      <c r="E893" s="50" t="s">
        <v>1050</v>
      </c>
    </row>
    <row r="894" spans="2:24" ht="9.65" customHeight="1" x14ac:dyDescent="0.2"/>
    <row r="895" spans="2:24" ht="16.5" customHeight="1" x14ac:dyDescent="0.2">
      <c r="B895" s="455" t="s">
        <v>284</v>
      </c>
    </row>
    <row r="896" spans="2:24" ht="16.5" customHeight="1" x14ac:dyDescent="0.2">
      <c r="C896" s="30" t="s">
        <v>285</v>
      </c>
    </row>
    <row r="897" spans="3:24" ht="18.649999999999999" customHeight="1" x14ac:dyDescent="0.2">
      <c r="D897" s="1017"/>
      <c r="E897" s="1017"/>
      <c r="F897" s="1017"/>
      <c r="G897" s="631" t="s">
        <v>1910</v>
      </c>
      <c r="H897" s="631"/>
      <c r="I897" s="631"/>
      <c r="J897" s="814"/>
      <c r="K897" s="978" t="s">
        <v>293</v>
      </c>
      <c r="L897" s="978"/>
      <c r="M897" s="978"/>
      <c r="N897" s="978"/>
      <c r="O897" s="978"/>
      <c r="P897" s="978"/>
      <c r="Q897" s="978"/>
      <c r="R897" s="978"/>
    </row>
    <row r="898" spans="3:24" ht="18.649999999999999" customHeight="1" x14ac:dyDescent="0.2">
      <c r="D898" s="1017" t="s">
        <v>286</v>
      </c>
      <c r="E898" s="1017"/>
      <c r="F898" s="974"/>
      <c r="G898" s="1335"/>
      <c r="H898" s="1336"/>
      <c r="I898" s="1337"/>
      <c r="J898" s="481" t="s">
        <v>116</v>
      </c>
      <c r="K898" s="1344"/>
      <c r="L898" s="1344"/>
      <c r="M898" s="1344"/>
      <c r="N898" s="1344"/>
      <c r="O898" s="1344"/>
      <c r="P898" s="1344"/>
      <c r="Q898" s="1344"/>
      <c r="R898" s="1344"/>
    </row>
    <row r="899" spans="3:24" ht="18.649999999999999" customHeight="1" x14ac:dyDescent="0.2">
      <c r="D899" s="1017" t="s">
        <v>287</v>
      </c>
      <c r="E899" s="1017"/>
      <c r="F899" s="974"/>
      <c r="G899" s="1335"/>
      <c r="H899" s="1336"/>
      <c r="I899" s="1337"/>
      <c r="J899" s="480" t="s">
        <v>116</v>
      </c>
      <c r="K899" s="953"/>
      <c r="L899" s="954"/>
      <c r="M899" s="954"/>
      <c r="N899" s="954"/>
      <c r="O899" s="954"/>
      <c r="P899" s="954"/>
      <c r="Q899" s="954"/>
      <c r="R899" s="955"/>
    </row>
    <row r="900" spans="3:24" ht="18.649999999999999" customHeight="1" x14ac:dyDescent="0.2">
      <c r="D900" s="1017" t="s">
        <v>288</v>
      </c>
      <c r="E900" s="1017"/>
      <c r="F900" s="974"/>
      <c r="G900" s="1335"/>
      <c r="H900" s="1336"/>
      <c r="I900" s="1337"/>
      <c r="J900" s="480" t="s">
        <v>116</v>
      </c>
      <c r="K900" s="953"/>
      <c r="L900" s="954"/>
      <c r="M900" s="954"/>
      <c r="N900" s="954"/>
      <c r="O900" s="954"/>
      <c r="P900" s="954"/>
      <c r="Q900" s="954"/>
      <c r="R900" s="955"/>
    </row>
    <row r="901" spans="3:24" ht="18.649999999999999" customHeight="1" x14ac:dyDescent="0.2">
      <c r="D901" s="1017" t="s">
        <v>289</v>
      </c>
      <c r="E901" s="1017"/>
      <c r="F901" s="974"/>
      <c r="G901" s="1335"/>
      <c r="H901" s="1336"/>
      <c r="I901" s="1337"/>
      <c r="J901" s="480" t="s">
        <v>116</v>
      </c>
      <c r="K901" s="953"/>
      <c r="L901" s="954"/>
      <c r="M901" s="954"/>
      <c r="N901" s="954"/>
      <c r="O901" s="954"/>
      <c r="P901" s="954"/>
      <c r="Q901" s="954"/>
      <c r="R901" s="955"/>
    </row>
    <row r="902" spans="3:24" ht="18.649999999999999" customHeight="1" x14ac:dyDescent="0.2">
      <c r="D902" s="1017" t="s">
        <v>290</v>
      </c>
      <c r="E902" s="1017"/>
      <c r="F902" s="974"/>
      <c r="G902" s="1335"/>
      <c r="H902" s="1336"/>
      <c r="I902" s="1337"/>
      <c r="J902" s="480" t="s">
        <v>116</v>
      </c>
      <c r="K902" s="953"/>
      <c r="L902" s="954"/>
      <c r="M902" s="954"/>
      <c r="N902" s="954"/>
      <c r="O902" s="954"/>
      <c r="P902" s="954"/>
      <c r="Q902" s="954"/>
      <c r="R902" s="955"/>
    </row>
    <row r="903" spans="3:24" ht="18.649999999999999" customHeight="1" x14ac:dyDescent="0.2">
      <c r="D903" s="1017" t="s">
        <v>291</v>
      </c>
      <c r="E903" s="1017"/>
      <c r="F903" s="974"/>
      <c r="G903" s="1335"/>
      <c r="H903" s="1336"/>
      <c r="I903" s="1337"/>
      <c r="J903" s="480" t="s">
        <v>116</v>
      </c>
      <c r="K903" s="953"/>
      <c r="L903" s="954"/>
      <c r="M903" s="954"/>
      <c r="N903" s="954"/>
      <c r="O903" s="954"/>
      <c r="P903" s="954"/>
      <c r="Q903" s="954"/>
      <c r="R903" s="955"/>
    </row>
    <row r="904" spans="3:24" ht="18.649999999999999" customHeight="1" x14ac:dyDescent="0.2">
      <c r="D904" s="1017" t="s">
        <v>292</v>
      </c>
      <c r="E904" s="1017"/>
      <c r="F904" s="974"/>
      <c r="G904" s="1335"/>
      <c r="H904" s="1336"/>
      <c r="I904" s="1337"/>
      <c r="J904" s="480" t="s">
        <v>116</v>
      </c>
      <c r="K904" s="953"/>
      <c r="L904" s="954"/>
      <c r="M904" s="954"/>
      <c r="N904" s="954"/>
      <c r="O904" s="954"/>
      <c r="P904" s="954"/>
      <c r="Q904" s="954"/>
      <c r="R904" s="955"/>
    </row>
    <row r="905" spans="3:24" ht="16.5" customHeight="1" x14ac:dyDescent="0.2">
      <c r="E905" s="50" t="s">
        <v>1052</v>
      </c>
    </row>
    <row r="906" spans="3:24" ht="16.5" customHeight="1" x14ac:dyDescent="0.2">
      <c r="E906" s="50" t="s">
        <v>1720</v>
      </c>
    </row>
    <row r="907" spans="3:24" ht="10" customHeight="1" x14ac:dyDescent="0.2"/>
    <row r="908" spans="3:24" ht="16.5" customHeight="1" x14ac:dyDescent="0.2">
      <c r="C908" s="30" t="s">
        <v>294</v>
      </c>
    </row>
    <row r="909" spans="3:24" ht="19.5" customHeight="1" x14ac:dyDescent="0.2">
      <c r="D909" s="456" t="s">
        <v>295</v>
      </c>
      <c r="E909" s="29"/>
      <c r="F909" s="29"/>
      <c r="G909" s="29"/>
      <c r="H909" s="29"/>
      <c r="I909" s="29"/>
      <c r="J909" s="29"/>
      <c r="K909" s="29"/>
      <c r="L909" s="29"/>
      <c r="M909" s="29"/>
      <c r="N909" s="1335"/>
      <c r="O909" s="1336"/>
      <c r="P909" s="1679"/>
      <c r="Q909" s="1680" t="s">
        <v>1222</v>
      </c>
      <c r="R909" s="1021"/>
    </row>
    <row r="910" spans="3:24" ht="6" customHeight="1" x14ac:dyDescent="0.2"/>
    <row r="911" spans="3:24" ht="43" customHeight="1" x14ac:dyDescent="0.2">
      <c r="D911" s="978"/>
      <c r="E911" s="978"/>
      <c r="F911" s="978"/>
      <c r="G911" s="980" t="s">
        <v>1910</v>
      </c>
      <c r="H911" s="980"/>
      <c r="I911" s="980"/>
      <c r="J911" s="1051"/>
      <c r="K911" s="1240" t="s">
        <v>2045</v>
      </c>
      <c r="L911" s="1240"/>
      <c r="M911" s="1240"/>
      <c r="N911" s="1240"/>
      <c r="O911" s="1240"/>
      <c r="P911" s="1240"/>
      <c r="Q911" s="1240"/>
      <c r="R911" s="1240"/>
      <c r="S911" s="980" t="s">
        <v>300</v>
      </c>
      <c r="T911" s="980"/>
      <c r="U911" s="980"/>
      <c r="V911" s="1051"/>
      <c r="W911" s="1097" t="s">
        <v>301</v>
      </c>
      <c r="X911" s="1097"/>
    </row>
    <row r="912" spans="3:24" ht="16.5" customHeight="1" x14ac:dyDescent="0.2">
      <c r="D912" s="1191" t="s">
        <v>296</v>
      </c>
      <c r="E912" s="1348"/>
      <c r="F912" s="1348"/>
      <c r="G912" s="1335"/>
      <c r="H912" s="1336"/>
      <c r="I912" s="1337"/>
      <c r="J912" s="1192" t="s">
        <v>116</v>
      </c>
      <c r="K912" s="1354"/>
      <c r="L912" s="1354"/>
      <c r="M912" s="1354"/>
      <c r="N912" s="1354"/>
      <c r="O912" s="1354"/>
      <c r="P912" s="1354"/>
      <c r="Q912" s="1354"/>
      <c r="R912" s="1354"/>
      <c r="S912" s="1355"/>
      <c r="T912" s="1355"/>
      <c r="U912" s="1355"/>
      <c r="V912" s="673" t="s">
        <v>116</v>
      </c>
      <c r="W912" s="1356"/>
      <c r="X912" s="1356"/>
    </row>
    <row r="913" spans="4:24" ht="16.5" customHeight="1" x14ac:dyDescent="0.2">
      <c r="D913" s="1193"/>
      <c r="E913" s="1349"/>
      <c r="F913" s="1349"/>
      <c r="G913" s="1352"/>
      <c r="H913" s="1353"/>
      <c r="I913" s="1250"/>
      <c r="J913" s="1194"/>
      <c r="K913" s="1357"/>
      <c r="L913" s="1357"/>
      <c r="M913" s="1357"/>
      <c r="N913" s="1357"/>
      <c r="O913" s="1357"/>
      <c r="P913" s="1357"/>
      <c r="Q913" s="1357"/>
      <c r="R913" s="1357"/>
      <c r="S913" s="1358"/>
      <c r="T913" s="1358"/>
      <c r="U913" s="1358"/>
      <c r="V913" s="676" t="s">
        <v>116</v>
      </c>
      <c r="W913" s="1362"/>
      <c r="X913" s="1362"/>
    </row>
    <row r="914" spans="4:24" ht="16.5" customHeight="1" x14ac:dyDescent="0.2">
      <c r="D914" s="1193"/>
      <c r="E914" s="1349"/>
      <c r="F914" s="1349"/>
      <c r="G914" s="1352"/>
      <c r="H914" s="1353"/>
      <c r="I914" s="1250"/>
      <c r="J914" s="1194"/>
      <c r="K914" s="1357"/>
      <c r="L914" s="1357"/>
      <c r="M914" s="1357"/>
      <c r="N914" s="1357"/>
      <c r="O914" s="1357"/>
      <c r="P914" s="1357"/>
      <c r="Q914" s="1357"/>
      <c r="R914" s="1357"/>
      <c r="S914" s="1358"/>
      <c r="T914" s="1358"/>
      <c r="U914" s="1358"/>
      <c r="V914" s="679" t="s">
        <v>116</v>
      </c>
      <c r="W914" s="1359"/>
      <c r="X914" s="1359"/>
    </row>
    <row r="915" spans="4:24" ht="16.5" customHeight="1" x14ac:dyDescent="0.2">
      <c r="D915" s="1193"/>
      <c r="E915" s="1349"/>
      <c r="F915" s="1349"/>
      <c r="G915" s="1352"/>
      <c r="H915" s="1353"/>
      <c r="I915" s="1250"/>
      <c r="J915" s="1194"/>
      <c r="K915" s="1357"/>
      <c r="L915" s="1357"/>
      <c r="M915" s="1357"/>
      <c r="N915" s="1357"/>
      <c r="O915" s="1357"/>
      <c r="P915" s="1357"/>
      <c r="Q915" s="1357"/>
      <c r="R915" s="1357"/>
      <c r="S915" s="1358"/>
      <c r="T915" s="1358"/>
      <c r="U915" s="1358"/>
      <c r="V915" s="679" t="s">
        <v>116</v>
      </c>
      <c r="W915" s="1359"/>
      <c r="X915" s="1359"/>
    </row>
    <row r="916" spans="4:24" ht="16.5" customHeight="1" x14ac:dyDescent="0.2">
      <c r="D916" s="1350"/>
      <c r="E916" s="1351"/>
      <c r="F916" s="1351"/>
      <c r="G916" s="1352"/>
      <c r="H916" s="1353"/>
      <c r="I916" s="1250"/>
      <c r="J916" s="1196"/>
      <c r="K916" s="1360"/>
      <c r="L916" s="1360"/>
      <c r="M916" s="1360"/>
      <c r="N916" s="1360"/>
      <c r="O916" s="1360"/>
      <c r="P916" s="1360"/>
      <c r="Q916" s="1360"/>
      <c r="R916" s="1360"/>
      <c r="S916" s="1361"/>
      <c r="T916" s="1361"/>
      <c r="U916" s="1361"/>
      <c r="V916" s="679" t="s">
        <v>116</v>
      </c>
      <c r="W916" s="1359"/>
      <c r="X916" s="1359"/>
    </row>
    <row r="917" spans="4:24" ht="16.5" customHeight="1" x14ac:dyDescent="0.2">
      <c r="D917" s="1191" t="s">
        <v>297</v>
      </c>
      <c r="E917" s="1348"/>
      <c r="F917" s="1348"/>
      <c r="G917" s="1335"/>
      <c r="H917" s="1336"/>
      <c r="I917" s="1337"/>
      <c r="J917" s="1192" t="s">
        <v>116</v>
      </c>
      <c r="K917" s="1354"/>
      <c r="L917" s="1354"/>
      <c r="M917" s="1354"/>
      <c r="N917" s="1354"/>
      <c r="O917" s="1354"/>
      <c r="P917" s="1354"/>
      <c r="Q917" s="1354"/>
      <c r="R917" s="1354"/>
      <c r="S917" s="1355"/>
      <c r="T917" s="1355"/>
      <c r="U917" s="1355"/>
      <c r="V917" s="673" t="s">
        <v>116</v>
      </c>
      <c r="W917" s="1356"/>
      <c r="X917" s="1356"/>
    </row>
    <row r="918" spans="4:24" ht="16.5" customHeight="1" x14ac:dyDescent="0.2">
      <c r="D918" s="1193"/>
      <c r="E918" s="1349"/>
      <c r="F918" s="1349"/>
      <c r="G918" s="1352"/>
      <c r="H918" s="1353"/>
      <c r="I918" s="1250"/>
      <c r="J918" s="1194"/>
      <c r="K918" s="1357"/>
      <c r="L918" s="1357"/>
      <c r="M918" s="1357"/>
      <c r="N918" s="1357"/>
      <c r="O918" s="1357"/>
      <c r="P918" s="1357"/>
      <c r="Q918" s="1357"/>
      <c r="R918" s="1357"/>
      <c r="S918" s="1358"/>
      <c r="T918" s="1358"/>
      <c r="U918" s="1358"/>
      <c r="V918" s="676" t="s">
        <v>116</v>
      </c>
      <c r="W918" s="1362"/>
      <c r="X918" s="1362"/>
    </row>
    <row r="919" spans="4:24" ht="16.5" customHeight="1" x14ac:dyDescent="0.2">
      <c r="D919" s="1193"/>
      <c r="E919" s="1349"/>
      <c r="F919" s="1349"/>
      <c r="G919" s="1352"/>
      <c r="H919" s="1353"/>
      <c r="I919" s="1250"/>
      <c r="J919" s="1194"/>
      <c r="K919" s="1357"/>
      <c r="L919" s="1357"/>
      <c r="M919" s="1357"/>
      <c r="N919" s="1357"/>
      <c r="O919" s="1357"/>
      <c r="P919" s="1357"/>
      <c r="Q919" s="1357"/>
      <c r="R919" s="1357"/>
      <c r="S919" s="1358"/>
      <c r="T919" s="1358"/>
      <c r="U919" s="1358"/>
      <c r="V919" s="679" t="s">
        <v>116</v>
      </c>
      <c r="W919" s="1359"/>
      <c r="X919" s="1359"/>
    </row>
    <row r="920" spans="4:24" ht="16.5" customHeight="1" x14ac:dyDescent="0.2">
      <c r="D920" s="1193"/>
      <c r="E920" s="1349"/>
      <c r="F920" s="1349"/>
      <c r="G920" s="1352"/>
      <c r="H920" s="1353"/>
      <c r="I920" s="1250"/>
      <c r="J920" s="1194"/>
      <c r="K920" s="1357"/>
      <c r="L920" s="1357"/>
      <c r="M920" s="1357"/>
      <c r="N920" s="1357"/>
      <c r="O920" s="1357"/>
      <c r="P920" s="1357"/>
      <c r="Q920" s="1357"/>
      <c r="R920" s="1357"/>
      <c r="S920" s="1358"/>
      <c r="T920" s="1358"/>
      <c r="U920" s="1358"/>
      <c r="V920" s="679" t="s">
        <v>116</v>
      </c>
      <c r="W920" s="1359"/>
      <c r="X920" s="1359"/>
    </row>
    <row r="921" spans="4:24" ht="16.5" customHeight="1" x14ac:dyDescent="0.2">
      <c r="D921" s="1350"/>
      <c r="E921" s="1351"/>
      <c r="F921" s="1351"/>
      <c r="G921" s="1352"/>
      <c r="H921" s="1353"/>
      <c r="I921" s="1250"/>
      <c r="J921" s="1196"/>
      <c r="K921" s="1360"/>
      <c r="L921" s="1360"/>
      <c r="M921" s="1360"/>
      <c r="N921" s="1360"/>
      <c r="O921" s="1360"/>
      <c r="P921" s="1360"/>
      <c r="Q921" s="1360"/>
      <c r="R921" s="1360"/>
      <c r="S921" s="1361"/>
      <c r="T921" s="1361"/>
      <c r="U921" s="1361"/>
      <c r="V921" s="679" t="s">
        <v>116</v>
      </c>
      <c r="W921" s="1359"/>
      <c r="X921" s="1359"/>
    </row>
    <row r="922" spans="4:24" ht="16.5" customHeight="1" x14ac:dyDescent="0.2">
      <c r="D922" s="1191" t="s">
        <v>298</v>
      </c>
      <c r="E922" s="1348"/>
      <c r="F922" s="1348"/>
      <c r="G922" s="1335"/>
      <c r="H922" s="1336"/>
      <c r="I922" s="1337"/>
      <c r="J922" s="1192" t="s">
        <v>116</v>
      </c>
      <c r="K922" s="1354"/>
      <c r="L922" s="1354"/>
      <c r="M922" s="1354"/>
      <c r="N922" s="1354"/>
      <c r="O922" s="1354"/>
      <c r="P922" s="1354"/>
      <c r="Q922" s="1354"/>
      <c r="R922" s="1354"/>
      <c r="S922" s="1355"/>
      <c r="T922" s="1355"/>
      <c r="U922" s="1355"/>
      <c r="V922" s="673" t="s">
        <v>116</v>
      </c>
      <c r="W922" s="1356"/>
      <c r="X922" s="1356"/>
    </row>
    <row r="923" spans="4:24" ht="16.5" customHeight="1" x14ac:dyDescent="0.2">
      <c r="D923" s="1193"/>
      <c r="E923" s="1349"/>
      <c r="F923" s="1349"/>
      <c r="G923" s="1352"/>
      <c r="H923" s="1353"/>
      <c r="I923" s="1250"/>
      <c r="J923" s="1194"/>
      <c r="K923" s="1357"/>
      <c r="L923" s="1357"/>
      <c r="M923" s="1357"/>
      <c r="N923" s="1357"/>
      <c r="O923" s="1357"/>
      <c r="P923" s="1357"/>
      <c r="Q923" s="1357"/>
      <c r="R923" s="1357"/>
      <c r="S923" s="1358"/>
      <c r="T923" s="1358"/>
      <c r="U923" s="1358"/>
      <c r="V923" s="676" t="s">
        <v>116</v>
      </c>
      <c r="W923" s="1362"/>
      <c r="X923" s="1362"/>
    </row>
    <row r="924" spans="4:24" ht="16.5" customHeight="1" x14ac:dyDescent="0.2">
      <c r="D924" s="1193"/>
      <c r="E924" s="1349"/>
      <c r="F924" s="1349"/>
      <c r="G924" s="1352"/>
      <c r="H924" s="1353"/>
      <c r="I924" s="1250"/>
      <c r="J924" s="1194"/>
      <c r="K924" s="1357"/>
      <c r="L924" s="1357"/>
      <c r="M924" s="1357"/>
      <c r="N924" s="1357"/>
      <c r="O924" s="1357"/>
      <c r="P924" s="1357"/>
      <c r="Q924" s="1357"/>
      <c r="R924" s="1357"/>
      <c r="S924" s="1358"/>
      <c r="T924" s="1358"/>
      <c r="U924" s="1358"/>
      <c r="V924" s="679" t="s">
        <v>116</v>
      </c>
      <c r="W924" s="1359"/>
      <c r="X924" s="1359"/>
    </row>
    <row r="925" spans="4:24" ht="16.5" customHeight="1" x14ac:dyDescent="0.2">
      <c r="D925" s="1193"/>
      <c r="E925" s="1349"/>
      <c r="F925" s="1349"/>
      <c r="G925" s="1352"/>
      <c r="H925" s="1353"/>
      <c r="I925" s="1250"/>
      <c r="J925" s="1194"/>
      <c r="K925" s="1357"/>
      <c r="L925" s="1357"/>
      <c r="M925" s="1357"/>
      <c r="N925" s="1357"/>
      <c r="O925" s="1357"/>
      <c r="P925" s="1357"/>
      <c r="Q925" s="1357"/>
      <c r="R925" s="1357"/>
      <c r="S925" s="1358"/>
      <c r="T925" s="1358"/>
      <c r="U925" s="1358"/>
      <c r="V925" s="679" t="s">
        <v>116</v>
      </c>
      <c r="W925" s="1359"/>
      <c r="X925" s="1359"/>
    </row>
    <row r="926" spans="4:24" ht="16.5" customHeight="1" x14ac:dyDescent="0.2">
      <c r="D926" s="1350"/>
      <c r="E926" s="1351"/>
      <c r="F926" s="1351"/>
      <c r="G926" s="1352"/>
      <c r="H926" s="1353"/>
      <c r="I926" s="1250"/>
      <c r="J926" s="1196"/>
      <c r="K926" s="1360"/>
      <c r="L926" s="1360"/>
      <c r="M926" s="1360"/>
      <c r="N926" s="1360"/>
      <c r="O926" s="1360"/>
      <c r="P926" s="1360"/>
      <c r="Q926" s="1360"/>
      <c r="R926" s="1360"/>
      <c r="S926" s="1361"/>
      <c r="T926" s="1361"/>
      <c r="U926" s="1361"/>
      <c r="V926" s="679" t="s">
        <v>116</v>
      </c>
      <c r="W926" s="1359"/>
      <c r="X926" s="1359"/>
    </row>
    <row r="927" spans="4:24" ht="16.5" customHeight="1" x14ac:dyDescent="0.2">
      <c r="D927" s="978" t="s">
        <v>299</v>
      </c>
      <c r="E927" s="978"/>
      <c r="F927" s="1019"/>
      <c r="G927" s="1335"/>
      <c r="H927" s="1336"/>
      <c r="I927" s="1337"/>
      <c r="J927" s="1192" t="s">
        <v>116</v>
      </c>
      <c r="K927" s="1354"/>
      <c r="L927" s="1354"/>
      <c r="M927" s="1354"/>
      <c r="N927" s="1354"/>
      <c r="O927" s="1354"/>
      <c r="P927" s="1354"/>
      <c r="Q927" s="1354"/>
      <c r="R927" s="1354"/>
      <c r="S927" s="1355"/>
      <c r="T927" s="1355"/>
      <c r="U927" s="1355"/>
      <c r="V927" s="673" t="s">
        <v>116</v>
      </c>
      <c r="W927" s="1356"/>
      <c r="X927" s="1356"/>
    </row>
    <row r="928" spans="4:24" ht="16.5" customHeight="1" x14ac:dyDescent="0.2">
      <c r="D928" s="978"/>
      <c r="E928" s="978"/>
      <c r="F928" s="1019"/>
      <c r="G928" s="1352"/>
      <c r="H928" s="1353"/>
      <c r="I928" s="1250"/>
      <c r="J928" s="1194"/>
      <c r="K928" s="1357"/>
      <c r="L928" s="1357"/>
      <c r="M928" s="1357"/>
      <c r="N928" s="1357"/>
      <c r="O928" s="1357"/>
      <c r="P928" s="1357"/>
      <c r="Q928" s="1357"/>
      <c r="R928" s="1357"/>
      <c r="S928" s="1358"/>
      <c r="T928" s="1358"/>
      <c r="U928" s="1358"/>
      <c r="V928" s="676" t="s">
        <v>116</v>
      </c>
      <c r="W928" s="1362"/>
      <c r="X928" s="1362"/>
    </row>
    <row r="929" spans="2:24" ht="16.5" customHeight="1" x14ac:dyDescent="0.2">
      <c r="D929" s="978"/>
      <c r="E929" s="978"/>
      <c r="F929" s="1019"/>
      <c r="G929" s="1352"/>
      <c r="H929" s="1353"/>
      <c r="I929" s="1250"/>
      <c r="J929" s="1194"/>
      <c r="K929" s="1357"/>
      <c r="L929" s="1357"/>
      <c r="M929" s="1357"/>
      <c r="N929" s="1357"/>
      <c r="O929" s="1357"/>
      <c r="P929" s="1357"/>
      <c r="Q929" s="1357"/>
      <c r="R929" s="1357"/>
      <c r="S929" s="1358"/>
      <c r="T929" s="1358"/>
      <c r="U929" s="1358"/>
      <c r="V929" s="679" t="s">
        <v>116</v>
      </c>
      <c r="W929" s="1359"/>
      <c r="X929" s="1359"/>
    </row>
    <row r="930" spans="2:24" ht="16.5" customHeight="1" x14ac:dyDescent="0.2">
      <c r="D930" s="978"/>
      <c r="E930" s="978"/>
      <c r="F930" s="1019"/>
      <c r="G930" s="1352"/>
      <c r="H930" s="1353"/>
      <c r="I930" s="1250"/>
      <c r="J930" s="1194"/>
      <c r="K930" s="1357"/>
      <c r="L930" s="1357"/>
      <c r="M930" s="1357"/>
      <c r="N930" s="1357"/>
      <c r="O930" s="1357"/>
      <c r="P930" s="1357"/>
      <c r="Q930" s="1357"/>
      <c r="R930" s="1357"/>
      <c r="S930" s="1358"/>
      <c r="T930" s="1358"/>
      <c r="U930" s="1358"/>
      <c r="V930" s="679" t="s">
        <v>116</v>
      </c>
      <c r="W930" s="1359"/>
      <c r="X930" s="1359"/>
    </row>
    <row r="931" spans="2:24" ht="16.5" customHeight="1" x14ac:dyDescent="0.2">
      <c r="D931" s="978"/>
      <c r="E931" s="978"/>
      <c r="F931" s="1019"/>
      <c r="G931" s="1352"/>
      <c r="H931" s="1353"/>
      <c r="I931" s="1250"/>
      <c r="J931" s="1196"/>
      <c r="K931" s="1360"/>
      <c r="L931" s="1360"/>
      <c r="M931" s="1360"/>
      <c r="N931" s="1360"/>
      <c r="O931" s="1360"/>
      <c r="P931" s="1360"/>
      <c r="Q931" s="1360"/>
      <c r="R931" s="1360"/>
      <c r="S931" s="1361"/>
      <c r="T931" s="1361"/>
      <c r="U931" s="1361"/>
      <c r="V931" s="679" t="s">
        <v>116</v>
      </c>
      <c r="W931" s="1359"/>
      <c r="X931" s="1359"/>
    </row>
    <row r="932" spans="2:24" ht="16.5" customHeight="1" x14ac:dyDescent="0.2">
      <c r="E932" s="50" t="s">
        <v>302</v>
      </c>
    </row>
    <row r="933" spans="2:24" ht="16.5" customHeight="1" x14ac:dyDescent="0.2">
      <c r="E933" s="50" t="s">
        <v>555</v>
      </c>
    </row>
    <row r="934" spans="2:24" ht="16.5" customHeight="1" x14ac:dyDescent="0.2">
      <c r="E934" s="50" t="s">
        <v>303</v>
      </c>
    </row>
    <row r="935" spans="2:24" ht="9.65" customHeight="1" x14ac:dyDescent="0.2"/>
    <row r="936" spans="2:24" ht="17.5" customHeight="1" x14ac:dyDescent="0.2">
      <c r="P936" s="966" t="s">
        <v>814</v>
      </c>
      <c r="Q936" s="966"/>
      <c r="R936" s="966"/>
      <c r="S936" s="967">
        <f>$Q$11</f>
        <v>0</v>
      </c>
      <c r="T936" s="967"/>
      <c r="U936" s="967"/>
      <c r="V936" s="967"/>
      <c r="W936" s="967"/>
      <c r="X936" s="967"/>
    </row>
    <row r="937" spans="2:24" ht="16.5" customHeight="1" x14ac:dyDescent="0.2">
      <c r="B937" s="455" t="s">
        <v>1915</v>
      </c>
    </row>
    <row r="938" spans="2:24" ht="16.5" customHeight="1" x14ac:dyDescent="0.2">
      <c r="C938" s="30" t="s">
        <v>1054</v>
      </c>
      <c r="G938" s="815" t="s">
        <v>117</v>
      </c>
      <c r="H938" s="815"/>
      <c r="I938" s="815"/>
      <c r="J938" s="815"/>
      <c r="K938" s="815"/>
      <c r="L938" s="815"/>
      <c r="M938" s="815"/>
      <c r="N938" s="815"/>
      <c r="O938" s="815"/>
      <c r="P938" s="815"/>
      <c r="Q938" s="815"/>
      <c r="R938" s="815"/>
      <c r="S938" s="815"/>
    </row>
    <row r="939" spans="2:24" ht="16.5" customHeight="1" x14ac:dyDescent="0.2">
      <c r="D939" s="31" t="s">
        <v>1916</v>
      </c>
    </row>
    <row r="940" spans="2:24" ht="41.5" customHeight="1" x14ac:dyDescent="0.2">
      <c r="D940" s="980" t="s">
        <v>1538</v>
      </c>
      <c r="E940" s="980"/>
      <c r="F940" s="980"/>
      <c r="G940" s="980"/>
      <c r="H940" s="980"/>
      <c r="I940" s="980"/>
      <c r="J940" s="980"/>
      <c r="K940" s="980" t="s">
        <v>145</v>
      </c>
      <c r="L940" s="980"/>
      <c r="M940" s="980"/>
      <c r="N940" s="1051"/>
      <c r="O940" s="1051" t="s">
        <v>304</v>
      </c>
      <c r="P940" s="1051"/>
      <c r="Q940" s="1051"/>
      <c r="R940" s="1291" t="s">
        <v>305</v>
      </c>
      <c r="S940" s="1386"/>
    </row>
    <row r="941" spans="2:24" ht="17.5" customHeight="1" x14ac:dyDescent="0.2">
      <c r="D941" s="1290"/>
      <c r="E941" s="1290"/>
      <c r="F941" s="1290"/>
      <c r="G941" s="1290"/>
      <c r="H941" s="1290"/>
      <c r="I941" s="1290"/>
      <c r="J941" s="1290"/>
      <c r="K941" s="1363"/>
      <c r="L941" s="1363"/>
      <c r="M941" s="1363"/>
      <c r="N941" s="481" t="s">
        <v>116</v>
      </c>
      <c r="O941" s="917"/>
      <c r="P941" s="917"/>
      <c r="Q941" s="918"/>
      <c r="R941" s="732"/>
      <c r="S941" s="481" t="s">
        <v>87</v>
      </c>
    </row>
    <row r="942" spans="2:24" ht="17.5" customHeight="1" x14ac:dyDescent="0.2">
      <c r="D942" s="1290"/>
      <c r="E942" s="1290"/>
      <c r="F942" s="1290"/>
      <c r="G942" s="1290"/>
      <c r="H942" s="1290"/>
      <c r="I942" s="1290"/>
      <c r="J942" s="1290"/>
      <c r="K942" s="1363"/>
      <c r="L942" s="1363"/>
      <c r="M942" s="1363"/>
      <c r="N942" s="481" t="s">
        <v>116</v>
      </c>
      <c r="O942" s="917"/>
      <c r="P942" s="917"/>
      <c r="Q942" s="918"/>
      <c r="R942" s="732"/>
      <c r="S942" s="481" t="s">
        <v>87</v>
      </c>
    </row>
    <row r="943" spans="2:24" ht="17.5" customHeight="1" x14ac:dyDescent="0.2">
      <c r="D943" s="1290"/>
      <c r="E943" s="1290"/>
      <c r="F943" s="1290"/>
      <c r="G943" s="1290"/>
      <c r="H943" s="1290"/>
      <c r="I943" s="1290"/>
      <c r="J943" s="1290"/>
      <c r="K943" s="1363"/>
      <c r="L943" s="1363"/>
      <c r="M943" s="1363"/>
      <c r="N943" s="481" t="s">
        <v>116</v>
      </c>
      <c r="O943" s="917"/>
      <c r="P943" s="917"/>
      <c r="Q943" s="918"/>
      <c r="R943" s="732"/>
      <c r="S943" s="481" t="s">
        <v>268</v>
      </c>
    </row>
    <row r="944" spans="2:24" ht="17.5" customHeight="1" x14ac:dyDescent="0.2">
      <c r="D944" s="1290"/>
      <c r="E944" s="1290"/>
      <c r="F944" s="1290"/>
      <c r="G944" s="1290"/>
      <c r="H944" s="1290"/>
      <c r="I944" s="1290"/>
      <c r="J944" s="1290"/>
      <c r="K944" s="1363"/>
      <c r="L944" s="1363"/>
      <c r="M944" s="1363"/>
      <c r="N944" s="481" t="s">
        <v>116</v>
      </c>
      <c r="O944" s="917"/>
      <c r="P944" s="917"/>
      <c r="Q944" s="918"/>
      <c r="R944" s="732"/>
      <c r="S944" s="481" t="s">
        <v>268</v>
      </c>
    </row>
    <row r="945" spans="3:19" ht="17.5" customHeight="1" x14ac:dyDescent="0.2">
      <c r="D945" s="1290"/>
      <c r="E945" s="1290"/>
      <c r="F945" s="1290"/>
      <c r="G945" s="1290"/>
      <c r="H945" s="1290"/>
      <c r="I945" s="1290"/>
      <c r="J945" s="1290"/>
      <c r="K945" s="1363"/>
      <c r="L945" s="1363"/>
      <c r="M945" s="1363"/>
      <c r="N945" s="481" t="s">
        <v>116</v>
      </c>
      <c r="O945" s="917"/>
      <c r="P945" s="917"/>
      <c r="Q945" s="918"/>
      <c r="R945" s="732"/>
      <c r="S945" s="481" t="s">
        <v>87</v>
      </c>
    </row>
    <row r="946" spans="3:19" ht="17.5" customHeight="1" x14ac:dyDescent="0.2">
      <c r="D946" s="1290"/>
      <c r="E946" s="1290"/>
      <c r="F946" s="1290"/>
      <c r="G946" s="1290"/>
      <c r="H946" s="1290"/>
      <c r="I946" s="1290"/>
      <c r="J946" s="1290"/>
      <c r="K946" s="1363"/>
      <c r="L946" s="1363"/>
      <c r="M946" s="1363"/>
      <c r="N946" s="481" t="s">
        <v>116</v>
      </c>
      <c r="O946" s="917"/>
      <c r="P946" s="917"/>
      <c r="Q946" s="918"/>
      <c r="R946" s="732"/>
      <c r="S946" s="481" t="s">
        <v>87</v>
      </c>
    </row>
    <row r="947" spans="3:19" ht="17.5" customHeight="1" x14ac:dyDescent="0.2">
      <c r="D947" s="1290"/>
      <c r="E947" s="1290"/>
      <c r="F947" s="1290"/>
      <c r="G947" s="1290"/>
      <c r="H947" s="1290"/>
      <c r="I947" s="1290"/>
      <c r="J947" s="1290"/>
      <c r="K947" s="1363"/>
      <c r="L947" s="1363"/>
      <c r="M947" s="1363"/>
      <c r="N947" s="481" t="s">
        <v>116</v>
      </c>
      <c r="O947" s="917"/>
      <c r="P947" s="917"/>
      <c r="Q947" s="918"/>
      <c r="R947" s="732"/>
      <c r="S947" s="481" t="s">
        <v>87</v>
      </c>
    </row>
    <row r="948" spans="3:19" ht="17.5" customHeight="1" x14ac:dyDescent="0.2">
      <c r="D948" s="1290"/>
      <c r="E948" s="1290"/>
      <c r="F948" s="1290"/>
      <c r="G948" s="1290"/>
      <c r="H948" s="1290"/>
      <c r="I948" s="1290"/>
      <c r="J948" s="1290"/>
      <c r="K948" s="1363"/>
      <c r="L948" s="1363"/>
      <c r="M948" s="1363"/>
      <c r="N948" s="481" t="s">
        <v>116</v>
      </c>
      <c r="O948" s="917"/>
      <c r="P948" s="917"/>
      <c r="Q948" s="918"/>
      <c r="R948" s="732"/>
      <c r="S948" s="481" t="s">
        <v>87</v>
      </c>
    </row>
    <row r="949" spans="3:19" ht="17.5" customHeight="1" x14ac:dyDescent="0.2">
      <c r="D949" s="1290"/>
      <c r="E949" s="1290"/>
      <c r="F949" s="1290"/>
      <c r="G949" s="1290"/>
      <c r="H949" s="1290"/>
      <c r="I949" s="1290"/>
      <c r="J949" s="1290"/>
      <c r="K949" s="1363"/>
      <c r="L949" s="1363"/>
      <c r="M949" s="1363"/>
      <c r="N949" s="481" t="s">
        <v>116</v>
      </c>
      <c r="O949" s="917"/>
      <c r="P949" s="917"/>
      <c r="Q949" s="918"/>
      <c r="R949" s="732"/>
      <c r="S949" s="481" t="s">
        <v>268</v>
      </c>
    </row>
    <row r="950" spans="3:19" ht="17.5" customHeight="1" x14ac:dyDescent="0.2">
      <c r="D950" s="1290"/>
      <c r="E950" s="1290"/>
      <c r="F950" s="1290"/>
      <c r="G950" s="1290"/>
      <c r="H950" s="1290"/>
      <c r="I950" s="1290"/>
      <c r="J950" s="1290"/>
      <c r="K950" s="1363"/>
      <c r="L950" s="1363"/>
      <c r="M950" s="1363"/>
      <c r="N950" s="481" t="s">
        <v>116</v>
      </c>
      <c r="O950" s="917"/>
      <c r="P950" s="917"/>
      <c r="Q950" s="918"/>
      <c r="R950" s="732"/>
      <c r="S950" s="481" t="s">
        <v>268</v>
      </c>
    </row>
    <row r="951" spans="3:19" ht="17.5" customHeight="1" x14ac:dyDescent="0.2">
      <c r="D951" s="1290"/>
      <c r="E951" s="1290"/>
      <c r="F951" s="1290"/>
      <c r="G951" s="1290"/>
      <c r="H951" s="1290"/>
      <c r="I951" s="1290"/>
      <c r="J951" s="1290"/>
      <c r="K951" s="1363"/>
      <c r="L951" s="1363"/>
      <c r="M951" s="1363"/>
      <c r="N951" s="481" t="s">
        <v>116</v>
      </c>
      <c r="O951" s="917"/>
      <c r="P951" s="917"/>
      <c r="Q951" s="918"/>
      <c r="R951" s="732"/>
      <c r="S951" s="481" t="s">
        <v>87</v>
      </c>
    </row>
    <row r="952" spans="3:19" ht="17.5" customHeight="1" x14ac:dyDescent="0.2">
      <c r="D952" s="1290"/>
      <c r="E952" s="1290"/>
      <c r="F952" s="1290"/>
      <c r="G952" s="1290"/>
      <c r="H952" s="1290"/>
      <c r="I952" s="1290"/>
      <c r="J952" s="1290"/>
      <c r="K952" s="1363"/>
      <c r="L952" s="1363"/>
      <c r="M952" s="1363"/>
      <c r="N952" s="481" t="s">
        <v>116</v>
      </c>
      <c r="O952" s="917"/>
      <c r="P952" s="917"/>
      <c r="Q952" s="918"/>
      <c r="R952" s="732"/>
      <c r="S952" s="481" t="s">
        <v>87</v>
      </c>
    </row>
    <row r="953" spans="3:19" ht="17.5" customHeight="1" x14ac:dyDescent="0.2">
      <c r="D953" s="1290"/>
      <c r="E953" s="1290"/>
      <c r="F953" s="1290"/>
      <c r="G953" s="1290"/>
      <c r="H953" s="1290"/>
      <c r="I953" s="1290"/>
      <c r="J953" s="1290"/>
      <c r="K953" s="1363"/>
      <c r="L953" s="1363"/>
      <c r="M953" s="1363"/>
      <c r="N953" s="481" t="s">
        <v>116</v>
      </c>
      <c r="O953" s="917"/>
      <c r="P953" s="917"/>
      <c r="Q953" s="918"/>
      <c r="R953" s="732"/>
      <c r="S953" s="481" t="s">
        <v>268</v>
      </c>
    </row>
    <row r="954" spans="3:19" ht="17.5" customHeight="1" x14ac:dyDescent="0.2">
      <c r="D954" s="1290"/>
      <c r="E954" s="1290"/>
      <c r="F954" s="1290"/>
      <c r="G954" s="1290"/>
      <c r="H954" s="1290"/>
      <c r="I954" s="1290"/>
      <c r="J954" s="1290"/>
      <c r="K954" s="1363"/>
      <c r="L954" s="1363"/>
      <c r="M954" s="1363"/>
      <c r="N954" s="481" t="s">
        <v>116</v>
      </c>
      <c r="O954" s="917"/>
      <c r="P954" s="917"/>
      <c r="Q954" s="918"/>
      <c r="R954" s="732"/>
      <c r="S954" s="481" t="s">
        <v>268</v>
      </c>
    </row>
    <row r="955" spans="3:19" ht="17.5" customHeight="1" x14ac:dyDescent="0.2">
      <c r="D955" s="1290"/>
      <c r="E955" s="1290"/>
      <c r="F955" s="1290"/>
      <c r="G955" s="1290"/>
      <c r="H955" s="1290"/>
      <c r="I955" s="1290"/>
      <c r="J955" s="1290"/>
      <c r="K955" s="1363"/>
      <c r="L955" s="1363"/>
      <c r="M955" s="1363"/>
      <c r="N955" s="481" t="s">
        <v>116</v>
      </c>
      <c r="O955" s="917"/>
      <c r="P955" s="917"/>
      <c r="Q955" s="918"/>
      <c r="R955" s="732"/>
      <c r="S955" s="481" t="s">
        <v>268</v>
      </c>
    </row>
    <row r="956" spans="3:19" ht="17.5" customHeight="1" x14ac:dyDescent="0.2">
      <c r="D956" s="1290"/>
      <c r="E956" s="1290"/>
      <c r="F956" s="1290"/>
      <c r="G956" s="1290"/>
      <c r="H956" s="1290"/>
      <c r="I956" s="1290"/>
      <c r="J956" s="1290"/>
      <c r="K956" s="1363"/>
      <c r="L956" s="1363"/>
      <c r="M956" s="1363"/>
      <c r="N956" s="481" t="s">
        <v>116</v>
      </c>
      <c r="O956" s="917"/>
      <c r="P956" s="917"/>
      <c r="Q956" s="918"/>
      <c r="R956" s="732"/>
      <c r="S956" s="481" t="s">
        <v>268</v>
      </c>
    </row>
    <row r="957" spans="3:19" ht="16.5" customHeight="1" x14ac:dyDescent="0.2">
      <c r="E957" s="50" t="s">
        <v>1053</v>
      </c>
    </row>
    <row r="958" spans="3:19" ht="9.65" customHeight="1" x14ac:dyDescent="0.2"/>
    <row r="959" spans="3:19" ht="16.5" customHeight="1" x14ac:dyDescent="0.2">
      <c r="C959" s="30" t="s">
        <v>1055</v>
      </c>
      <c r="G959" s="815" t="s">
        <v>117</v>
      </c>
      <c r="H959" s="815"/>
      <c r="I959" s="815"/>
      <c r="J959" s="815"/>
      <c r="K959" s="815"/>
      <c r="L959" s="815"/>
      <c r="M959" s="815"/>
      <c r="N959" s="815"/>
      <c r="O959" s="815"/>
      <c r="P959" s="815"/>
      <c r="Q959" s="815"/>
      <c r="R959" s="815"/>
      <c r="S959" s="815"/>
    </row>
    <row r="960" spans="3:19" ht="16.5" customHeight="1" x14ac:dyDescent="0.2">
      <c r="D960" s="31" t="s">
        <v>1916</v>
      </c>
    </row>
    <row r="961" spans="4:19" ht="39.65" customHeight="1" x14ac:dyDescent="0.2">
      <c r="D961" s="980" t="s">
        <v>306</v>
      </c>
      <c r="E961" s="980"/>
      <c r="F961" s="980"/>
      <c r="G961" s="980"/>
      <c r="H961" s="980"/>
      <c r="I961" s="980"/>
      <c r="J961" s="980"/>
      <c r="K961" s="980" t="s">
        <v>145</v>
      </c>
      <c r="L961" s="980"/>
      <c r="M961" s="980"/>
      <c r="N961" s="1051"/>
      <c r="O961" s="1051" t="s">
        <v>304</v>
      </c>
      <c r="P961" s="1051"/>
      <c r="Q961" s="1051"/>
      <c r="R961" s="1291" t="s">
        <v>538</v>
      </c>
      <c r="S961" s="1386"/>
    </row>
    <row r="962" spans="4:19" ht="19" customHeight="1" x14ac:dyDescent="0.2">
      <c r="D962" s="1290"/>
      <c r="E962" s="1290"/>
      <c r="F962" s="1290"/>
      <c r="G962" s="1290"/>
      <c r="H962" s="1290"/>
      <c r="I962" s="1290"/>
      <c r="J962" s="1290"/>
      <c r="K962" s="1363"/>
      <c r="L962" s="1363"/>
      <c r="M962" s="1363"/>
      <c r="N962" s="481" t="s">
        <v>116</v>
      </c>
      <c r="O962" s="917"/>
      <c r="P962" s="917"/>
      <c r="Q962" s="918"/>
      <c r="R962" s="732"/>
      <c r="S962" s="481" t="s">
        <v>87</v>
      </c>
    </row>
    <row r="963" spans="4:19" ht="19" customHeight="1" x14ac:dyDescent="0.2">
      <c r="D963" s="1290"/>
      <c r="E963" s="1290"/>
      <c r="F963" s="1290"/>
      <c r="G963" s="1290"/>
      <c r="H963" s="1290"/>
      <c r="I963" s="1290"/>
      <c r="J963" s="1290"/>
      <c r="K963" s="1363"/>
      <c r="L963" s="1363"/>
      <c r="M963" s="1363"/>
      <c r="N963" s="481" t="s">
        <v>116</v>
      </c>
      <c r="O963" s="917"/>
      <c r="P963" s="917"/>
      <c r="Q963" s="918"/>
      <c r="R963" s="732"/>
      <c r="S963" s="481" t="s">
        <v>87</v>
      </c>
    </row>
    <row r="964" spans="4:19" ht="19" customHeight="1" x14ac:dyDescent="0.2">
      <c r="D964" s="1290"/>
      <c r="E964" s="1290"/>
      <c r="F964" s="1290"/>
      <c r="G964" s="1290"/>
      <c r="H964" s="1290"/>
      <c r="I964" s="1290"/>
      <c r="J964" s="1290"/>
      <c r="K964" s="1363"/>
      <c r="L964" s="1363"/>
      <c r="M964" s="1363"/>
      <c r="N964" s="481" t="s">
        <v>116</v>
      </c>
      <c r="O964" s="917"/>
      <c r="P964" s="917"/>
      <c r="Q964" s="918"/>
      <c r="R964" s="732"/>
      <c r="S964" s="481" t="s">
        <v>268</v>
      </c>
    </row>
    <row r="965" spans="4:19" ht="19" customHeight="1" x14ac:dyDescent="0.2">
      <c r="D965" s="1290"/>
      <c r="E965" s="1290"/>
      <c r="F965" s="1290"/>
      <c r="G965" s="1290"/>
      <c r="H965" s="1290"/>
      <c r="I965" s="1290"/>
      <c r="J965" s="1290"/>
      <c r="K965" s="1363"/>
      <c r="L965" s="1363"/>
      <c r="M965" s="1363"/>
      <c r="N965" s="481" t="s">
        <v>116</v>
      </c>
      <c r="O965" s="917"/>
      <c r="P965" s="917"/>
      <c r="Q965" s="918"/>
      <c r="R965" s="732"/>
      <c r="S965" s="481" t="s">
        <v>268</v>
      </c>
    </row>
    <row r="966" spans="4:19" ht="19" customHeight="1" x14ac:dyDescent="0.2">
      <c r="D966" s="1290"/>
      <c r="E966" s="1290"/>
      <c r="F966" s="1290"/>
      <c r="G966" s="1290"/>
      <c r="H966" s="1290"/>
      <c r="I966" s="1290"/>
      <c r="J966" s="1290"/>
      <c r="K966" s="1363"/>
      <c r="L966" s="1363"/>
      <c r="M966" s="1363"/>
      <c r="N966" s="481" t="s">
        <v>116</v>
      </c>
      <c r="O966" s="917"/>
      <c r="P966" s="917"/>
      <c r="Q966" s="918"/>
      <c r="R966" s="732"/>
      <c r="S966" s="481" t="s">
        <v>87</v>
      </c>
    </row>
    <row r="967" spans="4:19" ht="19" customHeight="1" x14ac:dyDescent="0.2">
      <c r="D967" s="1290"/>
      <c r="E967" s="1290"/>
      <c r="F967" s="1290"/>
      <c r="G967" s="1290"/>
      <c r="H967" s="1290"/>
      <c r="I967" s="1290"/>
      <c r="J967" s="1290"/>
      <c r="K967" s="1363"/>
      <c r="L967" s="1363"/>
      <c r="M967" s="1363"/>
      <c r="N967" s="481" t="s">
        <v>116</v>
      </c>
      <c r="O967" s="917"/>
      <c r="P967" s="917"/>
      <c r="Q967" s="918"/>
      <c r="R967" s="732"/>
      <c r="S967" s="481" t="s">
        <v>87</v>
      </c>
    </row>
    <row r="968" spans="4:19" ht="19" customHeight="1" x14ac:dyDescent="0.2">
      <c r="D968" s="1290"/>
      <c r="E968" s="1290"/>
      <c r="F968" s="1290"/>
      <c r="G968" s="1290"/>
      <c r="H968" s="1290"/>
      <c r="I968" s="1290"/>
      <c r="J968" s="1290"/>
      <c r="K968" s="1363"/>
      <c r="L968" s="1363"/>
      <c r="M968" s="1363"/>
      <c r="N968" s="481" t="s">
        <v>116</v>
      </c>
      <c r="O968" s="917"/>
      <c r="P968" s="917"/>
      <c r="Q968" s="918"/>
      <c r="R968" s="732"/>
      <c r="S968" s="481" t="s">
        <v>268</v>
      </c>
    </row>
    <row r="969" spans="4:19" ht="19" customHeight="1" x14ac:dyDescent="0.2">
      <c r="D969" s="1290"/>
      <c r="E969" s="1290"/>
      <c r="F969" s="1290"/>
      <c r="G969" s="1290"/>
      <c r="H969" s="1290"/>
      <c r="I969" s="1290"/>
      <c r="J969" s="1290"/>
      <c r="K969" s="1363"/>
      <c r="L969" s="1363"/>
      <c r="M969" s="1363"/>
      <c r="N969" s="481" t="s">
        <v>116</v>
      </c>
      <c r="O969" s="917"/>
      <c r="P969" s="917"/>
      <c r="Q969" s="918"/>
      <c r="R969" s="732"/>
      <c r="S969" s="481" t="s">
        <v>268</v>
      </c>
    </row>
    <row r="970" spans="4:19" ht="19" customHeight="1" x14ac:dyDescent="0.2">
      <c r="D970" s="1290"/>
      <c r="E970" s="1290"/>
      <c r="F970" s="1290"/>
      <c r="G970" s="1290"/>
      <c r="H970" s="1290"/>
      <c r="I970" s="1290"/>
      <c r="J970" s="1290"/>
      <c r="K970" s="1363"/>
      <c r="L970" s="1363"/>
      <c r="M970" s="1363"/>
      <c r="N970" s="481" t="s">
        <v>116</v>
      </c>
      <c r="O970" s="917"/>
      <c r="P970" s="917"/>
      <c r="Q970" s="918"/>
      <c r="R970" s="732"/>
      <c r="S970" s="481" t="s">
        <v>87</v>
      </c>
    </row>
    <row r="971" spans="4:19" ht="19" customHeight="1" x14ac:dyDescent="0.2">
      <c r="D971" s="1290"/>
      <c r="E971" s="1290"/>
      <c r="F971" s="1290"/>
      <c r="G971" s="1290"/>
      <c r="H971" s="1290"/>
      <c r="I971" s="1290"/>
      <c r="J971" s="1290"/>
      <c r="K971" s="1363"/>
      <c r="L971" s="1363"/>
      <c r="M971" s="1363"/>
      <c r="N971" s="481" t="s">
        <v>116</v>
      </c>
      <c r="O971" s="917"/>
      <c r="P971" s="917"/>
      <c r="Q971" s="918"/>
      <c r="R971" s="732"/>
      <c r="S971" s="481" t="s">
        <v>87</v>
      </c>
    </row>
    <row r="972" spans="4:19" ht="19" customHeight="1" x14ac:dyDescent="0.2">
      <c r="D972" s="1290"/>
      <c r="E972" s="1290"/>
      <c r="F972" s="1290"/>
      <c r="G972" s="1290"/>
      <c r="H972" s="1290"/>
      <c r="I972" s="1290"/>
      <c r="J972" s="1290"/>
      <c r="K972" s="1363"/>
      <c r="L972" s="1363"/>
      <c r="M972" s="1363"/>
      <c r="N972" s="481" t="s">
        <v>116</v>
      </c>
      <c r="O972" s="917"/>
      <c r="P972" s="917"/>
      <c r="Q972" s="918"/>
      <c r="R972" s="732"/>
      <c r="S972" s="481" t="s">
        <v>268</v>
      </c>
    </row>
    <row r="973" spans="4:19" ht="19" customHeight="1" x14ac:dyDescent="0.2">
      <c r="D973" s="1290"/>
      <c r="E973" s="1290"/>
      <c r="F973" s="1290"/>
      <c r="G973" s="1290"/>
      <c r="H973" s="1290"/>
      <c r="I973" s="1290"/>
      <c r="J973" s="1290"/>
      <c r="K973" s="1363"/>
      <c r="L973" s="1363"/>
      <c r="M973" s="1363"/>
      <c r="N973" s="481" t="s">
        <v>116</v>
      </c>
      <c r="O973" s="917"/>
      <c r="P973" s="917"/>
      <c r="Q973" s="918"/>
      <c r="R973" s="732"/>
      <c r="S973" s="481" t="s">
        <v>268</v>
      </c>
    </row>
    <row r="974" spans="4:19" ht="19" customHeight="1" x14ac:dyDescent="0.2">
      <c r="D974" s="1290"/>
      <c r="E974" s="1290"/>
      <c r="F974" s="1290"/>
      <c r="G974" s="1290"/>
      <c r="H974" s="1290"/>
      <c r="I974" s="1290"/>
      <c r="J974" s="1290"/>
      <c r="K974" s="1363"/>
      <c r="L974" s="1363"/>
      <c r="M974" s="1363"/>
      <c r="N974" s="481" t="s">
        <v>116</v>
      </c>
      <c r="O974" s="917"/>
      <c r="P974" s="917"/>
      <c r="Q974" s="918"/>
      <c r="R974" s="732"/>
      <c r="S974" s="481" t="s">
        <v>268</v>
      </c>
    </row>
    <row r="975" spans="4:19" ht="19" customHeight="1" x14ac:dyDescent="0.2">
      <c r="D975" s="1290"/>
      <c r="E975" s="1290"/>
      <c r="F975" s="1290"/>
      <c r="G975" s="1290"/>
      <c r="H975" s="1290"/>
      <c r="I975" s="1290"/>
      <c r="J975" s="1290"/>
      <c r="K975" s="1363"/>
      <c r="L975" s="1363"/>
      <c r="M975" s="1363"/>
      <c r="N975" s="481" t="s">
        <v>116</v>
      </c>
      <c r="O975" s="917"/>
      <c r="P975" s="917"/>
      <c r="Q975" s="918"/>
      <c r="R975" s="732"/>
      <c r="S975" s="481" t="s">
        <v>268</v>
      </c>
    </row>
    <row r="976" spans="4:19" ht="19" customHeight="1" x14ac:dyDescent="0.2">
      <c r="D976" s="1290"/>
      <c r="E976" s="1290"/>
      <c r="F976" s="1290"/>
      <c r="G976" s="1290"/>
      <c r="H976" s="1290"/>
      <c r="I976" s="1290"/>
      <c r="J976" s="1290"/>
      <c r="K976" s="1363"/>
      <c r="L976" s="1363"/>
      <c r="M976" s="1363"/>
      <c r="N976" s="481" t="s">
        <v>116</v>
      </c>
      <c r="O976" s="917"/>
      <c r="P976" s="917"/>
      <c r="Q976" s="918"/>
      <c r="R976" s="732"/>
      <c r="S976" s="481" t="s">
        <v>268</v>
      </c>
    </row>
    <row r="977" spans="1:24" ht="19" customHeight="1" x14ac:dyDescent="0.2">
      <c r="D977" s="1290"/>
      <c r="E977" s="1290"/>
      <c r="F977" s="1290"/>
      <c r="G977" s="1290"/>
      <c r="H977" s="1290"/>
      <c r="I977" s="1290"/>
      <c r="J977" s="1290"/>
      <c r="K977" s="1363"/>
      <c r="L977" s="1363"/>
      <c r="M977" s="1363"/>
      <c r="N977" s="481" t="s">
        <v>116</v>
      </c>
      <c r="O977" s="917"/>
      <c r="P977" s="917"/>
      <c r="Q977" s="918"/>
      <c r="R977" s="732"/>
      <c r="S977" s="481" t="s">
        <v>268</v>
      </c>
    </row>
    <row r="978" spans="1:24" ht="19" customHeight="1" x14ac:dyDescent="0.2">
      <c r="D978" s="1290"/>
      <c r="E978" s="1290"/>
      <c r="F978" s="1290"/>
      <c r="G978" s="1290"/>
      <c r="H978" s="1290"/>
      <c r="I978" s="1290"/>
      <c r="J978" s="1290"/>
      <c r="K978" s="1363"/>
      <c r="L978" s="1363"/>
      <c r="M978" s="1363"/>
      <c r="N978" s="481" t="s">
        <v>116</v>
      </c>
      <c r="O978" s="917"/>
      <c r="P978" s="917"/>
      <c r="Q978" s="918"/>
      <c r="R978" s="732"/>
      <c r="S978" s="481" t="s">
        <v>268</v>
      </c>
    </row>
    <row r="979" spans="1:24" ht="19" customHeight="1" x14ac:dyDescent="0.2">
      <c r="D979" s="1290"/>
      <c r="E979" s="1290"/>
      <c r="F979" s="1290"/>
      <c r="G979" s="1290"/>
      <c r="H979" s="1290"/>
      <c r="I979" s="1290"/>
      <c r="J979" s="1290"/>
      <c r="K979" s="1363"/>
      <c r="L979" s="1363"/>
      <c r="M979" s="1363"/>
      <c r="N979" s="481" t="s">
        <v>116</v>
      </c>
      <c r="O979" s="917"/>
      <c r="P979" s="917"/>
      <c r="Q979" s="918"/>
      <c r="R979" s="732"/>
      <c r="S979" s="481" t="s">
        <v>268</v>
      </c>
    </row>
    <row r="980" spans="1:24" ht="19" customHeight="1" x14ac:dyDescent="0.2">
      <c r="D980" s="1290"/>
      <c r="E980" s="1290"/>
      <c r="F980" s="1290"/>
      <c r="G980" s="1290"/>
      <c r="H980" s="1290"/>
      <c r="I980" s="1290"/>
      <c r="J980" s="1290"/>
      <c r="K980" s="1363"/>
      <c r="L980" s="1363"/>
      <c r="M980" s="1363"/>
      <c r="N980" s="481" t="s">
        <v>116</v>
      </c>
      <c r="O980" s="917"/>
      <c r="P980" s="917"/>
      <c r="Q980" s="918"/>
      <c r="R980" s="732"/>
      <c r="S980" s="481" t="s">
        <v>268</v>
      </c>
    </row>
    <row r="981" spans="1:24" ht="19" customHeight="1" x14ac:dyDescent="0.2">
      <c r="D981" s="1290"/>
      <c r="E981" s="1290"/>
      <c r="F981" s="1290"/>
      <c r="G981" s="1290"/>
      <c r="H981" s="1290"/>
      <c r="I981" s="1290"/>
      <c r="J981" s="1290"/>
      <c r="K981" s="1363"/>
      <c r="L981" s="1363"/>
      <c r="M981" s="1363"/>
      <c r="N981" s="481" t="s">
        <v>116</v>
      </c>
      <c r="O981" s="917"/>
      <c r="P981" s="917"/>
      <c r="Q981" s="918"/>
      <c r="R981" s="732"/>
      <c r="S981" s="481" t="s">
        <v>268</v>
      </c>
    </row>
    <row r="982" spans="1:24" ht="16.5" customHeight="1" x14ac:dyDescent="0.2">
      <c r="E982" s="50" t="s">
        <v>1053</v>
      </c>
    </row>
    <row r="983" spans="1:24" ht="5.15" customHeight="1" x14ac:dyDescent="0.2"/>
    <row r="984" spans="1:24" ht="11.15" customHeight="1" x14ac:dyDescent="0.2"/>
    <row r="985" spans="1:24" ht="17.5" customHeight="1" x14ac:dyDescent="0.2">
      <c r="P985" s="966" t="s">
        <v>814</v>
      </c>
      <c r="Q985" s="966"/>
      <c r="R985" s="966"/>
      <c r="S985" s="967">
        <f>$Q$11</f>
        <v>0</v>
      </c>
      <c r="T985" s="967"/>
      <c r="U985" s="967"/>
      <c r="V985" s="967"/>
      <c r="W985" s="967"/>
      <c r="X985" s="967"/>
    </row>
    <row r="986" spans="1:24" ht="16.5" customHeight="1" x14ac:dyDescent="0.2">
      <c r="A986" s="726" t="s">
        <v>307</v>
      </c>
    </row>
    <row r="987" spans="1:24" ht="16.5" customHeight="1" x14ac:dyDescent="0.2">
      <c r="B987" s="455" t="s">
        <v>308</v>
      </c>
    </row>
    <row r="988" spans="1:24" ht="16.5" customHeight="1" x14ac:dyDescent="0.2">
      <c r="C988" s="30" t="s">
        <v>309</v>
      </c>
    </row>
    <row r="989" spans="1:24" ht="32.5" customHeight="1" x14ac:dyDescent="0.2">
      <c r="D989" s="978"/>
      <c r="E989" s="978"/>
      <c r="F989" s="978"/>
      <c r="G989" s="1040" t="s">
        <v>313</v>
      </c>
      <c r="H989" s="1040"/>
      <c r="I989" s="1040"/>
      <c r="J989" s="1040"/>
      <c r="K989" s="978" t="s">
        <v>314</v>
      </c>
      <c r="L989" s="1040"/>
      <c r="M989" s="978"/>
      <c r="N989" s="1040"/>
      <c r="O989" s="978"/>
      <c r="P989" s="1040"/>
      <c r="Q989" s="978"/>
      <c r="R989" s="1097" t="s">
        <v>315</v>
      </c>
      <c r="S989" s="1097"/>
      <c r="T989" s="1097" t="s">
        <v>316</v>
      </c>
      <c r="U989" s="1097"/>
    </row>
    <row r="990" spans="1:24" ht="23.5" customHeight="1" x14ac:dyDescent="0.2">
      <c r="D990" s="978" t="s">
        <v>310</v>
      </c>
      <c r="E990" s="978"/>
      <c r="F990" s="1019"/>
      <c r="G990" s="1223"/>
      <c r="H990" s="1224"/>
      <c r="I990" s="1224"/>
      <c r="J990" s="1225"/>
      <c r="K990" s="816"/>
      <c r="L990" s="368"/>
      <c r="M990" s="239" t="s">
        <v>19</v>
      </c>
      <c r="N990" s="368"/>
      <c r="O990" s="239" t="s">
        <v>20</v>
      </c>
      <c r="P990" s="368"/>
      <c r="Q990" s="817" t="s">
        <v>21</v>
      </c>
      <c r="R990" s="977"/>
      <c r="S990" s="977"/>
      <c r="T990" s="977"/>
      <c r="U990" s="977"/>
    </row>
    <row r="991" spans="1:24" ht="23.5" customHeight="1" x14ac:dyDescent="0.2">
      <c r="D991" s="978" t="s">
        <v>311</v>
      </c>
      <c r="E991" s="978"/>
      <c r="F991" s="1019"/>
      <c r="G991" s="1223"/>
      <c r="H991" s="1224"/>
      <c r="I991" s="1224"/>
      <c r="J991" s="1225"/>
      <c r="K991" s="816"/>
      <c r="L991" s="368"/>
      <c r="M991" s="480" t="s">
        <v>19</v>
      </c>
      <c r="N991" s="368"/>
      <c r="O991" s="480" t="s">
        <v>20</v>
      </c>
      <c r="P991" s="368"/>
      <c r="Q991" s="481" t="s">
        <v>21</v>
      </c>
      <c r="R991" s="977"/>
      <c r="S991" s="977"/>
      <c r="T991" s="977"/>
      <c r="U991" s="977"/>
    </row>
    <row r="992" spans="1:24" ht="23.5" customHeight="1" x14ac:dyDescent="0.2">
      <c r="D992" s="978" t="s">
        <v>312</v>
      </c>
      <c r="E992" s="978"/>
      <c r="F992" s="1019"/>
      <c r="G992" s="1223"/>
      <c r="H992" s="1224"/>
      <c r="I992" s="1224"/>
      <c r="J992" s="1225"/>
      <c r="K992" s="818"/>
      <c r="L992" s="368"/>
      <c r="M992" s="480" t="s">
        <v>19</v>
      </c>
      <c r="N992" s="368"/>
      <c r="O992" s="480" t="s">
        <v>20</v>
      </c>
      <c r="P992" s="368"/>
      <c r="Q992" s="481" t="s">
        <v>21</v>
      </c>
      <c r="R992" s="977"/>
      <c r="S992" s="977"/>
      <c r="T992" s="977"/>
      <c r="U992" s="977"/>
    </row>
    <row r="993" spans="2:24" ht="16.5" customHeight="1" x14ac:dyDescent="0.2">
      <c r="E993" s="50" t="s">
        <v>317</v>
      </c>
    </row>
    <row r="994" spans="2:24" ht="9.65" customHeight="1" x14ac:dyDescent="0.2"/>
    <row r="995" spans="2:24" ht="16.5" customHeight="1" x14ac:dyDescent="0.2">
      <c r="B995" s="455" t="s">
        <v>318</v>
      </c>
    </row>
    <row r="996" spans="2:24" ht="16.5" customHeight="1" x14ac:dyDescent="0.2">
      <c r="C996" s="30" t="s">
        <v>319</v>
      </c>
    </row>
    <row r="997" spans="2:24" ht="16.5" customHeight="1" x14ac:dyDescent="0.2">
      <c r="D997" s="1191"/>
      <c r="E997" s="1348"/>
      <c r="F997" s="1364"/>
      <c r="G997" s="1089" t="s">
        <v>1817</v>
      </c>
      <c r="H997" s="1102"/>
      <c r="I997" s="1102"/>
      <c r="J997" s="1102"/>
      <c r="K997" s="1102"/>
      <c r="L997" s="1103"/>
      <c r="M997" s="1051" t="s">
        <v>329</v>
      </c>
      <c r="N997" s="1051"/>
      <c r="O997" s="1051"/>
      <c r="P997" s="1051"/>
      <c r="Q997" s="1051"/>
      <c r="R997" s="1051"/>
      <c r="S997" s="1051" t="s">
        <v>323</v>
      </c>
      <c r="T997" s="1051"/>
      <c r="U997" s="1051"/>
      <c r="V997" s="1051"/>
      <c r="W997" s="1051"/>
      <c r="X997" s="1051"/>
    </row>
    <row r="998" spans="2:24" ht="43" customHeight="1" x14ac:dyDescent="0.2">
      <c r="D998" s="1350"/>
      <c r="E998" s="1351"/>
      <c r="F998" s="1365"/>
      <c r="G998" s="1366"/>
      <c r="H998" s="1367"/>
      <c r="I998" s="1367"/>
      <c r="J998" s="1367"/>
      <c r="K998" s="1367"/>
      <c r="L998" s="1368"/>
      <c r="M998" s="1369" t="s">
        <v>324</v>
      </c>
      <c r="N998" s="1370"/>
      <c r="O998" s="1370" t="s">
        <v>325</v>
      </c>
      <c r="P998" s="1370"/>
      <c r="Q998" s="1370" t="s">
        <v>2046</v>
      </c>
      <c r="R998" s="1374"/>
      <c r="S998" s="1369" t="s">
        <v>327</v>
      </c>
      <c r="T998" s="1370"/>
      <c r="U998" s="1370" t="s">
        <v>311</v>
      </c>
      <c r="V998" s="1370"/>
      <c r="W998" s="1370" t="s">
        <v>328</v>
      </c>
      <c r="X998" s="1374"/>
    </row>
    <row r="999" spans="2:24" ht="22" customHeight="1" x14ac:dyDescent="0.2">
      <c r="D999" s="1168" t="s">
        <v>320</v>
      </c>
      <c r="E999" s="1375"/>
      <c r="F999" s="1376"/>
      <c r="G999" s="368"/>
      <c r="H999" s="480" t="s">
        <v>19</v>
      </c>
      <c r="I999" s="368"/>
      <c r="J999" s="480" t="s">
        <v>20</v>
      </c>
      <c r="K999" s="368"/>
      <c r="L999" s="481" t="s">
        <v>21</v>
      </c>
      <c r="M999" s="1373"/>
      <c r="N999" s="1371"/>
      <c r="O999" s="1371"/>
      <c r="P999" s="1371"/>
      <c r="Q999" s="1371"/>
      <c r="R999" s="1372"/>
      <c r="S999" s="1373"/>
      <c r="T999" s="1371"/>
      <c r="U999" s="1371"/>
      <c r="V999" s="1371"/>
      <c r="W999" s="1371"/>
      <c r="X999" s="1372"/>
    </row>
    <row r="1000" spans="2:24" ht="5.5" customHeight="1" x14ac:dyDescent="0.2">
      <c r="D1000" s="240"/>
      <c r="E1000" s="240"/>
      <c r="F1000" s="240"/>
      <c r="M1000" s="773"/>
      <c r="N1000" s="773"/>
      <c r="O1000" s="773"/>
      <c r="P1000" s="773"/>
      <c r="Q1000" s="773"/>
      <c r="R1000" s="773"/>
      <c r="S1000" s="773"/>
      <c r="T1000" s="773"/>
      <c r="U1000" s="773"/>
      <c r="V1000" s="773"/>
      <c r="W1000" s="773"/>
      <c r="X1000" s="773"/>
    </row>
    <row r="1001" spans="2:24" ht="44.15" customHeight="1" x14ac:dyDescent="0.2">
      <c r="D1001" s="819"/>
      <c r="E1001" s="819"/>
      <c r="F1001" s="819"/>
      <c r="H1001" s="474"/>
      <c r="J1001" s="474"/>
      <c r="L1001" s="486"/>
      <c r="M1001" s="1369" t="s">
        <v>604</v>
      </c>
      <c r="N1001" s="1370"/>
      <c r="O1001" s="1370" t="s">
        <v>605</v>
      </c>
      <c r="P1001" s="1370"/>
      <c r="Q1001" s="1370" t="s">
        <v>2046</v>
      </c>
      <c r="R1001" s="1374"/>
      <c r="S1001" s="1369" t="s">
        <v>327</v>
      </c>
      <c r="T1001" s="1370"/>
      <c r="U1001" s="1370" t="s">
        <v>311</v>
      </c>
      <c r="V1001" s="1370"/>
      <c r="W1001" s="1370" t="s">
        <v>328</v>
      </c>
      <c r="X1001" s="1374"/>
    </row>
    <row r="1002" spans="2:24" ht="22" customHeight="1" x14ac:dyDescent="0.2">
      <c r="D1002" s="1168" t="s">
        <v>321</v>
      </c>
      <c r="E1002" s="1375"/>
      <c r="F1002" s="1376"/>
      <c r="G1002" s="368"/>
      <c r="H1002" s="480" t="s">
        <v>19</v>
      </c>
      <c r="I1002" s="368"/>
      <c r="J1002" s="480" t="s">
        <v>20</v>
      </c>
      <c r="K1002" s="368"/>
      <c r="L1002" s="481" t="s">
        <v>21</v>
      </c>
      <c r="M1002" s="1373"/>
      <c r="N1002" s="1371"/>
      <c r="O1002" s="1371"/>
      <c r="P1002" s="1371"/>
      <c r="Q1002" s="1371"/>
      <c r="R1002" s="1372"/>
      <c r="S1002" s="1373"/>
      <c r="T1002" s="1371"/>
      <c r="U1002" s="1371"/>
      <c r="V1002" s="1371"/>
      <c r="W1002" s="1371"/>
      <c r="X1002" s="1372"/>
    </row>
    <row r="1003" spans="2:24" ht="5.5" customHeight="1" x14ac:dyDescent="0.2">
      <c r="D1003" s="240"/>
      <c r="E1003" s="240"/>
      <c r="F1003" s="240"/>
      <c r="M1003" s="773"/>
      <c r="N1003" s="773"/>
      <c r="O1003" s="773"/>
      <c r="P1003" s="773"/>
      <c r="Q1003" s="773"/>
      <c r="R1003" s="773"/>
      <c r="S1003" s="773"/>
      <c r="T1003" s="773"/>
      <c r="U1003" s="773"/>
      <c r="V1003" s="773"/>
      <c r="W1003" s="773"/>
      <c r="X1003" s="773"/>
    </row>
    <row r="1004" spans="2:24" ht="26.5" customHeight="1" x14ac:dyDescent="0.2">
      <c r="M1004" s="1379" t="s">
        <v>499</v>
      </c>
      <c r="N1004" s="1380"/>
      <c r="O1004" s="1380" t="s">
        <v>500</v>
      </c>
      <c r="P1004" s="1380"/>
      <c r="Q1004" s="1380" t="s">
        <v>332</v>
      </c>
      <c r="R1004" s="1381"/>
    </row>
    <row r="1005" spans="2:24" ht="32.5" customHeight="1" x14ac:dyDescent="0.2">
      <c r="D1005" s="1168" t="s">
        <v>322</v>
      </c>
      <c r="E1005" s="1375"/>
      <c r="F1005" s="1376"/>
      <c r="G1005" s="368"/>
      <c r="H1005" s="480" t="s">
        <v>19</v>
      </c>
      <c r="I1005" s="368"/>
      <c r="J1005" s="480" t="s">
        <v>20</v>
      </c>
      <c r="K1005" s="368"/>
      <c r="L1005" s="481" t="s">
        <v>21</v>
      </c>
      <c r="M1005" s="1373"/>
      <c r="N1005" s="1371"/>
      <c r="O1005" s="1371"/>
      <c r="P1005" s="1371"/>
      <c r="Q1005" s="1371"/>
      <c r="R1005" s="1372"/>
    </row>
    <row r="1006" spans="2:24" ht="16.5" customHeight="1" x14ac:dyDescent="0.2">
      <c r="E1006" s="50" t="s">
        <v>1056</v>
      </c>
    </row>
    <row r="1007" spans="2:24" ht="20.5" customHeight="1" x14ac:dyDescent="0.2">
      <c r="E1007" s="50"/>
      <c r="S1007" s="1382" t="s">
        <v>1523</v>
      </c>
      <c r="T1007" s="1383"/>
      <c r="U1007" s="1383"/>
      <c r="V1007" s="1383"/>
      <c r="W1007" s="1383"/>
      <c r="X1007" s="1384"/>
    </row>
    <row r="1008" spans="2:24" ht="16.5" customHeight="1" x14ac:dyDescent="0.2">
      <c r="E1008" s="50"/>
    </row>
    <row r="1009" spans="2:24" ht="10" customHeight="1" x14ac:dyDescent="0.2"/>
    <row r="1010" spans="2:24" ht="17.5" customHeight="1" x14ac:dyDescent="0.2">
      <c r="P1010" s="966" t="s">
        <v>814</v>
      </c>
      <c r="Q1010" s="966"/>
      <c r="R1010" s="966"/>
      <c r="S1010" s="967">
        <f>$Q$11</f>
        <v>0</v>
      </c>
      <c r="T1010" s="967"/>
      <c r="U1010" s="967"/>
      <c r="V1010" s="967"/>
      <c r="W1010" s="967"/>
      <c r="X1010" s="967"/>
    </row>
    <row r="1011" spans="2:24" ht="16.5" customHeight="1" x14ac:dyDescent="0.2">
      <c r="B1011" s="455" t="s">
        <v>1057</v>
      </c>
    </row>
    <row r="1012" spans="2:24" ht="16.5" customHeight="1" x14ac:dyDescent="0.2">
      <c r="C1012" s="30" t="s">
        <v>1058</v>
      </c>
    </row>
    <row r="1013" spans="2:24" ht="31.5" customHeight="1" x14ac:dyDescent="0.2">
      <c r="D1013" s="1051"/>
      <c r="E1013" s="1051"/>
      <c r="F1013" s="980" t="s">
        <v>1816</v>
      </c>
      <c r="G1013" s="1051"/>
      <c r="H1013" s="980"/>
      <c r="I1013" s="1051"/>
      <c r="J1013" s="980"/>
      <c r="K1013" s="1051"/>
      <c r="L1013" s="980" t="s">
        <v>333</v>
      </c>
      <c r="M1013" s="980"/>
      <c r="N1013" s="980"/>
      <c r="O1013" s="980"/>
      <c r="P1013" s="980"/>
      <c r="Q1013" s="1097" t="s">
        <v>1059</v>
      </c>
      <c r="R1013" s="1097"/>
      <c r="S1013" s="1240" t="s">
        <v>334</v>
      </c>
      <c r="T1013" s="1097"/>
    </row>
    <row r="1014" spans="2:24" ht="19" customHeight="1" x14ac:dyDescent="0.2">
      <c r="D1014" s="1051" t="s">
        <v>330</v>
      </c>
      <c r="E1014" s="1119"/>
      <c r="F1014" s="368"/>
      <c r="G1014" s="474" t="s">
        <v>19</v>
      </c>
      <c r="H1014" s="368"/>
      <c r="I1014" s="474" t="s">
        <v>20</v>
      </c>
      <c r="J1014" s="368"/>
      <c r="K1014" s="474" t="s">
        <v>21</v>
      </c>
      <c r="L1014" s="1223"/>
      <c r="M1014" s="1224"/>
      <c r="N1014" s="1224"/>
      <c r="O1014" s="1224"/>
      <c r="P1014" s="1378"/>
      <c r="Q1014" s="977"/>
      <c r="R1014" s="977"/>
      <c r="S1014" s="712"/>
      <c r="T1014" s="481" t="s">
        <v>45</v>
      </c>
    </row>
    <row r="1015" spans="2:24" ht="19" customHeight="1" x14ac:dyDescent="0.2">
      <c r="D1015" s="1051" t="s">
        <v>331</v>
      </c>
      <c r="E1015" s="1119"/>
      <c r="F1015" s="368"/>
      <c r="G1015" s="480" t="s">
        <v>19</v>
      </c>
      <c r="H1015" s="368"/>
      <c r="I1015" s="480" t="s">
        <v>20</v>
      </c>
      <c r="J1015" s="368"/>
      <c r="K1015" s="480" t="s">
        <v>21</v>
      </c>
      <c r="L1015" s="1223"/>
      <c r="M1015" s="1224"/>
      <c r="N1015" s="1224"/>
      <c r="O1015" s="1224"/>
      <c r="P1015" s="1378"/>
      <c r="Q1015" s="977"/>
      <c r="R1015" s="977"/>
      <c r="S1015" s="712"/>
      <c r="T1015" s="481" t="s">
        <v>45</v>
      </c>
    </row>
    <row r="1016" spans="2:24" ht="19" customHeight="1" x14ac:dyDescent="0.2">
      <c r="D1016" s="1051" t="s">
        <v>332</v>
      </c>
      <c r="E1016" s="1119"/>
      <c r="F1016" s="732"/>
      <c r="G1016" s="480" t="s">
        <v>19</v>
      </c>
      <c r="H1016" s="732"/>
      <c r="I1016" s="480" t="s">
        <v>20</v>
      </c>
      <c r="J1016" s="732"/>
      <c r="K1016" s="480" t="s">
        <v>21</v>
      </c>
      <c r="L1016" s="953"/>
      <c r="M1016" s="954"/>
      <c r="N1016" s="954"/>
      <c r="O1016" s="954"/>
      <c r="P1016" s="1377"/>
      <c r="Q1016" s="903"/>
      <c r="R1016" s="903"/>
      <c r="S1016" s="712"/>
      <c r="T1016" s="481" t="s">
        <v>45</v>
      </c>
    </row>
    <row r="1017" spans="2:24" ht="16.5" customHeight="1" x14ac:dyDescent="0.2">
      <c r="D1017" s="494" t="s">
        <v>1984</v>
      </c>
    </row>
    <row r="1018" spans="2:24" ht="18.649999999999999" customHeight="1" x14ac:dyDescent="0.2">
      <c r="D1018" s="1051"/>
      <c r="E1018" s="1051"/>
      <c r="F1018" s="1390" t="s">
        <v>335</v>
      </c>
      <c r="G1018" s="1391"/>
      <c r="H1018" s="1391"/>
      <c r="I1018" s="1392"/>
      <c r="J1018" s="1393" t="s">
        <v>336</v>
      </c>
      <c r="K1018" s="1394"/>
      <c r="L1018" s="980" t="s">
        <v>337</v>
      </c>
      <c r="M1018" s="1051"/>
    </row>
    <row r="1019" spans="2:24" ht="18.649999999999999" customHeight="1" x14ac:dyDescent="0.2">
      <c r="D1019" s="1051" t="s">
        <v>330</v>
      </c>
      <c r="E1019" s="1119"/>
      <c r="F1019" s="1387"/>
      <c r="G1019" s="1388"/>
      <c r="H1019" s="1389"/>
      <c r="I1019" s="480" t="s">
        <v>45</v>
      </c>
      <c r="J1019" s="903"/>
      <c r="K1019" s="903"/>
      <c r="L1019" s="712"/>
      <c r="M1019" s="481" t="s">
        <v>45</v>
      </c>
    </row>
    <row r="1020" spans="2:24" ht="18.649999999999999" customHeight="1" x14ac:dyDescent="0.2">
      <c r="D1020" s="1051" t="s">
        <v>331</v>
      </c>
      <c r="E1020" s="1119"/>
      <c r="F1020" s="1387"/>
      <c r="G1020" s="1388"/>
      <c r="H1020" s="1389"/>
      <c r="I1020" s="480" t="s">
        <v>45</v>
      </c>
      <c r="J1020" s="903"/>
      <c r="K1020" s="903"/>
      <c r="L1020" s="712"/>
      <c r="M1020" s="481" t="s">
        <v>45</v>
      </c>
    </row>
    <row r="1021" spans="2:24" ht="18.649999999999999" customHeight="1" x14ac:dyDescent="0.2">
      <c r="D1021" s="1051" t="s">
        <v>332</v>
      </c>
      <c r="E1021" s="1119"/>
      <c r="F1021" s="1387"/>
      <c r="G1021" s="1388"/>
      <c r="H1021" s="1389"/>
      <c r="I1021" s="480" t="s">
        <v>45</v>
      </c>
      <c r="J1021" s="903"/>
      <c r="K1021" s="903"/>
      <c r="L1021" s="712"/>
      <c r="M1021" s="481" t="s">
        <v>45</v>
      </c>
    </row>
    <row r="1022" spans="2:24" ht="16.5" customHeight="1" x14ac:dyDescent="0.2">
      <c r="E1022" s="50" t="s">
        <v>1060</v>
      </c>
    </row>
    <row r="1023" spans="2:24" ht="9.65" customHeight="1" x14ac:dyDescent="0.2"/>
    <row r="1024" spans="2:24" ht="16.5" customHeight="1" x14ac:dyDescent="0.2">
      <c r="C1024" s="30" t="s">
        <v>1920</v>
      </c>
    </row>
    <row r="1025" spans="4:20" ht="16.5" customHeight="1" x14ac:dyDescent="0.2">
      <c r="D1025" s="1051" t="s">
        <v>342</v>
      </c>
      <c r="E1025" s="1051"/>
      <c r="F1025" s="1051"/>
      <c r="G1025" s="1051"/>
      <c r="H1025" s="1051"/>
      <c r="I1025" s="1051" t="s">
        <v>1173</v>
      </c>
      <c r="J1025" s="1051"/>
      <c r="K1025" s="1051"/>
      <c r="L1025" s="1051"/>
      <c r="M1025" s="1051"/>
      <c r="N1025" s="1051"/>
      <c r="O1025" s="1051" t="s">
        <v>1174</v>
      </c>
      <c r="P1025" s="1051"/>
      <c r="Q1025" s="1051"/>
      <c r="R1025" s="1051"/>
      <c r="S1025" s="1051"/>
      <c r="T1025" s="1051"/>
    </row>
    <row r="1026" spans="4:20" ht="16.5" customHeight="1" x14ac:dyDescent="0.2">
      <c r="D1026" s="1051"/>
      <c r="E1026" s="1051"/>
      <c r="F1026" s="1051"/>
      <c r="G1026" s="1051"/>
      <c r="H1026" s="1051"/>
      <c r="I1026" s="820" t="s">
        <v>1183</v>
      </c>
      <c r="J1026" s="821" t="s">
        <v>1184</v>
      </c>
      <c r="K1026" s="821" t="s">
        <v>1185</v>
      </c>
      <c r="L1026" s="821" t="s">
        <v>1186</v>
      </c>
      <c r="M1026" s="821" t="s">
        <v>1187</v>
      </c>
      <c r="N1026" s="822" t="s">
        <v>1188</v>
      </c>
      <c r="O1026" s="820" t="s">
        <v>1183</v>
      </c>
      <c r="P1026" s="821" t="s">
        <v>1184</v>
      </c>
      <c r="Q1026" s="821" t="s">
        <v>1185</v>
      </c>
      <c r="R1026" s="821" t="s">
        <v>1186</v>
      </c>
      <c r="S1026" s="821" t="s">
        <v>1187</v>
      </c>
      <c r="T1026" s="822" t="s">
        <v>1188</v>
      </c>
    </row>
    <row r="1027" spans="4:20" ht="19" customHeight="1" x14ac:dyDescent="0.2">
      <c r="D1027" s="1017" t="s">
        <v>338</v>
      </c>
      <c r="E1027" s="1017"/>
      <c r="F1027" s="1017"/>
      <c r="G1027" s="1017"/>
      <c r="H1027" s="1017"/>
      <c r="I1027" s="823"/>
      <c r="J1027" s="824"/>
      <c r="K1027" s="824"/>
      <c r="L1027" s="825"/>
      <c r="M1027" s="825"/>
      <c r="N1027" s="826"/>
      <c r="O1027" s="823"/>
      <c r="P1027" s="824"/>
      <c r="Q1027" s="824"/>
      <c r="R1027" s="825"/>
      <c r="S1027" s="825"/>
      <c r="T1027" s="826"/>
    </row>
    <row r="1028" spans="4:20" ht="19" customHeight="1" x14ac:dyDescent="0.2">
      <c r="D1028" s="1017" t="s">
        <v>339</v>
      </c>
      <c r="E1028" s="1017"/>
      <c r="F1028" s="1017"/>
      <c r="G1028" s="1017"/>
      <c r="H1028" s="1017"/>
      <c r="I1028" s="823"/>
      <c r="J1028" s="824"/>
      <c r="K1028" s="824"/>
      <c r="L1028" s="825"/>
      <c r="M1028" s="825"/>
      <c r="N1028" s="826"/>
      <c r="O1028" s="823"/>
      <c r="P1028" s="824"/>
      <c r="Q1028" s="824"/>
      <c r="R1028" s="825"/>
      <c r="S1028" s="825"/>
      <c r="T1028" s="826"/>
    </row>
    <row r="1029" spans="4:20" ht="19" customHeight="1" x14ac:dyDescent="0.2">
      <c r="D1029" s="1017" t="s">
        <v>340</v>
      </c>
      <c r="E1029" s="1017"/>
      <c r="F1029" s="1017"/>
      <c r="G1029" s="1017"/>
      <c r="H1029" s="1017"/>
      <c r="I1029" s="823"/>
      <c r="J1029" s="824"/>
      <c r="K1029" s="824"/>
      <c r="L1029" s="825"/>
      <c r="M1029" s="825"/>
      <c r="N1029" s="826"/>
      <c r="O1029" s="823"/>
      <c r="P1029" s="824"/>
      <c r="Q1029" s="824"/>
      <c r="R1029" s="825"/>
      <c r="S1029" s="825"/>
      <c r="T1029" s="826"/>
    </row>
    <row r="1030" spans="4:20" ht="19" customHeight="1" x14ac:dyDescent="0.2">
      <c r="D1030" s="1017" t="s">
        <v>1175</v>
      </c>
      <c r="E1030" s="1017"/>
      <c r="F1030" s="1017"/>
      <c r="G1030" s="1017"/>
      <c r="H1030" s="1017"/>
      <c r="I1030" s="823"/>
      <c r="J1030" s="824"/>
      <c r="K1030" s="824"/>
      <c r="L1030" s="825"/>
      <c r="M1030" s="825"/>
      <c r="N1030" s="826"/>
      <c r="O1030" s="823"/>
      <c r="P1030" s="824"/>
      <c r="Q1030" s="824"/>
      <c r="R1030" s="825"/>
      <c r="S1030" s="825"/>
      <c r="T1030" s="826"/>
    </row>
    <row r="1031" spans="4:20" ht="19" customHeight="1" x14ac:dyDescent="0.2">
      <c r="D1031" s="1017" t="s">
        <v>1176</v>
      </c>
      <c r="E1031" s="1017"/>
      <c r="F1031" s="1017"/>
      <c r="G1031" s="1017"/>
      <c r="H1031" s="1017"/>
      <c r="I1031" s="823"/>
      <c r="J1031" s="824"/>
      <c r="K1031" s="824"/>
      <c r="L1031" s="825"/>
      <c r="M1031" s="825"/>
      <c r="N1031" s="826"/>
      <c r="O1031" s="823"/>
      <c r="P1031" s="824"/>
      <c r="Q1031" s="824"/>
      <c r="R1031" s="825"/>
      <c r="S1031" s="825"/>
      <c r="T1031" s="826"/>
    </row>
    <row r="1032" spans="4:20" ht="19" customHeight="1" x14ac:dyDescent="0.2">
      <c r="D1032" s="1017" t="s">
        <v>1189</v>
      </c>
      <c r="E1032" s="1017"/>
      <c r="F1032" s="1017"/>
      <c r="G1032" s="1017"/>
      <c r="H1032" s="1017"/>
      <c r="I1032" s="823"/>
      <c r="J1032" s="824"/>
      <c r="K1032" s="824"/>
      <c r="L1032" s="825"/>
      <c r="M1032" s="825"/>
      <c r="N1032" s="826"/>
      <c r="O1032" s="823"/>
      <c r="P1032" s="824"/>
      <c r="Q1032" s="824"/>
      <c r="R1032" s="825"/>
      <c r="S1032" s="825"/>
      <c r="T1032" s="826"/>
    </row>
    <row r="1033" spans="4:20" ht="19" customHeight="1" x14ac:dyDescent="0.2">
      <c r="D1033" s="1017" t="s">
        <v>1177</v>
      </c>
      <c r="E1033" s="1017"/>
      <c r="F1033" s="1017"/>
      <c r="G1033" s="1017"/>
      <c r="H1033" s="1017"/>
      <c r="I1033" s="823"/>
      <c r="J1033" s="824"/>
      <c r="K1033" s="824"/>
      <c r="L1033" s="825"/>
      <c r="M1033" s="825"/>
      <c r="N1033" s="826"/>
      <c r="O1033" s="823"/>
      <c r="P1033" s="824"/>
      <c r="Q1033" s="824"/>
      <c r="R1033" s="825"/>
      <c r="S1033" s="825"/>
      <c r="T1033" s="826"/>
    </row>
    <row r="1034" spans="4:20" ht="19" customHeight="1" x14ac:dyDescent="0.2">
      <c r="D1034" s="1017" t="s">
        <v>1178</v>
      </c>
      <c r="E1034" s="1017"/>
      <c r="F1034" s="1017"/>
      <c r="G1034" s="1017"/>
      <c r="H1034" s="1017"/>
      <c r="I1034" s="823"/>
      <c r="J1034" s="824"/>
      <c r="K1034" s="824"/>
      <c r="L1034" s="825"/>
      <c r="M1034" s="825"/>
      <c r="N1034" s="826"/>
      <c r="O1034" s="823"/>
      <c r="P1034" s="824"/>
      <c r="Q1034" s="824"/>
      <c r="R1034" s="825"/>
      <c r="S1034" s="825"/>
      <c r="T1034" s="826"/>
    </row>
    <row r="1035" spans="4:20" ht="19" customHeight="1" x14ac:dyDescent="0.2">
      <c r="D1035" s="1017" t="s">
        <v>1179</v>
      </c>
      <c r="E1035" s="1017"/>
      <c r="F1035" s="1017"/>
      <c r="G1035" s="1017"/>
      <c r="H1035" s="1017"/>
      <c r="I1035" s="823"/>
      <c r="J1035" s="824"/>
      <c r="K1035" s="824"/>
      <c r="L1035" s="825"/>
      <c r="M1035" s="825"/>
      <c r="N1035" s="826"/>
      <c r="O1035" s="823"/>
      <c r="P1035" s="824"/>
      <c r="Q1035" s="824"/>
      <c r="R1035" s="825"/>
      <c r="S1035" s="825"/>
      <c r="T1035" s="826"/>
    </row>
    <row r="1036" spans="4:20" ht="18" customHeight="1" x14ac:dyDescent="0.2">
      <c r="D1036" s="1017" t="s">
        <v>1180</v>
      </c>
      <c r="E1036" s="1017"/>
      <c r="F1036" s="1017"/>
      <c r="G1036" s="1017"/>
      <c r="H1036" s="1017"/>
      <c r="I1036" s="823"/>
      <c r="J1036" s="824"/>
      <c r="K1036" s="824"/>
      <c r="L1036" s="825"/>
      <c r="M1036" s="825"/>
      <c r="N1036" s="826"/>
      <c r="O1036" s="823"/>
      <c r="P1036" s="824"/>
      <c r="Q1036" s="824"/>
      <c r="R1036" s="825"/>
      <c r="S1036" s="825"/>
      <c r="T1036" s="826"/>
    </row>
    <row r="1037" spans="4:20" ht="19" customHeight="1" x14ac:dyDescent="0.2">
      <c r="D1037" s="1017" t="s">
        <v>1190</v>
      </c>
      <c r="E1037" s="1017"/>
      <c r="F1037" s="1017"/>
      <c r="G1037" s="1017"/>
      <c r="H1037" s="1017"/>
      <c r="I1037" s="823"/>
      <c r="J1037" s="824"/>
      <c r="K1037" s="824"/>
      <c r="L1037" s="825"/>
      <c r="M1037" s="825"/>
      <c r="N1037" s="826"/>
      <c r="O1037" s="823"/>
      <c r="P1037" s="824"/>
      <c r="Q1037" s="824"/>
      <c r="R1037" s="825"/>
      <c r="S1037" s="825"/>
      <c r="T1037" s="826"/>
    </row>
    <row r="1038" spans="4:20" ht="19" customHeight="1" x14ac:dyDescent="0.2">
      <c r="D1038" s="1017" t="s">
        <v>1191</v>
      </c>
      <c r="E1038" s="1017"/>
      <c r="F1038" s="1017"/>
      <c r="G1038" s="1017"/>
      <c r="H1038" s="1017"/>
      <c r="I1038" s="823"/>
      <c r="J1038" s="824"/>
      <c r="K1038" s="824"/>
      <c r="L1038" s="825"/>
      <c r="M1038" s="825"/>
      <c r="N1038" s="826"/>
      <c r="O1038" s="823"/>
      <c r="P1038" s="824"/>
      <c r="Q1038" s="824"/>
      <c r="R1038" s="825"/>
      <c r="S1038" s="825"/>
      <c r="T1038" s="826"/>
    </row>
    <row r="1039" spans="4:20" ht="19" customHeight="1" x14ac:dyDescent="0.2">
      <c r="D1039" s="1017" t="s">
        <v>1181</v>
      </c>
      <c r="E1039" s="1017"/>
      <c r="F1039" s="1017"/>
      <c r="G1039" s="1017"/>
      <c r="H1039" s="1017"/>
      <c r="I1039" s="823"/>
      <c r="J1039" s="824"/>
      <c r="K1039" s="824"/>
      <c r="L1039" s="825"/>
      <c r="M1039" s="825"/>
      <c r="N1039" s="826"/>
      <c r="O1039" s="823"/>
      <c r="P1039" s="824"/>
      <c r="Q1039" s="824"/>
      <c r="R1039" s="825"/>
      <c r="S1039" s="825"/>
      <c r="T1039" s="826"/>
    </row>
    <row r="1040" spans="4:20" ht="19" customHeight="1" x14ac:dyDescent="0.2">
      <c r="D1040" s="1017" t="s">
        <v>1182</v>
      </c>
      <c r="E1040" s="1017"/>
      <c r="F1040" s="1017"/>
      <c r="G1040" s="1017"/>
      <c r="H1040" s="1017"/>
      <c r="I1040" s="823"/>
      <c r="J1040" s="824"/>
      <c r="K1040" s="824"/>
      <c r="L1040" s="825"/>
      <c r="M1040" s="825"/>
      <c r="N1040" s="826"/>
      <c r="O1040" s="823"/>
      <c r="P1040" s="824"/>
      <c r="Q1040" s="824"/>
      <c r="R1040" s="825"/>
      <c r="S1040" s="825"/>
      <c r="T1040" s="826"/>
    </row>
    <row r="1041" spans="2:24" ht="16.5" customHeight="1" x14ac:dyDescent="0.2">
      <c r="E1041" s="50" t="s">
        <v>341</v>
      </c>
    </row>
    <row r="1042" spans="2:24" ht="16.5" customHeight="1" x14ac:dyDescent="0.2">
      <c r="E1042" s="50" t="s">
        <v>1985</v>
      </c>
    </row>
    <row r="1043" spans="2:24" ht="16.5" customHeight="1" x14ac:dyDescent="0.2">
      <c r="E1043" s="50" t="s">
        <v>1921</v>
      </c>
    </row>
    <row r="1044" spans="2:24" ht="16.5" customHeight="1" x14ac:dyDescent="0.2">
      <c r="E1044" s="50" t="s">
        <v>1922</v>
      </c>
    </row>
    <row r="1045" spans="2:24" ht="16.5" customHeight="1" x14ac:dyDescent="0.2">
      <c r="E1045" s="50"/>
      <c r="F1045" s="50" t="s">
        <v>1548</v>
      </c>
    </row>
    <row r="1046" spans="2:24" ht="16.5" customHeight="1" x14ac:dyDescent="0.2">
      <c r="E1046" s="50" t="s">
        <v>2047</v>
      </c>
    </row>
    <row r="1047" spans="2:24" ht="9.65" customHeight="1" x14ac:dyDescent="0.2"/>
    <row r="1048" spans="2:24" ht="16.5" customHeight="1" x14ac:dyDescent="0.2">
      <c r="C1048" s="30" t="s">
        <v>1193</v>
      </c>
    </row>
    <row r="1049" spans="2:24" ht="19" customHeight="1" x14ac:dyDescent="0.2">
      <c r="D1049" s="978" t="s">
        <v>621</v>
      </c>
      <c r="E1049" s="978"/>
      <c r="F1049" s="978"/>
      <c r="G1049" s="978"/>
      <c r="H1049" s="957"/>
      <c r="I1049" s="957"/>
      <c r="J1049" s="957"/>
      <c r="K1049" s="957"/>
    </row>
    <row r="1050" spans="2:24" ht="19" customHeight="1" x14ac:dyDescent="0.2">
      <c r="D1050" s="978" t="s">
        <v>352</v>
      </c>
      <c r="E1050" s="978"/>
      <c r="F1050" s="978"/>
      <c r="G1050" s="978"/>
      <c r="H1050" s="957"/>
      <c r="I1050" s="957"/>
      <c r="J1050" s="957"/>
      <c r="K1050" s="957"/>
    </row>
    <row r="1051" spans="2:24" ht="16.5" customHeight="1" x14ac:dyDescent="0.2">
      <c r="E1051" s="31" t="s">
        <v>1194</v>
      </c>
    </row>
    <row r="1052" spans="2:24" ht="19.5" customHeight="1" x14ac:dyDescent="0.2">
      <c r="E1052" s="50"/>
      <c r="S1052" s="1382" t="s">
        <v>1523</v>
      </c>
      <c r="T1052" s="1383"/>
      <c r="U1052" s="1383"/>
      <c r="V1052" s="1383"/>
      <c r="W1052" s="1383"/>
      <c r="X1052" s="1384"/>
    </row>
    <row r="1053" spans="2:24" ht="9.65" customHeight="1" x14ac:dyDescent="0.2"/>
    <row r="1054" spans="2:24" ht="10" customHeight="1" x14ac:dyDescent="0.2"/>
    <row r="1055" spans="2:24" ht="17.5" customHeight="1" x14ac:dyDescent="0.2">
      <c r="P1055" s="966" t="s">
        <v>814</v>
      </c>
      <c r="Q1055" s="966"/>
      <c r="R1055" s="966"/>
      <c r="S1055" s="967">
        <f>$Q$11</f>
        <v>0</v>
      </c>
      <c r="T1055" s="967"/>
      <c r="U1055" s="967"/>
      <c r="V1055" s="967"/>
      <c r="W1055" s="967"/>
      <c r="X1055" s="967"/>
    </row>
    <row r="1056" spans="2:24" ht="16.5" customHeight="1" x14ac:dyDescent="0.2">
      <c r="B1056" s="455" t="s">
        <v>622</v>
      </c>
    </row>
    <row r="1057" spans="3:20" ht="16.5" customHeight="1" x14ac:dyDescent="0.2">
      <c r="C1057" s="30" t="s">
        <v>343</v>
      </c>
    </row>
    <row r="1058" spans="3:20" ht="55.5" customHeight="1" x14ac:dyDescent="0.2">
      <c r="D1058" s="1051"/>
      <c r="E1058" s="1051"/>
      <c r="F1058" s="980" t="s">
        <v>1816</v>
      </c>
      <c r="G1058" s="1051"/>
      <c r="H1058" s="980"/>
      <c r="I1058" s="1051"/>
      <c r="J1058" s="980"/>
      <c r="K1058" s="1051"/>
      <c r="L1058" s="1051" t="s">
        <v>333</v>
      </c>
      <c r="M1058" s="1051"/>
      <c r="N1058" s="1051"/>
      <c r="O1058" s="1051"/>
      <c r="P1058" s="1051"/>
      <c r="Q1058" s="1385" t="s">
        <v>2048</v>
      </c>
      <c r="R1058" s="1097"/>
      <c r="S1058" s="1291" t="s">
        <v>747</v>
      </c>
      <c r="T1058" s="1386"/>
    </row>
    <row r="1059" spans="3:20" ht="18.649999999999999" customHeight="1" x14ac:dyDescent="0.2">
      <c r="D1059" s="1051" t="s">
        <v>330</v>
      </c>
      <c r="E1059" s="1119"/>
      <c r="F1059" s="368"/>
      <c r="G1059" s="474" t="s">
        <v>19</v>
      </c>
      <c r="H1059" s="368"/>
      <c r="I1059" s="474" t="s">
        <v>20</v>
      </c>
      <c r="J1059" s="368"/>
      <c r="K1059" s="486" t="s">
        <v>21</v>
      </c>
      <c r="L1059" s="1233"/>
      <c r="M1059" s="1233"/>
      <c r="N1059" s="1233"/>
      <c r="O1059" s="1233"/>
      <c r="P1059" s="1233"/>
      <c r="Q1059" s="1371"/>
      <c r="R1059" s="1398"/>
      <c r="S1059" s="732"/>
      <c r="T1059" s="481" t="s">
        <v>45</v>
      </c>
    </row>
    <row r="1060" spans="3:20" ht="5.5" customHeight="1" x14ac:dyDescent="0.2">
      <c r="D1060" s="773"/>
      <c r="E1060" s="773"/>
      <c r="L1060" s="39"/>
      <c r="M1060" s="39"/>
      <c r="N1060" s="39"/>
      <c r="O1060" s="39"/>
      <c r="P1060" s="39"/>
      <c r="Q1060" s="773"/>
      <c r="R1060" s="773"/>
    </row>
    <row r="1061" spans="3:20" ht="16.5" customHeight="1" x14ac:dyDescent="0.2">
      <c r="D1061" s="494" t="s">
        <v>1061</v>
      </c>
    </row>
    <row r="1062" spans="3:20" ht="16.5" customHeight="1" x14ac:dyDescent="0.2">
      <c r="D1062" s="1051"/>
      <c r="E1062" s="1051"/>
      <c r="F1062" s="1390" t="s">
        <v>335</v>
      </c>
      <c r="G1062" s="1391"/>
      <c r="H1062" s="1391"/>
      <c r="I1062" s="1392"/>
      <c r="J1062" s="1393" t="s">
        <v>336</v>
      </c>
      <c r="K1062" s="1394"/>
      <c r="L1062" s="980" t="s">
        <v>337</v>
      </c>
      <c r="M1062" s="1051"/>
    </row>
    <row r="1063" spans="3:20" ht="19" customHeight="1" x14ac:dyDescent="0.2">
      <c r="D1063" s="1051" t="s">
        <v>330</v>
      </c>
      <c r="E1063" s="1119"/>
      <c r="F1063" s="1387"/>
      <c r="G1063" s="1388"/>
      <c r="H1063" s="1389"/>
      <c r="I1063" s="827" t="s">
        <v>45</v>
      </c>
      <c r="J1063" s="1396"/>
      <c r="K1063" s="1397"/>
      <c r="L1063" s="732"/>
      <c r="M1063" s="481" t="s">
        <v>45</v>
      </c>
    </row>
    <row r="1064" spans="3:20" ht="9.65" customHeight="1" x14ac:dyDescent="0.2">
      <c r="E1064" s="50"/>
    </row>
    <row r="1065" spans="3:20" ht="16.5" customHeight="1" x14ac:dyDescent="0.2">
      <c r="C1065" s="30" t="s">
        <v>1920</v>
      </c>
    </row>
    <row r="1066" spans="3:20" ht="16.5" customHeight="1" x14ac:dyDescent="0.2">
      <c r="D1066" s="1051" t="s">
        <v>342</v>
      </c>
      <c r="E1066" s="1051"/>
      <c r="F1066" s="1051"/>
      <c r="G1066" s="1051"/>
      <c r="H1066" s="1051"/>
      <c r="I1066" s="1051"/>
      <c r="J1066" s="1051" t="s">
        <v>156</v>
      </c>
      <c r="K1066" s="1051"/>
      <c r="L1066" s="1051"/>
      <c r="M1066" s="1051" t="s">
        <v>350</v>
      </c>
      <c r="N1066" s="1051"/>
      <c r="O1066" s="1051"/>
    </row>
    <row r="1067" spans="3:20" ht="17.5" customHeight="1" x14ac:dyDescent="0.2">
      <c r="D1067" s="978" t="s">
        <v>655</v>
      </c>
      <c r="E1067" s="978"/>
      <c r="F1067" s="978"/>
      <c r="G1067" s="978"/>
      <c r="H1067" s="978"/>
      <c r="I1067" s="978"/>
      <c r="J1067" s="1038"/>
      <c r="K1067" s="1039"/>
      <c r="L1067" s="1062"/>
      <c r="M1067" s="1038"/>
      <c r="N1067" s="1039"/>
      <c r="O1067" s="1062"/>
    </row>
    <row r="1068" spans="3:20" ht="17.5" customHeight="1" x14ac:dyDescent="0.2">
      <c r="D1068" s="978" t="s">
        <v>339</v>
      </c>
      <c r="E1068" s="978"/>
      <c r="F1068" s="978"/>
      <c r="G1068" s="978"/>
      <c r="H1068" s="978"/>
      <c r="I1068" s="978"/>
      <c r="J1068" s="1038"/>
      <c r="K1068" s="1039"/>
      <c r="L1068" s="1062"/>
      <c r="M1068" s="1038"/>
      <c r="N1068" s="1039"/>
      <c r="O1068" s="1062"/>
    </row>
    <row r="1069" spans="3:20" ht="17.5" customHeight="1" x14ac:dyDescent="0.2">
      <c r="D1069" s="978" t="s">
        <v>656</v>
      </c>
      <c r="E1069" s="978"/>
      <c r="F1069" s="978"/>
      <c r="G1069" s="978"/>
      <c r="H1069" s="978"/>
      <c r="I1069" s="978"/>
      <c r="J1069" s="1038"/>
      <c r="K1069" s="1039"/>
      <c r="L1069" s="1062"/>
      <c r="M1069" s="1038"/>
      <c r="N1069" s="1039"/>
      <c r="O1069" s="1062"/>
    </row>
    <row r="1070" spans="3:20" ht="17.5" customHeight="1" x14ac:dyDescent="0.2">
      <c r="D1070" s="978" t="s">
        <v>344</v>
      </c>
      <c r="E1070" s="978"/>
      <c r="F1070" s="978"/>
      <c r="G1070" s="978"/>
      <c r="H1070" s="978"/>
      <c r="I1070" s="978"/>
      <c r="J1070" s="1038"/>
      <c r="K1070" s="1039"/>
      <c r="L1070" s="1062"/>
      <c r="M1070" s="1038"/>
      <c r="N1070" s="1039"/>
      <c r="O1070" s="1062"/>
    </row>
    <row r="1071" spans="3:20" ht="17.5" customHeight="1" x14ac:dyDescent="0.2">
      <c r="D1071" s="978" t="s">
        <v>345</v>
      </c>
      <c r="E1071" s="978"/>
      <c r="F1071" s="978"/>
      <c r="G1071" s="978"/>
      <c r="H1071" s="978"/>
      <c r="I1071" s="978"/>
      <c r="J1071" s="1038"/>
      <c r="K1071" s="1039"/>
      <c r="L1071" s="1062"/>
      <c r="M1071" s="1038"/>
      <c r="N1071" s="1039"/>
      <c r="O1071" s="1062"/>
    </row>
    <row r="1072" spans="3:20" ht="17.5" customHeight="1" x14ac:dyDescent="0.2">
      <c r="D1072" s="978" t="s">
        <v>346</v>
      </c>
      <c r="E1072" s="978"/>
      <c r="F1072" s="978"/>
      <c r="G1072" s="978"/>
      <c r="H1072" s="978"/>
      <c r="I1072" s="978"/>
      <c r="J1072" s="1038"/>
      <c r="K1072" s="1039"/>
      <c r="L1072" s="1062"/>
      <c r="M1072" s="1038"/>
      <c r="N1072" s="1039"/>
      <c r="O1072" s="1062"/>
    </row>
    <row r="1073" spans="4:15" ht="17.5" customHeight="1" x14ac:dyDescent="0.2">
      <c r="D1073" s="978" t="s">
        <v>347</v>
      </c>
      <c r="E1073" s="978"/>
      <c r="F1073" s="978"/>
      <c r="G1073" s="978"/>
      <c r="H1073" s="978"/>
      <c r="I1073" s="978"/>
      <c r="J1073" s="1038"/>
      <c r="K1073" s="1039"/>
      <c r="L1073" s="1062"/>
      <c r="M1073" s="1038"/>
      <c r="N1073" s="1039"/>
      <c r="O1073" s="1062"/>
    </row>
    <row r="1074" spans="4:15" ht="17.5" customHeight="1" x14ac:dyDescent="0.2">
      <c r="D1074" s="978" t="s">
        <v>348</v>
      </c>
      <c r="E1074" s="978"/>
      <c r="F1074" s="978"/>
      <c r="G1074" s="978"/>
      <c r="H1074" s="978"/>
      <c r="I1074" s="978"/>
      <c r="J1074" s="1038"/>
      <c r="K1074" s="1039"/>
      <c r="L1074" s="1062"/>
      <c r="M1074" s="1038"/>
      <c r="N1074" s="1039"/>
      <c r="O1074" s="1062"/>
    </row>
    <row r="1075" spans="4:15" ht="17.5" customHeight="1" x14ac:dyDescent="0.2">
      <c r="D1075" s="978" t="s">
        <v>657</v>
      </c>
      <c r="E1075" s="978"/>
      <c r="F1075" s="978"/>
      <c r="G1075" s="978"/>
      <c r="H1075" s="978"/>
      <c r="I1075" s="978"/>
      <c r="J1075" s="1038"/>
      <c r="K1075" s="1039"/>
      <c r="L1075" s="1062"/>
      <c r="M1075" s="1038"/>
      <c r="N1075" s="1039"/>
      <c r="O1075" s="1062"/>
    </row>
    <row r="1076" spans="4:15" ht="17.5" customHeight="1" x14ac:dyDescent="0.2">
      <c r="D1076" s="978" t="s">
        <v>658</v>
      </c>
      <c r="E1076" s="978"/>
      <c r="F1076" s="978"/>
      <c r="G1076" s="978"/>
      <c r="H1076" s="978"/>
      <c r="I1076" s="978"/>
      <c r="J1076" s="1038"/>
      <c r="K1076" s="1039"/>
      <c r="L1076" s="1062"/>
      <c r="M1076" s="1038"/>
      <c r="N1076" s="1039"/>
      <c r="O1076" s="1062"/>
    </row>
    <row r="1077" spans="4:15" ht="17.5" customHeight="1" x14ac:dyDescent="0.2">
      <c r="D1077" s="978" t="s">
        <v>659</v>
      </c>
      <c r="E1077" s="978"/>
      <c r="F1077" s="978"/>
      <c r="G1077" s="978"/>
      <c r="H1077" s="978"/>
      <c r="I1077" s="978"/>
      <c r="J1077" s="1038"/>
      <c r="K1077" s="1039"/>
      <c r="L1077" s="1062"/>
      <c r="M1077" s="1038"/>
      <c r="N1077" s="1039"/>
      <c r="O1077" s="1062"/>
    </row>
    <row r="1078" spans="4:15" ht="17.5" customHeight="1" x14ac:dyDescent="0.2">
      <c r="D1078" s="978" t="s">
        <v>660</v>
      </c>
      <c r="E1078" s="978"/>
      <c r="F1078" s="978"/>
      <c r="G1078" s="978"/>
      <c r="H1078" s="978"/>
      <c r="I1078" s="978"/>
      <c r="J1078" s="1038"/>
      <c r="K1078" s="1039"/>
      <c r="L1078" s="1062"/>
      <c r="M1078" s="1038"/>
      <c r="N1078" s="1039"/>
      <c r="O1078" s="1062"/>
    </row>
    <row r="1079" spans="4:15" ht="17.5" customHeight="1" x14ac:dyDescent="0.2">
      <c r="D1079" s="978" t="s">
        <v>661</v>
      </c>
      <c r="E1079" s="978"/>
      <c r="F1079" s="978"/>
      <c r="G1079" s="978"/>
      <c r="H1079" s="978"/>
      <c r="I1079" s="978"/>
      <c r="J1079" s="1038"/>
      <c r="K1079" s="1039"/>
      <c r="L1079" s="1062"/>
      <c r="M1079" s="1038"/>
      <c r="N1079" s="1039"/>
      <c r="O1079" s="1062"/>
    </row>
    <row r="1080" spans="4:15" ht="17.5" customHeight="1" x14ac:dyDescent="0.2">
      <c r="D1080" s="978" t="s">
        <v>662</v>
      </c>
      <c r="E1080" s="978"/>
      <c r="F1080" s="978"/>
      <c r="G1080" s="978"/>
      <c r="H1080" s="978"/>
      <c r="I1080" s="978"/>
      <c r="J1080" s="1038"/>
      <c r="K1080" s="1039"/>
      <c r="L1080" s="1062"/>
      <c r="M1080" s="1038"/>
      <c r="N1080" s="1039"/>
      <c r="O1080" s="1062"/>
    </row>
    <row r="1081" spans="4:15" ht="17.5" customHeight="1" x14ac:dyDescent="0.2">
      <c r="D1081" s="978" t="s">
        <v>349</v>
      </c>
      <c r="E1081" s="978"/>
      <c r="F1081" s="978"/>
      <c r="G1081" s="978"/>
      <c r="H1081" s="978"/>
      <c r="I1081" s="978"/>
      <c r="J1081" s="1038"/>
      <c r="K1081" s="1039"/>
      <c r="L1081" s="1062"/>
      <c r="M1081" s="1038"/>
      <c r="N1081" s="1039"/>
      <c r="O1081" s="1062"/>
    </row>
    <row r="1082" spans="4:15" ht="16.5" customHeight="1" x14ac:dyDescent="0.2">
      <c r="E1082" s="50" t="s">
        <v>351</v>
      </c>
    </row>
    <row r="1083" spans="4:15" ht="16.5" customHeight="1" x14ac:dyDescent="0.2">
      <c r="E1083" s="50" t="s">
        <v>1223</v>
      </c>
    </row>
    <row r="1084" spans="4:15" ht="16.5" customHeight="1" x14ac:dyDescent="0.2">
      <c r="E1084" s="50" t="s">
        <v>556</v>
      </c>
    </row>
    <row r="1085" spans="4:15" ht="16.5" customHeight="1" x14ac:dyDescent="0.2">
      <c r="E1085" s="50" t="s">
        <v>2008</v>
      </c>
    </row>
    <row r="1086" spans="4:15" ht="16.5" customHeight="1" x14ac:dyDescent="0.2">
      <c r="E1086" s="50" t="s">
        <v>2009</v>
      </c>
    </row>
    <row r="1087" spans="4:15" ht="16.5" customHeight="1" x14ac:dyDescent="0.2">
      <c r="E1087" s="50" t="s">
        <v>1224</v>
      </c>
    </row>
    <row r="1088" spans="4:15" ht="16.5" customHeight="1" x14ac:dyDescent="0.2">
      <c r="E1088" s="50" t="s">
        <v>750</v>
      </c>
    </row>
    <row r="1089" spans="3:24" ht="16.5" customHeight="1" x14ac:dyDescent="0.2">
      <c r="E1089" s="50" t="s">
        <v>1225</v>
      </c>
    </row>
    <row r="1090" spans="3:24" ht="9.65" customHeight="1" x14ac:dyDescent="0.2"/>
    <row r="1091" spans="3:24" ht="16.5" customHeight="1" x14ac:dyDescent="0.2">
      <c r="C1091" s="30" t="s">
        <v>623</v>
      </c>
    </row>
    <row r="1092" spans="3:24" ht="19" customHeight="1" x14ac:dyDescent="0.2">
      <c r="D1092" s="456" t="s">
        <v>352</v>
      </c>
      <c r="E1092" s="29"/>
      <c r="F1092" s="29"/>
      <c r="G1092" s="457"/>
      <c r="H1092" s="957"/>
      <c r="I1092" s="957"/>
      <c r="J1092" s="957"/>
      <c r="K1092" s="957"/>
    </row>
    <row r="1093" spans="3:24" ht="9.65" customHeight="1" x14ac:dyDescent="0.2"/>
    <row r="1094" spans="3:24" ht="16.5" customHeight="1" x14ac:dyDescent="0.2">
      <c r="C1094" s="30" t="s">
        <v>2049</v>
      </c>
    </row>
    <row r="1095" spans="3:24" ht="40" customHeight="1" x14ac:dyDescent="0.2">
      <c r="D1095" s="1191" t="s">
        <v>353</v>
      </c>
      <c r="E1095" s="1023"/>
      <c r="F1095" s="1240" t="s">
        <v>2050</v>
      </c>
      <c r="G1095" s="1240"/>
      <c r="H1095" s="1240"/>
      <c r="I1095" s="1097"/>
      <c r="J1095" s="1240" t="s">
        <v>609</v>
      </c>
      <c r="K1095" s="1240"/>
      <c r="L1095" s="1240"/>
      <c r="M1095" s="1240"/>
      <c r="N1095" s="1240"/>
      <c r="O1095" s="1240"/>
      <c r="P1095" s="1240"/>
      <c r="Q1095" s="1240"/>
      <c r="R1095" s="1240"/>
      <c r="S1095" s="1040"/>
      <c r="T1095" s="1040"/>
    </row>
    <row r="1096" spans="3:24" ht="30" customHeight="1" x14ac:dyDescent="0.2">
      <c r="D1096" s="368"/>
      <c r="E1096" s="480" t="s">
        <v>45</v>
      </c>
      <c r="F1096" s="1409"/>
      <c r="G1096" s="1410"/>
      <c r="H1096" s="1411"/>
      <c r="I1096" s="480" t="s">
        <v>45</v>
      </c>
      <c r="J1096" s="1412"/>
      <c r="K1096" s="1413"/>
      <c r="L1096" s="1413"/>
      <c r="M1096" s="1413"/>
      <c r="N1096" s="1413"/>
      <c r="O1096" s="1413"/>
      <c r="P1096" s="1413"/>
      <c r="Q1096" s="1413"/>
      <c r="R1096" s="1413"/>
      <c r="S1096" s="1410"/>
      <c r="T1096" s="1411"/>
    </row>
    <row r="1097" spans="3:24" ht="16.5" customHeight="1" x14ac:dyDescent="0.2">
      <c r="E1097" s="50" t="s">
        <v>354</v>
      </c>
    </row>
    <row r="1098" spans="3:24" ht="16.5" customHeight="1" x14ac:dyDescent="0.2">
      <c r="E1098" s="50" t="s">
        <v>341</v>
      </c>
      <c r="T1098" s="1382" t="s">
        <v>1523</v>
      </c>
      <c r="U1098" s="1383"/>
      <c r="V1098" s="1383"/>
      <c r="W1098" s="1383"/>
      <c r="X1098" s="1384"/>
    </row>
    <row r="1099" spans="3:24" ht="10" customHeight="1" x14ac:dyDescent="0.2"/>
    <row r="1100" spans="3:24" ht="16.5" customHeight="1" x14ac:dyDescent="0.2">
      <c r="C1100" s="30" t="s">
        <v>624</v>
      </c>
    </row>
    <row r="1101" spans="3:24" ht="16.5" customHeight="1" x14ac:dyDescent="0.2">
      <c r="D1101" s="1149"/>
      <c r="E1101" s="1149"/>
      <c r="F1101" s="1149"/>
      <c r="G1101" s="1149"/>
      <c r="H1101" s="978" t="s">
        <v>1226</v>
      </c>
      <c r="I1101" s="978"/>
      <c r="J1101" s="978"/>
      <c r="K1101" s="978"/>
      <c r="L1101" s="978"/>
      <c r="M1101" s="978"/>
      <c r="N1101" s="978"/>
    </row>
    <row r="1102" spans="3:24" ht="19" customHeight="1" x14ac:dyDescent="0.2">
      <c r="D1102" s="978" t="s">
        <v>1062</v>
      </c>
      <c r="E1102" s="978"/>
      <c r="F1102" s="978"/>
      <c r="G1102" s="978"/>
      <c r="H1102" s="917"/>
      <c r="I1102" s="917"/>
      <c r="J1102" s="917"/>
      <c r="K1102" s="917"/>
      <c r="L1102" s="917"/>
      <c r="M1102" s="917"/>
      <c r="N1102" s="917"/>
    </row>
    <row r="1103" spans="3:24" ht="19" customHeight="1" x14ac:dyDescent="0.2">
      <c r="D1103" s="978" t="s">
        <v>1063</v>
      </c>
      <c r="E1103" s="978"/>
      <c r="F1103" s="978"/>
      <c r="G1103" s="978"/>
      <c r="H1103" s="917"/>
      <c r="I1103" s="917"/>
      <c r="J1103" s="917"/>
      <c r="K1103" s="917"/>
      <c r="L1103" s="917"/>
      <c r="M1103" s="917"/>
      <c r="N1103" s="917"/>
    </row>
    <row r="1104" spans="3:24" ht="16.5" customHeight="1" x14ac:dyDescent="0.2">
      <c r="E1104" s="50" t="s">
        <v>1064</v>
      </c>
    </row>
    <row r="1105" spans="2:25" ht="9.65" customHeight="1" x14ac:dyDescent="0.2"/>
    <row r="1106" spans="2:25" ht="17.5" customHeight="1" x14ac:dyDescent="0.2">
      <c r="P1106" s="966" t="s">
        <v>814</v>
      </c>
      <c r="Q1106" s="966"/>
      <c r="R1106" s="966"/>
      <c r="S1106" s="967">
        <f>$Q$11</f>
        <v>0</v>
      </c>
      <c r="T1106" s="967"/>
      <c r="U1106" s="967"/>
      <c r="V1106" s="967"/>
      <c r="W1106" s="967"/>
      <c r="X1106" s="967"/>
    </row>
    <row r="1107" spans="2:25" ht="16.5" customHeight="1" x14ac:dyDescent="0.2">
      <c r="B1107" s="455" t="s">
        <v>355</v>
      </c>
    </row>
    <row r="1108" spans="2:25" ht="19.5" customHeight="1" x14ac:dyDescent="0.2">
      <c r="D1108" s="31" t="s">
        <v>1818</v>
      </c>
      <c r="T1108" s="1382" t="s">
        <v>1523</v>
      </c>
      <c r="U1108" s="1383"/>
      <c r="V1108" s="1383"/>
      <c r="W1108" s="1383"/>
      <c r="X1108" s="1384"/>
    </row>
    <row r="1109" spans="2:25" ht="16.5" customHeight="1" x14ac:dyDescent="0.2">
      <c r="C1109" s="30" t="s">
        <v>1065</v>
      </c>
    </row>
    <row r="1110" spans="2:25" ht="16.5" customHeight="1" x14ac:dyDescent="0.2">
      <c r="D1110" s="31" t="s">
        <v>2051</v>
      </c>
    </row>
    <row r="1111" spans="2:25" ht="16.5" customHeight="1" x14ac:dyDescent="0.2">
      <c r="D1111" s="1097" t="s">
        <v>356</v>
      </c>
      <c r="E1111" s="978"/>
      <c r="F1111" s="978"/>
      <c r="G1111" s="1395" t="s">
        <v>1923</v>
      </c>
      <c r="H1111" s="1395"/>
      <c r="I1111" s="1395"/>
      <c r="J1111" s="1395"/>
      <c r="K1111" s="1395"/>
      <c r="L1111" s="1395"/>
      <c r="M1111" s="1051" t="s">
        <v>366</v>
      </c>
      <c r="N1111" s="1051"/>
      <c r="O1111" s="1051"/>
      <c r="P1111" s="1051"/>
      <c r="Q1111" s="1051"/>
      <c r="R1111" s="1051"/>
    </row>
    <row r="1112" spans="2:25" ht="16.5" customHeight="1" x14ac:dyDescent="0.2">
      <c r="D1112" s="978"/>
      <c r="E1112" s="978"/>
      <c r="F1112" s="978"/>
      <c r="G1112" s="980" t="s">
        <v>501</v>
      </c>
      <c r="H1112" s="980"/>
      <c r="I1112" s="980"/>
      <c r="J1112" s="980" t="s">
        <v>502</v>
      </c>
      <c r="K1112" s="980"/>
      <c r="L1112" s="980"/>
      <c r="M1112" s="980" t="s">
        <v>501</v>
      </c>
      <c r="N1112" s="980"/>
      <c r="O1112" s="980"/>
      <c r="P1112" s="980" t="s">
        <v>502</v>
      </c>
      <c r="Q1112" s="980"/>
      <c r="R1112" s="980"/>
    </row>
    <row r="1113" spans="2:25" ht="19" customHeight="1" x14ac:dyDescent="0.2">
      <c r="D1113" s="974" t="s">
        <v>357</v>
      </c>
      <c r="E1113" s="975"/>
      <c r="F1113" s="975"/>
      <c r="G1113" s="740"/>
      <c r="H1113" s="735"/>
      <c r="I1113" s="828"/>
      <c r="J1113" s="740"/>
      <c r="K1113" s="735"/>
      <c r="L1113" s="828"/>
      <c r="M1113" s="740"/>
      <c r="N1113" s="735"/>
      <c r="O1113" s="828"/>
      <c r="P1113" s="740"/>
      <c r="Q1113" s="735"/>
      <c r="R1113" s="737"/>
    </row>
    <row r="1114" spans="2:25" ht="19" customHeight="1" x14ac:dyDescent="0.2">
      <c r="D1114" s="1168" t="s">
        <v>358</v>
      </c>
      <c r="E1114" s="1020"/>
      <c r="F1114" s="1020"/>
      <c r="G1114" s="740"/>
      <c r="H1114" s="735"/>
      <c r="I1114" s="828"/>
      <c r="J1114" s="740"/>
      <c r="K1114" s="735"/>
      <c r="L1114" s="828"/>
      <c r="M1114" s="740"/>
      <c r="N1114" s="735"/>
      <c r="O1114" s="828"/>
      <c r="P1114" s="740"/>
      <c r="Q1114" s="735"/>
      <c r="R1114" s="737"/>
    </row>
    <row r="1115" spans="2:25" ht="19" customHeight="1" x14ac:dyDescent="0.2">
      <c r="D1115" s="1168" t="s">
        <v>359</v>
      </c>
      <c r="E1115" s="1020"/>
      <c r="F1115" s="1020"/>
      <c r="G1115" s="740"/>
      <c r="H1115" s="735"/>
      <c r="I1115" s="828"/>
      <c r="J1115" s="740"/>
      <c r="K1115" s="735"/>
      <c r="L1115" s="828"/>
      <c r="M1115" s="740"/>
      <c r="N1115" s="735"/>
      <c r="O1115" s="828"/>
      <c r="P1115" s="740"/>
      <c r="Q1115" s="735"/>
      <c r="R1115" s="737"/>
    </row>
    <row r="1116" spans="2:25" ht="6.65" customHeight="1" x14ac:dyDescent="0.2"/>
    <row r="1117" spans="2:25" ht="19" customHeight="1" x14ac:dyDescent="0.2">
      <c r="C1117" s="31" t="s">
        <v>503</v>
      </c>
      <c r="E1117" s="1019" t="s">
        <v>2006</v>
      </c>
      <c r="F1117" s="1020"/>
      <c r="G1117" s="1020"/>
      <c r="H1117" s="1020"/>
      <c r="I1117" s="1021"/>
      <c r="J1117" s="1170"/>
      <c r="K1117" s="1059"/>
      <c r="L1117" s="937"/>
      <c r="M1117" s="937"/>
      <c r="N1117" s="937"/>
      <c r="O1117" s="937"/>
      <c r="P1117" s="1160"/>
    </row>
    <row r="1118" spans="2:25" ht="13.5" customHeight="1" x14ac:dyDescent="0.2">
      <c r="G1118" s="1395" t="s">
        <v>1923</v>
      </c>
      <c r="H1118" s="1395"/>
      <c r="I1118" s="1395"/>
      <c r="J1118" s="1395"/>
      <c r="K1118" s="1395"/>
      <c r="L1118" s="1395"/>
      <c r="M1118" s="1051" t="s">
        <v>366</v>
      </c>
      <c r="N1118" s="1051"/>
      <c r="O1118" s="1051"/>
      <c r="P1118" s="1051"/>
      <c r="Q1118" s="1051"/>
      <c r="R1118" s="1051"/>
      <c r="S1118" s="1420" t="s">
        <v>663</v>
      </c>
      <c r="T1118" s="1421"/>
      <c r="U1118" s="1421"/>
      <c r="V1118" s="1421"/>
      <c r="W1118" s="1422"/>
      <c r="X1118" s="829"/>
      <c r="Y1118" s="829"/>
    </row>
    <row r="1119" spans="2:25" ht="16.5" customHeight="1" x14ac:dyDescent="0.2">
      <c r="G1119" s="980" t="s">
        <v>501</v>
      </c>
      <c r="H1119" s="980"/>
      <c r="I1119" s="980"/>
      <c r="J1119" s="980" t="s">
        <v>502</v>
      </c>
      <c r="K1119" s="980"/>
      <c r="L1119" s="980"/>
      <c r="M1119" s="980" t="s">
        <v>501</v>
      </c>
      <c r="N1119" s="980"/>
      <c r="O1119" s="980"/>
      <c r="P1119" s="980" t="s">
        <v>502</v>
      </c>
      <c r="Q1119" s="980"/>
      <c r="R1119" s="980"/>
      <c r="S1119" s="1423"/>
      <c r="T1119" s="1424"/>
      <c r="U1119" s="1424"/>
      <c r="V1119" s="1424"/>
      <c r="W1119" s="1425"/>
      <c r="X1119" s="829"/>
      <c r="Y1119" s="829"/>
    </row>
    <row r="1120" spans="2:25" ht="16.5" customHeight="1" x14ac:dyDescent="0.2">
      <c r="D1120" s="1399" t="s">
        <v>751</v>
      </c>
      <c r="E1120" s="1162"/>
      <c r="F1120" s="1020"/>
      <c r="G1120" s="1429"/>
      <c r="H1120" s="1401"/>
      <c r="I1120" s="1403"/>
      <c r="J1120" s="1429"/>
      <c r="K1120" s="1401"/>
      <c r="L1120" s="1403"/>
      <c r="M1120" s="1429"/>
      <c r="N1120" s="1401"/>
      <c r="O1120" s="1403"/>
      <c r="P1120" s="1429"/>
      <c r="Q1120" s="1401"/>
      <c r="R1120" s="1403"/>
      <c r="S1120" s="509" t="s">
        <v>362</v>
      </c>
      <c r="T1120" s="783"/>
      <c r="U1120" s="732"/>
      <c r="V1120" s="732"/>
      <c r="W1120" s="732"/>
    </row>
    <row r="1121" spans="4:23" ht="16.5" customHeight="1" x14ac:dyDescent="0.2">
      <c r="D1121" s="1400"/>
      <c r="E1121" s="1162"/>
      <c r="F1121" s="1020"/>
      <c r="G1121" s="1430"/>
      <c r="H1121" s="1402"/>
      <c r="I1121" s="1404"/>
      <c r="J1121" s="1430"/>
      <c r="K1121" s="1402"/>
      <c r="L1121" s="1404"/>
      <c r="M1121" s="1430"/>
      <c r="N1121" s="1402"/>
      <c r="O1121" s="1404"/>
      <c r="P1121" s="1430"/>
      <c r="Q1121" s="1402"/>
      <c r="R1121" s="1404"/>
      <c r="S1121" s="509" t="s">
        <v>363</v>
      </c>
      <c r="T1121" s="783"/>
      <c r="U1121" s="732"/>
      <c r="V1121" s="732"/>
      <c r="W1121" s="732"/>
    </row>
    <row r="1122" spans="4:23" ht="19" customHeight="1" x14ac:dyDescent="0.2">
      <c r="D1122" s="1168" t="s">
        <v>361</v>
      </c>
      <c r="E1122" s="1020"/>
      <c r="F1122" s="1020"/>
      <c r="G1122" s="362"/>
      <c r="H1122" s="830"/>
      <c r="I1122" s="738"/>
      <c r="J1122" s="362"/>
      <c r="K1122" s="830"/>
      <c r="L1122" s="738"/>
      <c r="M1122" s="362"/>
      <c r="N1122" s="830"/>
      <c r="O1122" s="738"/>
      <c r="P1122" s="362"/>
      <c r="Q1122" s="830"/>
      <c r="R1122" s="364"/>
    </row>
    <row r="1123" spans="4:23" ht="6.65" customHeight="1" x14ac:dyDescent="0.2"/>
    <row r="1124" spans="4:23" ht="27.65" customHeight="1" x14ac:dyDescent="0.2">
      <c r="D1124" s="240"/>
      <c r="E1124" s="1161" t="s">
        <v>2007</v>
      </c>
      <c r="F1124" s="1020"/>
      <c r="G1124" s="1020"/>
      <c r="H1124" s="1020"/>
      <c r="I1124" s="1021"/>
      <c r="J1124" s="1170"/>
      <c r="K1124" s="1059"/>
      <c r="L1124" s="937"/>
      <c r="M1124" s="937"/>
      <c r="N1124" s="937"/>
      <c r="O1124" s="937"/>
      <c r="P1124" s="1160"/>
    </row>
    <row r="1125" spans="4:23" ht="15.65" customHeight="1" x14ac:dyDescent="0.2">
      <c r="D1125" s="240"/>
      <c r="G1125" s="1395" t="s">
        <v>1923</v>
      </c>
      <c r="H1125" s="1395"/>
      <c r="I1125" s="1395"/>
      <c r="J1125" s="1395"/>
      <c r="K1125" s="1395"/>
      <c r="L1125" s="1395"/>
      <c r="M1125" s="1051" t="s">
        <v>366</v>
      </c>
      <c r="N1125" s="1051"/>
      <c r="O1125" s="1051"/>
      <c r="P1125" s="1051"/>
      <c r="Q1125" s="1051"/>
      <c r="R1125" s="1051"/>
    </row>
    <row r="1126" spans="4:23" ht="15.65" customHeight="1" x14ac:dyDescent="0.2">
      <c r="G1126" s="980" t="s">
        <v>501</v>
      </c>
      <c r="H1126" s="980"/>
      <c r="I1126" s="980"/>
      <c r="J1126" s="980" t="s">
        <v>502</v>
      </c>
      <c r="K1126" s="980"/>
      <c r="L1126" s="980"/>
      <c r="M1126" s="980" t="s">
        <v>501</v>
      </c>
      <c r="N1126" s="980"/>
      <c r="O1126" s="980"/>
      <c r="P1126" s="980" t="s">
        <v>502</v>
      </c>
      <c r="Q1126" s="980"/>
      <c r="R1126" s="980"/>
    </row>
    <row r="1127" spans="4:23" ht="19" customHeight="1" x14ac:dyDescent="0.2">
      <c r="D1127" s="974" t="s">
        <v>364</v>
      </c>
      <c r="E1127" s="975"/>
      <c r="F1127" s="975"/>
      <c r="G1127" s="362"/>
      <c r="H1127" s="830"/>
      <c r="I1127" s="738"/>
      <c r="J1127" s="362"/>
      <c r="K1127" s="830"/>
      <c r="L1127" s="738"/>
      <c r="M1127" s="362"/>
      <c r="N1127" s="830"/>
      <c r="O1127" s="738"/>
      <c r="P1127" s="362"/>
      <c r="Q1127" s="830"/>
      <c r="R1127" s="364"/>
    </row>
    <row r="1128" spans="4:23" ht="19" customHeight="1" x14ac:dyDescent="0.2">
      <c r="D1128" s="974" t="s">
        <v>365</v>
      </c>
      <c r="E1128" s="975"/>
      <c r="F1128" s="975"/>
      <c r="G1128" s="362"/>
      <c r="H1128" s="830"/>
      <c r="I1128" s="738"/>
      <c r="J1128" s="362"/>
      <c r="K1128" s="830"/>
      <c r="L1128" s="738"/>
      <c r="M1128" s="362"/>
      <c r="N1128" s="830"/>
      <c r="O1128" s="738"/>
      <c r="P1128" s="362"/>
      <c r="Q1128" s="830"/>
      <c r="R1128" s="364"/>
    </row>
    <row r="1129" spans="4:23" ht="6.65" customHeight="1" x14ac:dyDescent="0.2"/>
    <row r="1130" spans="4:23" ht="31.5" customHeight="1" x14ac:dyDescent="0.2">
      <c r="D1130" s="1161" t="s">
        <v>370</v>
      </c>
      <c r="E1130" s="1405"/>
      <c r="F1130" s="1405"/>
      <c r="G1130" s="1405"/>
      <c r="H1130" s="1405"/>
      <c r="I1130" s="1406"/>
      <c r="J1130" s="1407"/>
      <c r="K1130" s="1407"/>
      <c r="L1130" s="1407"/>
      <c r="M1130" s="1407"/>
      <c r="N1130" s="1407"/>
      <c r="O1130" s="1407"/>
      <c r="P1130" s="1407"/>
      <c r="Q1130" s="1407"/>
      <c r="R1130" s="1407"/>
      <c r="S1130" s="1407"/>
      <c r="T1130" s="1408"/>
    </row>
    <row r="1131" spans="4:23" ht="15.65" customHeight="1" x14ac:dyDescent="0.2">
      <c r="D1131" s="50" t="s">
        <v>1227</v>
      </c>
    </row>
    <row r="1132" spans="4:23" ht="9.65" customHeight="1" x14ac:dyDescent="0.2"/>
    <row r="1133" spans="4:23" ht="16.5" customHeight="1" x14ac:dyDescent="0.2">
      <c r="D1133" s="31" t="s">
        <v>1924</v>
      </c>
    </row>
    <row r="1134" spans="4:23" ht="15" customHeight="1" x14ac:dyDescent="0.2">
      <c r="D1134" s="1097" t="s">
        <v>356</v>
      </c>
      <c r="E1134" s="978"/>
      <c r="F1134" s="978"/>
      <c r="G1134" s="1156" t="s">
        <v>1925</v>
      </c>
      <c r="H1134" s="1563"/>
      <c r="I1134" s="1564"/>
      <c r="J1134" s="1414" t="s">
        <v>366</v>
      </c>
      <c r="K1134" s="1415"/>
      <c r="L1134" s="1416"/>
      <c r="M1134" s="1420" t="s">
        <v>663</v>
      </c>
      <c r="N1134" s="1421"/>
      <c r="O1134" s="1421"/>
      <c r="P1134" s="1421"/>
      <c r="Q1134" s="1422"/>
    </row>
    <row r="1135" spans="4:23" ht="15" customHeight="1" x14ac:dyDescent="0.2">
      <c r="D1135" s="978"/>
      <c r="E1135" s="978"/>
      <c r="F1135" s="978"/>
      <c r="G1135" s="1565"/>
      <c r="H1135" s="1566"/>
      <c r="I1135" s="1567"/>
      <c r="J1135" s="1417"/>
      <c r="K1135" s="1418"/>
      <c r="L1135" s="1419"/>
      <c r="M1135" s="1423"/>
      <c r="N1135" s="1424"/>
      <c r="O1135" s="1424"/>
      <c r="P1135" s="1424"/>
      <c r="Q1135" s="1425"/>
    </row>
    <row r="1136" spans="4:23" ht="16.5" customHeight="1" x14ac:dyDescent="0.2">
      <c r="D1136" s="1087" t="s">
        <v>752</v>
      </c>
      <c r="E1136" s="1426"/>
      <c r="F1136" s="1426"/>
      <c r="G1136" s="1429"/>
      <c r="H1136" s="1401"/>
      <c r="I1136" s="1403"/>
      <c r="J1136" s="1429"/>
      <c r="K1136" s="1401"/>
      <c r="L1136" s="1403"/>
      <c r="M1136" s="509" t="s">
        <v>362</v>
      </c>
      <c r="N1136" s="783"/>
      <c r="O1136" s="732"/>
      <c r="P1136" s="732"/>
      <c r="Q1136" s="732"/>
    </row>
    <row r="1137" spans="3:24" ht="16.5" customHeight="1" x14ac:dyDescent="0.2">
      <c r="D1137" s="1427"/>
      <c r="E1137" s="1428"/>
      <c r="F1137" s="1428"/>
      <c r="G1137" s="1430"/>
      <c r="H1137" s="1402"/>
      <c r="I1137" s="1404"/>
      <c r="J1137" s="1430"/>
      <c r="K1137" s="1402"/>
      <c r="L1137" s="1404"/>
      <c r="M1137" s="509" t="s">
        <v>363</v>
      </c>
      <c r="N1137" s="783"/>
      <c r="O1137" s="732"/>
      <c r="P1137" s="732"/>
      <c r="Q1137" s="732"/>
    </row>
    <row r="1138" spans="3:24" ht="16.5" customHeight="1" x14ac:dyDescent="0.2">
      <c r="D1138" s="1087" t="s">
        <v>753</v>
      </c>
      <c r="E1138" s="1426"/>
      <c r="F1138" s="1426"/>
      <c r="G1138" s="1429"/>
      <c r="H1138" s="1401"/>
      <c r="I1138" s="1403"/>
      <c r="J1138" s="1429"/>
      <c r="K1138" s="1401"/>
      <c r="L1138" s="1403"/>
      <c r="M1138" s="509" t="s">
        <v>362</v>
      </c>
      <c r="N1138" s="783"/>
      <c r="O1138" s="732"/>
      <c r="P1138" s="732"/>
      <c r="Q1138" s="732"/>
    </row>
    <row r="1139" spans="3:24" ht="16.5" customHeight="1" x14ac:dyDescent="0.2">
      <c r="D1139" s="1427"/>
      <c r="E1139" s="1428"/>
      <c r="F1139" s="1428"/>
      <c r="G1139" s="1430"/>
      <c r="H1139" s="1402"/>
      <c r="I1139" s="1404"/>
      <c r="J1139" s="1430"/>
      <c r="K1139" s="1402"/>
      <c r="L1139" s="1404"/>
      <c r="M1139" s="509" t="s">
        <v>363</v>
      </c>
      <c r="N1139" s="783"/>
      <c r="O1139" s="732"/>
      <c r="P1139" s="732"/>
      <c r="Q1139" s="732"/>
    </row>
    <row r="1140" spans="3:24" ht="29.15" customHeight="1" x14ac:dyDescent="0.2">
      <c r="D1140" s="1168" t="s">
        <v>367</v>
      </c>
      <c r="E1140" s="1405"/>
      <c r="F1140" s="1405"/>
      <c r="G1140" s="740"/>
      <c r="H1140" s="735"/>
      <c r="I1140" s="828"/>
      <c r="J1140" s="740"/>
      <c r="K1140" s="735"/>
      <c r="L1140" s="736"/>
    </row>
    <row r="1141" spans="3:24" ht="38.25" customHeight="1" x14ac:dyDescent="0.2">
      <c r="D1141" s="1480" t="s">
        <v>369</v>
      </c>
      <c r="E1141" s="1428"/>
      <c r="F1141" s="1428"/>
      <c r="G1141" s="1428"/>
      <c r="H1141" s="1428"/>
      <c r="I1141" s="1406"/>
      <c r="J1141" s="1558"/>
      <c r="K1141" s="1558"/>
      <c r="L1141" s="1558"/>
      <c r="M1141" s="1558"/>
      <c r="N1141" s="1558"/>
      <c r="O1141" s="1558"/>
      <c r="P1141" s="1558"/>
      <c r="Q1141" s="1558"/>
      <c r="R1141" s="1558"/>
      <c r="S1141" s="1558"/>
      <c r="T1141" s="1559"/>
    </row>
    <row r="1142" spans="3:24" ht="15.65" customHeight="1" x14ac:dyDescent="0.2">
      <c r="D1142" s="50" t="s">
        <v>1227</v>
      </c>
    </row>
    <row r="1143" spans="3:24" ht="15.65" customHeight="1" x14ac:dyDescent="0.2">
      <c r="D1143" s="50" t="s">
        <v>557</v>
      </c>
    </row>
    <row r="1144" spans="3:24" ht="15.65" customHeight="1" x14ac:dyDescent="0.2">
      <c r="D1144" s="50"/>
      <c r="E1144" s="50" t="s">
        <v>1435</v>
      </c>
    </row>
    <row r="1145" spans="3:24" ht="15.65" customHeight="1" x14ac:dyDescent="0.2">
      <c r="D1145" s="50"/>
      <c r="E1145" s="50" t="s">
        <v>1926</v>
      </c>
    </row>
    <row r="1146" spans="3:24" ht="15.65" customHeight="1" x14ac:dyDescent="0.2">
      <c r="D1146" s="50" t="s">
        <v>558</v>
      </c>
    </row>
    <row r="1147" spans="3:24" ht="15.65" customHeight="1" x14ac:dyDescent="0.2">
      <c r="E1147" s="50" t="s">
        <v>504</v>
      </c>
    </row>
    <row r="1148" spans="3:24" ht="9.65" customHeight="1" x14ac:dyDescent="0.2"/>
    <row r="1149" spans="3:24" ht="22.5" customHeight="1" x14ac:dyDescent="0.2">
      <c r="E1149" s="960" t="s">
        <v>1490</v>
      </c>
      <c r="F1149" s="961"/>
      <c r="G1149" s="961"/>
      <c r="H1149" s="961"/>
      <c r="I1149" s="961"/>
      <c r="J1149" s="961"/>
      <c r="K1149" s="961"/>
      <c r="L1149" s="961"/>
      <c r="M1149" s="962"/>
      <c r="N1149" s="739" t="s">
        <v>1491</v>
      </c>
    </row>
    <row r="1150" spans="3:24" ht="9.65" customHeight="1" x14ac:dyDescent="0.2">
      <c r="E1150" s="50"/>
    </row>
    <row r="1151" spans="3:24" ht="17.5" customHeight="1" x14ac:dyDescent="0.2">
      <c r="P1151" s="966" t="s">
        <v>814</v>
      </c>
      <c r="Q1151" s="966"/>
      <c r="R1151" s="966"/>
      <c r="S1151" s="967">
        <f>$Q$11</f>
        <v>0</v>
      </c>
      <c r="T1151" s="967"/>
      <c r="U1151" s="967"/>
      <c r="V1151" s="967"/>
      <c r="W1151" s="967"/>
      <c r="X1151" s="967"/>
    </row>
    <row r="1152" spans="3:24" ht="16.5" customHeight="1" x14ac:dyDescent="0.2">
      <c r="C1152" s="30" t="s">
        <v>626</v>
      </c>
    </row>
    <row r="1153" spans="3:22" ht="16.5" customHeight="1" x14ac:dyDescent="0.2">
      <c r="D1153" s="1097" t="s">
        <v>356</v>
      </c>
      <c r="E1153" s="978"/>
      <c r="F1153" s="978"/>
      <c r="G1153" s="1395" t="s">
        <v>1923</v>
      </c>
      <c r="H1153" s="1395"/>
      <c r="I1153" s="1395"/>
      <c r="J1153" s="1395"/>
      <c r="K1153" s="1395"/>
      <c r="L1153" s="1395"/>
      <c r="M1153" s="1051" t="s">
        <v>366</v>
      </c>
      <c r="N1153" s="1051"/>
      <c r="O1153" s="1051"/>
      <c r="P1153" s="1051"/>
      <c r="Q1153" s="1051"/>
      <c r="R1153" s="1051"/>
    </row>
    <row r="1154" spans="3:22" ht="16" customHeight="1" x14ac:dyDescent="0.2">
      <c r="D1154" s="978"/>
      <c r="E1154" s="978"/>
      <c r="F1154" s="978"/>
      <c r="G1154" s="980" t="s">
        <v>501</v>
      </c>
      <c r="H1154" s="980"/>
      <c r="I1154" s="980"/>
      <c r="J1154" s="980" t="s">
        <v>502</v>
      </c>
      <c r="K1154" s="980"/>
      <c r="L1154" s="980"/>
      <c r="M1154" s="980" t="s">
        <v>501</v>
      </c>
      <c r="N1154" s="980"/>
      <c r="O1154" s="980"/>
      <c r="P1154" s="980" t="s">
        <v>502</v>
      </c>
      <c r="Q1154" s="980"/>
      <c r="R1154" s="980"/>
    </row>
    <row r="1155" spans="3:22" ht="24.65" customHeight="1" x14ac:dyDescent="0.2">
      <c r="D1155" s="1385" t="s">
        <v>368</v>
      </c>
      <c r="E1155" s="1496"/>
      <c r="F1155" s="1497"/>
      <c r="G1155" s="740"/>
      <c r="H1155" s="735"/>
      <c r="I1155" s="828"/>
      <c r="J1155" s="740"/>
      <c r="K1155" s="735"/>
      <c r="L1155" s="828"/>
      <c r="M1155" s="740"/>
      <c r="N1155" s="735"/>
      <c r="O1155" s="828"/>
      <c r="P1155" s="740"/>
      <c r="Q1155" s="735"/>
      <c r="R1155" s="737"/>
    </row>
    <row r="1156" spans="3:22" ht="30" customHeight="1" x14ac:dyDescent="0.2">
      <c r="D1156" s="1161" t="s">
        <v>371</v>
      </c>
      <c r="E1156" s="1405"/>
      <c r="F1156" s="1405"/>
      <c r="G1156" s="1428"/>
      <c r="H1156" s="1428"/>
      <c r="I1156" s="1406"/>
      <c r="J1156" s="1353"/>
      <c r="K1156" s="1353"/>
      <c r="L1156" s="1353"/>
      <c r="M1156" s="1353"/>
      <c r="N1156" s="1353"/>
      <c r="O1156" s="1353"/>
      <c r="P1156" s="1353"/>
      <c r="Q1156" s="1353"/>
      <c r="R1156" s="1353"/>
      <c r="S1156" s="1353"/>
      <c r="T1156" s="1250"/>
    </row>
    <row r="1157" spans="3:22" ht="16.5" customHeight="1" x14ac:dyDescent="0.2">
      <c r="E1157" s="50" t="s">
        <v>372</v>
      </c>
    </row>
    <row r="1158" spans="3:22" ht="9.65" customHeight="1" x14ac:dyDescent="0.2">
      <c r="E1158" s="50"/>
    </row>
    <row r="1159" spans="3:22" ht="16.5" customHeight="1" x14ac:dyDescent="0.2">
      <c r="C1159" s="30" t="s">
        <v>627</v>
      </c>
    </row>
    <row r="1160" spans="3:22" ht="16.5" customHeight="1" x14ac:dyDescent="0.2">
      <c r="D1160" s="1481" t="s">
        <v>356</v>
      </c>
      <c r="E1160" s="1482"/>
      <c r="F1160" s="1395" t="s">
        <v>1923</v>
      </c>
      <c r="G1160" s="1395"/>
      <c r="H1160" s="1395"/>
      <c r="I1160" s="1395"/>
      <c r="J1160" s="1395"/>
      <c r="K1160" s="1395"/>
      <c r="L1160" s="1051" t="s">
        <v>366</v>
      </c>
      <c r="M1160" s="1051"/>
      <c r="N1160" s="1051"/>
      <c r="O1160" s="1051"/>
      <c r="P1160" s="1051"/>
      <c r="Q1160" s="1051"/>
      <c r="R1160" s="1420" t="s">
        <v>663</v>
      </c>
      <c r="S1160" s="1421"/>
      <c r="T1160" s="1421"/>
      <c r="U1160" s="1421"/>
      <c r="V1160" s="1422"/>
    </row>
    <row r="1161" spans="3:22" ht="16.5" customHeight="1" x14ac:dyDescent="0.2">
      <c r="D1161" s="1483"/>
      <c r="E1161" s="1484"/>
      <c r="F1161" s="980" t="s">
        <v>501</v>
      </c>
      <c r="G1161" s="980"/>
      <c r="H1161" s="980"/>
      <c r="I1161" s="980" t="s">
        <v>502</v>
      </c>
      <c r="J1161" s="980"/>
      <c r="K1161" s="980"/>
      <c r="L1161" s="980" t="s">
        <v>501</v>
      </c>
      <c r="M1161" s="980"/>
      <c r="N1161" s="980"/>
      <c r="O1161" s="980" t="s">
        <v>502</v>
      </c>
      <c r="P1161" s="980"/>
      <c r="Q1161" s="980"/>
      <c r="R1161" s="1423"/>
      <c r="S1161" s="1424"/>
      <c r="T1161" s="1424"/>
      <c r="U1161" s="1424"/>
      <c r="V1161" s="1425"/>
    </row>
    <row r="1162" spans="3:22" ht="18.649999999999999" customHeight="1" x14ac:dyDescent="0.2">
      <c r="D1162" s="1087" t="s">
        <v>498</v>
      </c>
      <c r="E1162" s="1192"/>
      <c r="F1162" s="1429"/>
      <c r="G1162" s="1401"/>
      <c r="H1162" s="1403"/>
      <c r="I1162" s="1429"/>
      <c r="J1162" s="1401"/>
      <c r="K1162" s="1403"/>
      <c r="L1162" s="1429"/>
      <c r="M1162" s="1401"/>
      <c r="N1162" s="1403"/>
      <c r="O1162" s="1429"/>
      <c r="P1162" s="1401"/>
      <c r="Q1162" s="1403"/>
      <c r="R1162" s="509" t="s">
        <v>362</v>
      </c>
      <c r="S1162" s="783"/>
      <c r="T1162" s="732"/>
      <c r="U1162" s="732"/>
      <c r="V1162" s="732"/>
    </row>
    <row r="1163" spans="3:22" ht="18.649999999999999" customHeight="1" x14ac:dyDescent="0.2">
      <c r="D1163" s="1195"/>
      <c r="E1163" s="1196"/>
      <c r="F1163" s="1430"/>
      <c r="G1163" s="1402"/>
      <c r="H1163" s="1404"/>
      <c r="I1163" s="1430"/>
      <c r="J1163" s="1402"/>
      <c r="K1163" s="1404"/>
      <c r="L1163" s="1430"/>
      <c r="M1163" s="1402"/>
      <c r="N1163" s="1404"/>
      <c r="O1163" s="1430"/>
      <c r="P1163" s="1402"/>
      <c r="Q1163" s="1404"/>
      <c r="R1163" s="509" t="s">
        <v>363</v>
      </c>
      <c r="S1163" s="783"/>
      <c r="T1163" s="732"/>
      <c r="U1163" s="732"/>
      <c r="V1163" s="732"/>
    </row>
    <row r="1164" spans="3:22" ht="30" customHeight="1" x14ac:dyDescent="0.2">
      <c r="D1164" s="1480" t="s">
        <v>373</v>
      </c>
      <c r="E1164" s="1428"/>
      <c r="F1164" s="1428"/>
      <c r="G1164" s="1428"/>
      <c r="H1164" s="1428"/>
      <c r="I1164" s="1406"/>
      <c r="J1164" s="1478"/>
      <c r="K1164" s="1478"/>
      <c r="L1164" s="1478"/>
      <c r="M1164" s="1478"/>
      <c r="N1164" s="1478"/>
      <c r="O1164" s="1478"/>
      <c r="P1164" s="1478"/>
      <c r="Q1164" s="1478"/>
      <c r="R1164" s="1478"/>
      <c r="S1164" s="1478"/>
      <c r="T1164" s="1479"/>
    </row>
    <row r="1165" spans="3:22" ht="16.5" customHeight="1" x14ac:dyDescent="0.2">
      <c r="E1165" s="50" t="s">
        <v>1227</v>
      </c>
    </row>
    <row r="1166" spans="3:22" ht="16.5" customHeight="1" x14ac:dyDescent="0.2">
      <c r="E1166" s="50" t="s">
        <v>559</v>
      </c>
    </row>
    <row r="1167" spans="3:22" ht="16.5" customHeight="1" x14ac:dyDescent="0.2">
      <c r="E1167" s="50" t="s">
        <v>1996</v>
      </c>
    </row>
    <row r="1168" spans="3:22" ht="16.5" customHeight="1" x14ac:dyDescent="0.2">
      <c r="E1168" s="50" t="s">
        <v>2052</v>
      </c>
    </row>
    <row r="1169" spans="3:19" ht="9.65" customHeight="1" x14ac:dyDescent="0.2">
      <c r="F1169" s="50"/>
    </row>
    <row r="1170" spans="3:19" ht="16.5" customHeight="1" x14ac:dyDescent="0.2">
      <c r="C1170" s="30" t="s">
        <v>625</v>
      </c>
    </row>
    <row r="1171" spans="3:19" ht="19" customHeight="1" x14ac:dyDescent="0.2">
      <c r="D1171" s="1019" t="s">
        <v>463</v>
      </c>
      <c r="E1171" s="1022"/>
      <c r="F1171" s="1022"/>
      <c r="G1171" s="1022"/>
      <c r="H1171" s="1023"/>
      <c r="I1171" s="1241"/>
      <c r="J1171" s="1242"/>
      <c r="K1171" s="1242"/>
      <c r="L1171" s="1242"/>
      <c r="M1171" s="937"/>
      <c r="N1171" s="937"/>
      <c r="O1171" s="937"/>
      <c r="P1171" s="1160"/>
    </row>
    <row r="1172" spans="3:19" ht="19" customHeight="1" x14ac:dyDescent="0.2">
      <c r="E1172" s="1561" t="s">
        <v>754</v>
      </c>
      <c r="F1172" s="1562"/>
      <c r="G1172" s="1562"/>
      <c r="H1172" s="1562"/>
      <c r="I1172" s="1562"/>
      <c r="J1172" s="1365"/>
      <c r="K1172" s="1493" t="s">
        <v>2053</v>
      </c>
      <c r="L1172" s="1494"/>
      <c r="M1172" s="1494"/>
      <c r="N1172" s="1494"/>
      <c r="O1172" s="1494"/>
      <c r="P1172" s="1495"/>
      <c r="Q1172" s="773" t="s">
        <v>1521</v>
      </c>
      <c r="R1172" s="1147" t="s">
        <v>540</v>
      </c>
      <c r="S1172" s="1148"/>
    </row>
    <row r="1173" spans="3:19" ht="19" customHeight="1" x14ac:dyDescent="0.2">
      <c r="E1173" s="1485" t="s">
        <v>755</v>
      </c>
      <c r="F1173" s="1486"/>
      <c r="G1173" s="1486"/>
      <c r="H1173" s="1486"/>
      <c r="I1173" s="1486"/>
      <c r="J1173" s="1023"/>
      <c r="K1173" s="1493" t="s">
        <v>2054</v>
      </c>
      <c r="L1173" s="1494"/>
      <c r="M1173" s="1494"/>
      <c r="N1173" s="1494"/>
      <c r="O1173" s="1494"/>
      <c r="P1173" s="1495"/>
      <c r="Q1173" s="773" t="s">
        <v>1521</v>
      </c>
      <c r="R1173" s="1147" t="s">
        <v>541</v>
      </c>
      <c r="S1173" s="1148"/>
    </row>
    <row r="1174" spans="3:19" ht="10" customHeight="1" x14ac:dyDescent="0.2">
      <c r="E1174" s="831"/>
      <c r="F1174" s="831"/>
      <c r="G1174" s="831"/>
      <c r="H1174" s="831"/>
      <c r="I1174" s="831"/>
    </row>
    <row r="1175" spans="3:19" ht="16.5" customHeight="1" x14ac:dyDescent="0.2">
      <c r="C1175" s="30" t="s">
        <v>1928</v>
      </c>
    </row>
    <row r="1176" spans="3:19" ht="19" customHeight="1" x14ac:dyDescent="0.2">
      <c r="D1176" s="1019" t="s">
        <v>463</v>
      </c>
      <c r="E1176" s="1022"/>
      <c r="F1176" s="1022"/>
      <c r="G1176" s="1022"/>
      <c r="H1176" s="1023"/>
      <c r="I1176" s="1241"/>
      <c r="J1176" s="1242"/>
      <c r="K1176" s="1242"/>
      <c r="L1176" s="1242"/>
      <c r="M1176" s="937"/>
      <c r="N1176" s="937"/>
      <c r="O1176" s="937"/>
      <c r="P1176" s="1160"/>
    </row>
    <row r="1177" spans="3:19" ht="19" customHeight="1" x14ac:dyDescent="0.2">
      <c r="E1177" s="1485" t="s">
        <v>756</v>
      </c>
      <c r="F1177" s="1486"/>
      <c r="G1177" s="1486"/>
      <c r="H1177" s="1486"/>
      <c r="I1177" s="1486"/>
      <c r="J1177" s="1023"/>
      <c r="K1177" s="1493" t="s">
        <v>2055</v>
      </c>
      <c r="L1177" s="1494"/>
      <c r="M1177" s="1494"/>
      <c r="N1177" s="1494"/>
      <c r="O1177" s="1494"/>
      <c r="P1177" s="1495"/>
      <c r="Q1177" s="773" t="s">
        <v>1521</v>
      </c>
      <c r="R1177" s="1147" t="s">
        <v>469</v>
      </c>
      <c r="S1177" s="1148"/>
    </row>
    <row r="1178" spans="3:19" ht="16.5" customHeight="1" x14ac:dyDescent="0.2">
      <c r="E1178" s="50" t="s">
        <v>542</v>
      </c>
    </row>
    <row r="1179" spans="3:19" ht="10" customHeight="1" x14ac:dyDescent="0.2">
      <c r="E1179" s="831"/>
      <c r="F1179" s="831"/>
      <c r="G1179" s="831"/>
      <c r="H1179" s="831"/>
      <c r="I1179" s="831"/>
    </row>
    <row r="1180" spans="3:19" ht="16.5" customHeight="1" x14ac:dyDescent="0.2">
      <c r="C1180" s="30" t="s">
        <v>628</v>
      </c>
    </row>
    <row r="1181" spans="3:19" ht="18" customHeight="1" x14ac:dyDescent="0.2">
      <c r="D1181" s="1019" t="s">
        <v>463</v>
      </c>
      <c r="E1181" s="1022"/>
      <c r="F1181" s="1022"/>
      <c r="G1181" s="1022"/>
      <c r="H1181" s="1023"/>
      <c r="I1181" s="1241"/>
      <c r="J1181" s="1242"/>
      <c r="K1181" s="1242"/>
      <c r="L1181" s="1242"/>
      <c r="M1181" s="937"/>
      <c r="N1181" s="937"/>
      <c r="O1181" s="937"/>
      <c r="P1181" s="1160"/>
    </row>
    <row r="1182" spans="3:19" ht="18" customHeight="1" x14ac:dyDescent="0.2">
      <c r="E1182" s="1485" t="s">
        <v>757</v>
      </c>
      <c r="F1182" s="1486"/>
      <c r="G1182" s="1486"/>
      <c r="H1182" s="1486"/>
      <c r="I1182" s="1486"/>
      <c r="J1182" s="1023"/>
      <c r="K1182" s="1493" t="s">
        <v>2056</v>
      </c>
      <c r="L1182" s="1494"/>
      <c r="M1182" s="1494"/>
      <c r="N1182" s="1494"/>
      <c r="O1182" s="1494"/>
      <c r="P1182" s="1495"/>
      <c r="Q1182" s="773" t="s">
        <v>1521</v>
      </c>
      <c r="R1182" s="1147" t="s">
        <v>572</v>
      </c>
      <c r="S1182" s="1148"/>
    </row>
    <row r="1183" spans="3:19" ht="16.5" customHeight="1" x14ac:dyDescent="0.2">
      <c r="E1183" s="50" t="s">
        <v>380</v>
      </c>
    </row>
    <row r="1184" spans="3:19" ht="16.5" customHeight="1" x14ac:dyDescent="0.2">
      <c r="E1184" s="50" t="s">
        <v>560</v>
      </c>
    </row>
    <row r="1185" spans="3:24" ht="9.65" customHeight="1" x14ac:dyDescent="0.2">
      <c r="E1185" s="50" t="s">
        <v>1066</v>
      </c>
    </row>
    <row r="1186" spans="3:24" ht="9.65" customHeight="1" x14ac:dyDescent="0.2">
      <c r="E1186" s="50"/>
    </row>
    <row r="1187" spans="3:24" ht="17.5" customHeight="1" x14ac:dyDescent="0.2">
      <c r="P1187" s="966" t="s">
        <v>814</v>
      </c>
      <c r="Q1187" s="966"/>
      <c r="R1187" s="966"/>
      <c r="S1187" s="967">
        <f>$Q$11</f>
        <v>0</v>
      </c>
      <c r="T1187" s="967"/>
      <c r="U1187" s="967"/>
      <c r="V1187" s="967"/>
      <c r="W1187" s="967"/>
      <c r="X1187" s="967"/>
    </row>
    <row r="1188" spans="3:24" ht="16.5" customHeight="1" x14ac:dyDescent="0.2">
      <c r="C1188" s="30" t="s">
        <v>632</v>
      </c>
    </row>
    <row r="1189" spans="3:24" ht="16.5" customHeight="1" x14ac:dyDescent="0.2">
      <c r="D1189" s="31" t="s">
        <v>381</v>
      </c>
    </row>
    <row r="1190" spans="3:24" ht="18.649999999999999" customHeight="1" x14ac:dyDescent="0.2">
      <c r="D1190" s="1019" t="s">
        <v>463</v>
      </c>
      <c r="E1190" s="1022"/>
      <c r="F1190" s="1022"/>
      <c r="G1190" s="1022"/>
      <c r="H1190" s="1023"/>
      <c r="I1190" s="1439"/>
      <c r="J1190" s="1439"/>
      <c r="K1190" s="1439"/>
      <c r="L1190" s="1439"/>
      <c r="M1190" s="1439"/>
      <c r="N1190" s="1439"/>
      <c r="O1190" s="1439"/>
      <c r="P1190" s="1439"/>
      <c r="Q1190" s="1439"/>
      <c r="R1190" s="1439"/>
      <c r="S1190" s="1439"/>
      <c r="T1190" s="1439"/>
    </row>
    <row r="1191" spans="3:24" ht="18.649999999999999" customHeight="1" x14ac:dyDescent="0.2">
      <c r="E1191" s="974" t="s">
        <v>758</v>
      </c>
      <c r="F1191" s="1222"/>
      <c r="G1191" s="1222"/>
      <c r="H1191" s="1222"/>
      <c r="I1191" s="1351"/>
      <c r="J1191" s="1351"/>
      <c r="K1191" s="1351"/>
      <c r="L1191" s="1351"/>
      <c r="M1191" s="746"/>
      <c r="N1191" s="832" t="s">
        <v>382</v>
      </c>
      <c r="O1191" s="833"/>
      <c r="P1191" s="746"/>
      <c r="Q1191" s="832" t="s">
        <v>464</v>
      </c>
      <c r="R1191" s="474"/>
      <c r="S1191" s="486"/>
    </row>
    <row r="1192" spans="3:24" ht="7.5" customHeight="1" x14ac:dyDescent="0.2"/>
    <row r="1193" spans="3:24" ht="16.5" customHeight="1" x14ac:dyDescent="0.2">
      <c r="D1193" s="31" t="s">
        <v>629</v>
      </c>
    </row>
    <row r="1194" spans="3:24" ht="18.649999999999999" customHeight="1" x14ac:dyDescent="0.2">
      <c r="D1194" s="1019" t="s">
        <v>463</v>
      </c>
      <c r="E1194" s="1022"/>
      <c r="F1194" s="1022"/>
      <c r="G1194" s="1022"/>
      <c r="H1194" s="1022"/>
      <c r="I1194" s="1020"/>
      <c r="J1194" s="1021"/>
      <c r="K1194" s="935"/>
      <c r="L1194" s="938"/>
      <c r="M1194" s="938"/>
      <c r="N1194" s="938"/>
      <c r="O1194" s="938"/>
      <c r="P1194" s="938"/>
      <c r="Q1194" s="938"/>
      <c r="R1194" s="938"/>
      <c r="S1194" s="939"/>
    </row>
    <row r="1195" spans="3:24" ht="18.649999999999999" customHeight="1" x14ac:dyDescent="0.2">
      <c r="E1195" s="1536" t="s">
        <v>1645</v>
      </c>
      <c r="F1195" s="1537"/>
      <c r="G1195" s="1537"/>
      <c r="H1195" s="1537"/>
      <c r="I1195" s="1538"/>
      <c r="J1195" s="1538"/>
      <c r="K1195" s="1539"/>
      <c r="L1195" s="834" t="s">
        <v>2057</v>
      </c>
      <c r="M1195" s="835"/>
      <c r="N1195" s="835"/>
      <c r="O1195" s="835"/>
      <c r="P1195" s="835"/>
      <c r="Q1195" s="835"/>
      <c r="R1195" s="835"/>
      <c r="S1195" s="836"/>
      <c r="T1195" s="773" t="s">
        <v>536</v>
      </c>
      <c r="U1195" s="1547" t="s">
        <v>1647</v>
      </c>
      <c r="V1195" s="1548"/>
      <c r="W1195" s="1548"/>
      <c r="X1195" s="1549"/>
    </row>
    <row r="1196" spans="3:24" ht="7.5" customHeight="1" x14ac:dyDescent="0.2"/>
    <row r="1197" spans="3:24" ht="16.5" customHeight="1" x14ac:dyDescent="0.2">
      <c r="D1197" s="31" t="s">
        <v>383</v>
      </c>
      <c r="R1197" s="1382" t="s">
        <v>1633</v>
      </c>
      <c r="S1197" s="1383"/>
      <c r="T1197" s="1383"/>
      <c r="U1197" s="1383"/>
      <c r="V1197" s="1383"/>
      <c r="W1197" s="1491"/>
      <c r="X1197" s="1492"/>
    </row>
    <row r="1198" spans="3:24" ht="16.5" customHeight="1" x14ac:dyDescent="0.2">
      <c r="E1198" s="31" t="s">
        <v>1932</v>
      </c>
    </row>
    <row r="1199" spans="3:24" ht="19" customHeight="1" x14ac:dyDescent="0.2">
      <c r="D1199" s="978" t="s">
        <v>387</v>
      </c>
      <c r="E1199" s="978"/>
      <c r="F1199" s="978"/>
      <c r="G1199" s="978"/>
      <c r="H1199" s="1063"/>
      <c r="I1199" s="1065"/>
      <c r="K1199" s="978" t="s">
        <v>389</v>
      </c>
      <c r="L1199" s="978"/>
      <c r="M1199" s="978"/>
      <c r="N1199" s="978"/>
      <c r="O1199" s="1063"/>
      <c r="P1199" s="1065"/>
    </row>
    <row r="1200" spans="3:24" ht="19" customHeight="1" x14ac:dyDescent="0.2">
      <c r="D1200" s="978" t="s">
        <v>1706</v>
      </c>
      <c r="E1200" s="978"/>
      <c r="F1200" s="978"/>
      <c r="G1200" s="978"/>
      <c r="H1200" s="1063"/>
      <c r="I1200" s="1065"/>
      <c r="K1200" s="978" t="s">
        <v>390</v>
      </c>
      <c r="L1200" s="978"/>
      <c r="M1200" s="978"/>
      <c r="N1200" s="978"/>
      <c r="O1200" s="1063"/>
      <c r="P1200" s="1065"/>
    </row>
    <row r="1201" spans="4:23" ht="19" customHeight="1" x14ac:dyDescent="0.2">
      <c r="D1201" s="978" t="s">
        <v>388</v>
      </c>
      <c r="E1201" s="978"/>
      <c r="F1201" s="978"/>
      <c r="G1201" s="978"/>
      <c r="H1201" s="1063"/>
      <c r="I1201" s="1065"/>
      <c r="K1201" s="978" t="s">
        <v>391</v>
      </c>
      <c r="L1201" s="978"/>
      <c r="M1201" s="978"/>
      <c r="N1201" s="978"/>
      <c r="O1201" s="1063"/>
      <c r="P1201" s="1065"/>
    </row>
    <row r="1202" spans="4:23" ht="7.5" customHeight="1" x14ac:dyDescent="0.2"/>
    <row r="1203" spans="4:23" ht="16.5" customHeight="1" x14ac:dyDescent="0.2">
      <c r="E1203" s="31" t="s">
        <v>384</v>
      </c>
    </row>
    <row r="1204" spans="4:23" ht="13.5" customHeight="1" x14ac:dyDescent="0.2">
      <c r="D1204" s="1051" t="s">
        <v>360</v>
      </c>
      <c r="E1204" s="1051"/>
      <c r="F1204" s="1051"/>
      <c r="G1204" s="1119"/>
      <c r="H1204" s="362"/>
      <c r="I1204" s="661" t="s">
        <v>20</v>
      </c>
      <c r="J1204" s="363"/>
      <c r="K1204" s="662" t="s">
        <v>21</v>
      </c>
      <c r="L1204" s="362"/>
      <c r="M1204" s="661" t="s">
        <v>20</v>
      </c>
      <c r="N1204" s="363"/>
      <c r="O1204" s="663" t="s">
        <v>21</v>
      </c>
      <c r="P1204" s="830"/>
      <c r="Q1204" s="661" t="s">
        <v>20</v>
      </c>
      <c r="R1204" s="363"/>
      <c r="S1204" s="663" t="s">
        <v>21</v>
      </c>
      <c r="T1204" s="830"/>
      <c r="U1204" s="661" t="s">
        <v>20</v>
      </c>
      <c r="V1204" s="363"/>
      <c r="W1204" s="664" t="s">
        <v>21</v>
      </c>
    </row>
    <row r="1205" spans="4:23" ht="13.5" customHeight="1" x14ac:dyDescent="0.2">
      <c r="D1205" s="1051"/>
      <c r="E1205" s="1051"/>
      <c r="F1205" s="1051"/>
      <c r="G1205" s="1119"/>
      <c r="H1205" s="837"/>
      <c r="I1205" s="661" t="s">
        <v>20</v>
      </c>
      <c r="J1205" s="838"/>
      <c r="K1205" s="662" t="s">
        <v>21</v>
      </c>
      <c r="L1205" s="837"/>
      <c r="M1205" s="661" t="s">
        <v>20</v>
      </c>
      <c r="N1205" s="838"/>
      <c r="O1205" s="663" t="s">
        <v>21</v>
      </c>
      <c r="P1205" s="839"/>
      <c r="Q1205" s="661" t="s">
        <v>20</v>
      </c>
      <c r="R1205" s="838"/>
      <c r="S1205" s="663" t="s">
        <v>21</v>
      </c>
      <c r="T1205" s="839"/>
      <c r="U1205" s="661" t="s">
        <v>20</v>
      </c>
      <c r="V1205" s="838"/>
      <c r="W1205" s="664" t="s">
        <v>21</v>
      </c>
    </row>
    <row r="1206" spans="4:23" ht="13.5" customHeight="1" x14ac:dyDescent="0.2">
      <c r="D1206" s="1051"/>
      <c r="E1206" s="1051"/>
      <c r="F1206" s="1051"/>
      <c r="G1206" s="1119"/>
      <c r="H1206" s="837"/>
      <c r="I1206" s="661" t="s">
        <v>20</v>
      </c>
      <c r="J1206" s="838"/>
      <c r="K1206" s="662" t="s">
        <v>21</v>
      </c>
      <c r="L1206" s="837"/>
      <c r="M1206" s="661" t="s">
        <v>20</v>
      </c>
      <c r="N1206" s="838"/>
      <c r="O1206" s="663" t="s">
        <v>21</v>
      </c>
      <c r="P1206" s="839"/>
      <c r="Q1206" s="661" t="s">
        <v>20</v>
      </c>
      <c r="R1206" s="838"/>
      <c r="S1206" s="663" t="s">
        <v>21</v>
      </c>
      <c r="T1206" s="839"/>
      <c r="U1206" s="661" t="s">
        <v>20</v>
      </c>
      <c r="V1206" s="838"/>
      <c r="W1206" s="664" t="s">
        <v>21</v>
      </c>
    </row>
    <row r="1207" spans="4:23" ht="13.5" customHeight="1" x14ac:dyDescent="0.2">
      <c r="D1207" s="1395" t="s">
        <v>437</v>
      </c>
      <c r="E1207" s="1395"/>
      <c r="F1207" s="1395"/>
      <c r="G1207" s="1048"/>
      <c r="H1207" s="840"/>
      <c r="I1207" s="661" t="s">
        <v>20</v>
      </c>
      <c r="J1207" s="841"/>
      <c r="K1207" s="662" t="s">
        <v>21</v>
      </c>
      <c r="L1207" s="840"/>
      <c r="M1207" s="661" t="s">
        <v>20</v>
      </c>
      <c r="N1207" s="841"/>
      <c r="O1207" s="663" t="s">
        <v>21</v>
      </c>
      <c r="P1207" s="842"/>
      <c r="Q1207" s="661" t="s">
        <v>20</v>
      </c>
      <c r="R1207" s="841"/>
      <c r="S1207" s="663" t="s">
        <v>21</v>
      </c>
      <c r="T1207" s="842"/>
      <c r="U1207" s="661" t="s">
        <v>20</v>
      </c>
      <c r="V1207" s="841"/>
      <c r="W1207" s="664" t="s">
        <v>21</v>
      </c>
    </row>
    <row r="1208" spans="4:23" ht="13.5" customHeight="1" x14ac:dyDescent="0.2">
      <c r="D1208" s="1395"/>
      <c r="E1208" s="1395"/>
      <c r="F1208" s="1395"/>
      <c r="G1208" s="1048"/>
      <c r="H1208" s="837"/>
      <c r="I1208" s="661" t="s">
        <v>20</v>
      </c>
      <c r="J1208" s="838"/>
      <c r="K1208" s="662" t="s">
        <v>21</v>
      </c>
      <c r="L1208" s="837"/>
      <c r="M1208" s="661" t="s">
        <v>20</v>
      </c>
      <c r="N1208" s="838"/>
      <c r="O1208" s="663" t="s">
        <v>21</v>
      </c>
      <c r="P1208" s="839"/>
      <c r="Q1208" s="661" t="s">
        <v>20</v>
      </c>
      <c r="R1208" s="838"/>
      <c r="S1208" s="663" t="s">
        <v>21</v>
      </c>
      <c r="T1208" s="839"/>
      <c r="U1208" s="661" t="s">
        <v>20</v>
      </c>
      <c r="V1208" s="838"/>
      <c r="W1208" s="664" t="s">
        <v>21</v>
      </c>
    </row>
    <row r="1209" spans="4:23" ht="13.5" customHeight="1" x14ac:dyDescent="0.2">
      <c r="D1209" s="1395"/>
      <c r="E1209" s="1395"/>
      <c r="F1209" s="1395"/>
      <c r="G1209" s="1048"/>
      <c r="H1209" s="362"/>
      <c r="I1209" s="661" t="s">
        <v>20</v>
      </c>
      <c r="J1209" s="363"/>
      <c r="K1209" s="662" t="s">
        <v>21</v>
      </c>
      <c r="L1209" s="362"/>
      <c r="M1209" s="661" t="s">
        <v>20</v>
      </c>
      <c r="N1209" s="363"/>
      <c r="O1209" s="663" t="s">
        <v>21</v>
      </c>
      <c r="P1209" s="830"/>
      <c r="Q1209" s="661" t="s">
        <v>20</v>
      </c>
      <c r="R1209" s="363"/>
      <c r="S1209" s="663" t="s">
        <v>21</v>
      </c>
      <c r="T1209" s="830"/>
      <c r="U1209" s="661" t="s">
        <v>20</v>
      </c>
      <c r="V1209" s="363"/>
      <c r="W1209" s="664" t="s">
        <v>21</v>
      </c>
    </row>
    <row r="1210" spans="4:23" ht="7.5" customHeight="1" x14ac:dyDescent="0.2"/>
    <row r="1211" spans="4:23" ht="16.5" customHeight="1" x14ac:dyDescent="0.2">
      <c r="D1211" s="31" t="s">
        <v>385</v>
      </c>
    </row>
    <row r="1212" spans="4:23" ht="16.5" customHeight="1" x14ac:dyDescent="0.2">
      <c r="E1212" s="31" t="s">
        <v>386</v>
      </c>
    </row>
    <row r="1213" spans="4:23" ht="29.15" customHeight="1" x14ac:dyDescent="0.2">
      <c r="D1213" s="1019"/>
      <c r="E1213" s="1022"/>
      <c r="F1213" s="1022"/>
      <c r="G1213" s="1022"/>
      <c r="H1213" s="1530" t="s">
        <v>393</v>
      </c>
      <c r="I1213" s="1345"/>
      <c r="J1213" s="1415"/>
      <c r="K1213" s="1531"/>
      <c r="L1213" s="1532" t="s">
        <v>394</v>
      </c>
      <c r="M1213" s="1345"/>
      <c r="N1213" s="1415"/>
      <c r="O1213" s="1531"/>
    </row>
    <row r="1214" spans="4:23" ht="18.649999999999999" customHeight="1" x14ac:dyDescent="0.2">
      <c r="D1214" s="1350" t="s">
        <v>392</v>
      </c>
      <c r="E1214" s="1351"/>
      <c r="F1214" s="1351"/>
      <c r="G1214" s="1351"/>
      <c r="H1214" s="732"/>
      <c r="I1214" s="474" t="s">
        <v>87</v>
      </c>
      <c r="J1214" s="732"/>
      <c r="K1214" s="474" t="s">
        <v>21</v>
      </c>
      <c r="L1214" s="732"/>
      <c r="M1214" s="474" t="s">
        <v>87</v>
      </c>
      <c r="N1214" s="732"/>
      <c r="O1214" s="486" t="s">
        <v>21</v>
      </c>
    </row>
    <row r="1215" spans="4:23" ht="18.649999999999999" customHeight="1" x14ac:dyDescent="0.2">
      <c r="D1215" s="1019" t="s">
        <v>507</v>
      </c>
      <c r="E1215" s="1022"/>
      <c r="F1215" s="1022"/>
      <c r="G1215" s="1022"/>
      <c r="H1215" s="1351"/>
      <c r="I1215" s="1022"/>
      <c r="J1215" s="732"/>
      <c r="K1215" s="480" t="s">
        <v>395</v>
      </c>
      <c r="L1215" s="732"/>
      <c r="M1215" s="481" t="s">
        <v>89</v>
      </c>
    </row>
    <row r="1216" spans="4:23" ht="16.5" customHeight="1" x14ac:dyDescent="0.2">
      <c r="E1216" s="31" t="s">
        <v>561</v>
      </c>
    </row>
    <row r="1217" spans="4:22" ht="7.5" customHeight="1" x14ac:dyDescent="0.2"/>
    <row r="1218" spans="4:22" ht="15.65" customHeight="1" x14ac:dyDescent="0.2">
      <c r="D1218" s="31" t="s">
        <v>396</v>
      </c>
    </row>
    <row r="1219" spans="4:22" ht="27.65" customHeight="1" x14ac:dyDescent="0.2">
      <c r="D1219" s="1119" t="s">
        <v>342</v>
      </c>
      <c r="E1219" s="1475"/>
      <c r="F1219" s="1475"/>
      <c r="G1219" s="1476"/>
      <c r="H1219" s="1297" t="s">
        <v>397</v>
      </c>
      <c r="I1219" s="1297"/>
      <c r="J1219" s="1560"/>
      <c r="K1219" s="979" t="s">
        <v>393</v>
      </c>
      <c r="L1219" s="1297"/>
      <c r="M1219" s="979"/>
      <c r="N1219" s="1297"/>
      <c r="O1219" s="979" t="s">
        <v>394</v>
      </c>
      <c r="P1219" s="1297"/>
      <c r="Q1219" s="979"/>
      <c r="R1219" s="1297"/>
    </row>
    <row r="1220" spans="4:22" ht="29.15" customHeight="1" x14ac:dyDescent="0.2">
      <c r="D1220" s="1168" t="s">
        <v>630</v>
      </c>
      <c r="E1220" s="1375"/>
      <c r="F1220" s="1375"/>
      <c r="G1220" s="1088"/>
      <c r="H1220" s="901"/>
      <c r="I1220" s="901"/>
      <c r="J1220" s="1221"/>
      <c r="K1220" s="732"/>
      <c r="L1220" s="474" t="s">
        <v>20</v>
      </c>
      <c r="M1220" s="732"/>
      <c r="N1220" s="474" t="s">
        <v>21</v>
      </c>
      <c r="O1220" s="732"/>
      <c r="P1220" s="474" t="s">
        <v>20</v>
      </c>
      <c r="Q1220" s="732"/>
      <c r="R1220" s="486" t="s">
        <v>21</v>
      </c>
    </row>
    <row r="1221" spans="4:22" ht="7.5" customHeight="1" x14ac:dyDescent="0.2"/>
    <row r="1222" spans="4:22" ht="15.65" customHeight="1" x14ac:dyDescent="0.2">
      <c r="D1222" s="31" t="s">
        <v>403</v>
      </c>
    </row>
    <row r="1223" spans="4:22" ht="28" customHeight="1" x14ac:dyDescent="0.2">
      <c r="D1223" s="1119" t="s">
        <v>342</v>
      </c>
      <c r="E1223" s="1475"/>
      <c r="F1223" s="1475"/>
      <c r="G1223" s="1476"/>
      <c r="H1223" s="1297" t="s">
        <v>397</v>
      </c>
      <c r="I1223" s="1297"/>
      <c r="J1223" s="1560"/>
      <c r="K1223" s="979" t="s">
        <v>393</v>
      </c>
      <c r="L1223" s="1297"/>
      <c r="M1223" s="979"/>
      <c r="N1223" s="1297"/>
      <c r="O1223" s="979" t="s">
        <v>394</v>
      </c>
      <c r="P1223" s="1297"/>
      <c r="Q1223" s="979"/>
      <c r="R1223" s="1297"/>
    </row>
    <row r="1224" spans="4:22" ht="28" customHeight="1" x14ac:dyDescent="0.2">
      <c r="D1224" s="1168" t="s">
        <v>398</v>
      </c>
      <c r="E1224" s="1375"/>
      <c r="F1224" s="1375"/>
      <c r="G1224" s="1088"/>
      <c r="H1224" s="1268"/>
      <c r="I1224" s="1529"/>
      <c r="J1224" s="1529"/>
      <c r="K1224" s="732"/>
      <c r="L1224" s="474" t="s">
        <v>20</v>
      </c>
      <c r="M1224" s="732"/>
      <c r="N1224" s="474" t="s">
        <v>21</v>
      </c>
      <c r="O1224" s="732"/>
      <c r="P1224" s="474" t="s">
        <v>20</v>
      </c>
      <c r="Q1224" s="732"/>
      <c r="R1224" s="486" t="s">
        <v>21</v>
      </c>
    </row>
    <row r="1225" spans="4:22" ht="28" customHeight="1" x14ac:dyDescent="0.2">
      <c r="D1225" s="1168" t="s">
        <v>399</v>
      </c>
      <c r="E1225" s="1375"/>
      <c r="F1225" s="1375"/>
      <c r="G1225" s="1088"/>
      <c r="H1225" s="901"/>
      <c r="I1225" s="901"/>
      <c r="J1225" s="1221"/>
      <c r="K1225" s="732"/>
      <c r="L1225" s="474" t="s">
        <v>20</v>
      </c>
      <c r="M1225" s="732"/>
      <c r="N1225" s="474" t="s">
        <v>21</v>
      </c>
      <c r="O1225" s="732"/>
      <c r="P1225" s="474" t="s">
        <v>20</v>
      </c>
      <c r="Q1225" s="732"/>
      <c r="R1225" s="486" t="s">
        <v>21</v>
      </c>
      <c r="T1225" s="31" t="s">
        <v>503</v>
      </c>
    </row>
    <row r="1226" spans="4:22" ht="28" customHeight="1" x14ac:dyDescent="0.2">
      <c r="D1226" s="1168" t="s">
        <v>400</v>
      </c>
      <c r="E1226" s="1375"/>
      <c r="F1226" s="1375"/>
      <c r="G1226" s="1088"/>
      <c r="H1226" s="901"/>
      <c r="I1226" s="901"/>
      <c r="J1226" s="1221"/>
      <c r="K1226" s="732"/>
      <c r="L1226" s="474" t="s">
        <v>20</v>
      </c>
      <c r="M1226" s="732"/>
      <c r="N1226" s="474" t="s">
        <v>21</v>
      </c>
      <c r="O1226" s="732"/>
      <c r="P1226" s="474" t="s">
        <v>20</v>
      </c>
      <c r="Q1226" s="732"/>
      <c r="R1226" s="486" t="s">
        <v>21</v>
      </c>
    </row>
    <row r="1227" spans="4:22" ht="28" customHeight="1" x14ac:dyDescent="0.2">
      <c r="D1227" s="1168" t="s">
        <v>401</v>
      </c>
      <c r="E1227" s="1375"/>
      <c r="F1227" s="1375"/>
      <c r="G1227" s="1088"/>
      <c r="H1227" s="901"/>
      <c r="I1227" s="901"/>
      <c r="J1227" s="1221"/>
      <c r="K1227" s="732"/>
      <c r="L1227" s="474" t="s">
        <v>20</v>
      </c>
      <c r="M1227" s="732"/>
      <c r="N1227" s="474" t="s">
        <v>21</v>
      </c>
      <c r="O1227" s="732"/>
      <c r="P1227" s="474" t="s">
        <v>20</v>
      </c>
      <c r="Q1227" s="732"/>
      <c r="R1227" s="486" t="s">
        <v>21</v>
      </c>
    </row>
    <row r="1228" spans="4:22" ht="10" customHeight="1" x14ac:dyDescent="0.2"/>
    <row r="1229" spans="4:22" ht="31" customHeight="1" x14ac:dyDescent="0.2">
      <c r="D1229" s="1097" t="s">
        <v>759</v>
      </c>
      <c r="E1229" s="966"/>
      <c r="F1229" s="966"/>
      <c r="G1229" s="966"/>
      <c r="H1229" s="1104"/>
      <c r="I1229" s="1406"/>
      <c r="J1229" s="1478"/>
      <c r="K1229" s="1478"/>
      <c r="L1229" s="1478"/>
      <c r="M1229" s="1478"/>
      <c r="N1229" s="1478"/>
      <c r="O1229" s="1478"/>
      <c r="P1229" s="1478"/>
      <c r="Q1229" s="1478"/>
      <c r="R1229" s="1353"/>
      <c r="S1229" s="1353"/>
      <c r="T1229" s="1353"/>
      <c r="U1229" s="1353"/>
      <c r="V1229" s="1250"/>
    </row>
    <row r="1230" spans="4:22" ht="16.5" customHeight="1" x14ac:dyDescent="0.2">
      <c r="E1230" s="50" t="s">
        <v>1067</v>
      </c>
    </row>
    <row r="1231" spans="4:22" ht="16.5" customHeight="1" x14ac:dyDescent="0.2">
      <c r="E1231" s="50" t="s">
        <v>562</v>
      </c>
    </row>
    <row r="1232" spans="4:22" ht="9.65" customHeight="1" x14ac:dyDescent="0.2">
      <c r="E1232" s="50" t="s">
        <v>402</v>
      </c>
    </row>
    <row r="1233" spans="3:24" ht="9.65" customHeight="1" x14ac:dyDescent="0.2"/>
    <row r="1234" spans="3:24" ht="17.5" customHeight="1" x14ac:dyDescent="0.2">
      <c r="P1234" s="966" t="s">
        <v>814</v>
      </c>
      <c r="Q1234" s="966"/>
      <c r="R1234" s="966"/>
      <c r="S1234" s="967">
        <f>$Q$11</f>
        <v>0</v>
      </c>
      <c r="T1234" s="967"/>
      <c r="U1234" s="967"/>
      <c r="V1234" s="967"/>
      <c r="W1234" s="967"/>
      <c r="X1234" s="967"/>
    </row>
    <row r="1235" spans="3:24" ht="16.5" customHeight="1" x14ac:dyDescent="0.2">
      <c r="D1235" s="31" t="s">
        <v>1068</v>
      </c>
    </row>
    <row r="1236" spans="3:24" ht="18" customHeight="1" x14ac:dyDescent="0.2">
      <c r="D1236" s="1019" t="s">
        <v>465</v>
      </c>
      <c r="E1236" s="1022"/>
      <c r="F1236" s="1022"/>
      <c r="G1236" s="1022"/>
      <c r="H1236" s="1023"/>
      <c r="I1236" s="935"/>
      <c r="J1236" s="936"/>
      <c r="K1236" s="936"/>
      <c r="L1236" s="936"/>
      <c r="M1236" s="937"/>
      <c r="N1236" s="937"/>
      <c r="O1236" s="1160"/>
    </row>
    <row r="1237" spans="3:24" ht="9.65" customHeight="1" x14ac:dyDescent="0.2"/>
    <row r="1238" spans="3:24" ht="16.5" customHeight="1" x14ac:dyDescent="0.2">
      <c r="D1238" s="31" t="s">
        <v>631</v>
      </c>
    </row>
    <row r="1239" spans="3:24" ht="19" customHeight="1" x14ac:dyDescent="0.2">
      <c r="D1239" s="1019" t="s">
        <v>466</v>
      </c>
      <c r="E1239" s="1022"/>
      <c r="F1239" s="1022"/>
      <c r="G1239" s="1022"/>
      <c r="H1239" s="1023"/>
      <c r="I1239" s="935"/>
      <c r="J1239" s="936"/>
      <c r="K1239" s="936"/>
      <c r="L1239" s="936"/>
      <c r="M1239" s="937"/>
      <c r="N1239" s="937"/>
      <c r="O1239" s="1160"/>
    </row>
    <row r="1240" spans="3:24" ht="16.5" customHeight="1" x14ac:dyDescent="0.2">
      <c r="E1240" s="50" t="s">
        <v>404</v>
      </c>
    </row>
    <row r="1241" spans="3:24" ht="16.5" customHeight="1" x14ac:dyDescent="0.2">
      <c r="E1241" s="50" t="s">
        <v>1707</v>
      </c>
    </row>
    <row r="1242" spans="3:24" ht="9.65" customHeight="1" x14ac:dyDescent="0.2">
      <c r="E1242" s="50"/>
    </row>
    <row r="1243" spans="3:24" ht="16.5" customHeight="1" x14ac:dyDescent="0.2">
      <c r="C1243" s="30" t="s">
        <v>405</v>
      </c>
    </row>
    <row r="1244" spans="3:24" ht="18.649999999999999" customHeight="1" x14ac:dyDescent="0.2">
      <c r="D1244" s="31" t="s">
        <v>406</v>
      </c>
    </row>
    <row r="1245" spans="3:24" ht="25.5" customHeight="1" x14ac:dyDescent="0.2">
      <c r="D1245" s="1051" t="s">
        <v>407</v>
      </c>
      <c r="E1245" s="1051"/>
      <c r="F1245" s="1051"/>
      <c r="G1245" s="978"/>
      <c r="H1245" s="978"/>
      <c r="I1245" s="979" t="s">
        <v>416</v>
      </c>
      <c r="J1245" s="1051"/>
      <c r="K1245" s="980"/>
      <c r="L1245" s="1051"/>
      <c r="M1245" s="980" t="s">
        <v>417</v>
      </c>
      <c r="N1245" s="1051"/>
      <c r="O1245" s="980"/>
      <c r="P1245" s="1051"/>
      <c r="Q1245" s="1297" t="s">
        <v>418</v>
      </c>
      <c r="R1245" s="1051"/>
    </row>
    <row r="1246" spans="3:24" ht="17.149999999999999" customHeight="1" x14ac:dyDescent="0.2">
      <c r="D1246" s="1461" t="s">
        <v>408</v>
      </c>
      <c r="E1246" s="1461"/>
      <c r="F1246" s="1461"/>
      <c r="G1246" s="1461"/>
      <c r="H1246" s="671" t="s">
        <v>409</v>
      </c>
      <c r="I1246" s="368"/>
      <c r="J1246" s="672" t="s">
        <v>20</v>
      </c>
      <c r="K1246" s="368"/>
      <c r="L1246" s="672" t="s">
        <v>21</v>
      </c>
      <c r="M1246" s="368"/>
      <c r="N1246" s="672" t="s">
        <v>20</v>
      </c>
      <c r="O1246" s="368"/>
      <c r="P1246" s="673" t="s">
        <v>21</v>
      </c>
      <c r="Q1246" s="977"/>
      <c r="R1246" s="977"/>
    </row>
    <row r="1247" spans="3:24" ht="17.149999999999999" customHeight="1" x14ac:dyDescent="0.2">
      <c r="D1247" s="1097"/>
      <c r="E1247" s="1097"/>
      <c r="F1247" s="1097"/>
      <c r="G1247" s="1097"/>
      <c r="H1247" s="674" t="s">
        <v>410</v>
      </c>
      <c r="I1247" s="368"/>
      <c r="J1247" s="675" t="s">
        <v>20</v>
      </c>
      <c r="K1247" s="368"/>
      <c r="L1247" s="675" t="s">
        <v>21</v>
      </c>
      <c r="M1247" s="368"/>
      <c r="N1247" s="675" t="s">
        <v>20</v>
      </c>
      <c r="O1247" s="368"/>
      <c r="P1247" s="676" t="s">
        <v>21</v>
      </c>
      <c r="Q1247" s="977"/>
      <c r="R1247" s="977"/>
    </row>
    <row r="1248" spans="3:24" ht="17.149999999999999" customHeight="1" x14ac:dyDescent="0.2">
      <c r="D1248" s="1097"/>
      <c r="E1248" s="1097"/>
      <c r="F1248" s="1097"/>
      <c r="G1248" s="1097"/>
      <c r="H1248" s="677" t="s">
        <v>411</v>
      </c>
      <c r="I1248" s="368"/>
      <c r="J1248" s="678" t="s">
        <v>20</v>
      </c>
      <c r="K1248" s="368"/>
      <c r="L1248" s="678" t="s">
        <v>21</v>
      </c>
      <c r="M1248" s="368"/>
      <c r="N1248" s="678" t="s">
        <v>20</v>
      </c>
      <c r="O1248" s="368"/>
      <c r="P1248" s="679" t="s">
        <v>21</v>
      </c>
      <c r="Q1248" s="977"/>
      <c r="R1248" s="977"/>
    </row>
    <row r="1249" spans="4:24" ht="40" customHeight="1" x14ac:dyDescent="0.2">
      <c r="D1249" s="1097" t="s">
        <v>413</v>
      </c>
      <c r="E1249" s="1097"/>
      <c r="F1249" s="1097"/>
      <c r="G1249" s="1097"/>
      <c r="H1249" s="1019"/>
      <c r="I1249" s="368"/>
      <c r="J1249" s="474" t="s">
        <v>20</v>
      </c>
      <c r="K1249" s="368"/>
      <c r="L1249" s="474" t="s">
        <v>21</v>
      </c>
      <c r="M1249" s="368"/>
      <c r="N1249" s="474" t="s">
        <v>20</v>
      </c>
      <c r="O1249" s="368"/>
      <c r="P1249" s="486" t="s">
        <v>21</v>
      </c>
      <c r="Q1249" s="977"/>
      <c r="R1249" s="977"/>
    </row>
    <row r="1250" spans="4:24" ht="40" customHeight="1" x14ac:dyDescent="0.2">
      <c r="D1250" s="1097" t="s">
        <v>414</v>
      </c>
      <c r="E1250" s="1097"/>
      <c r="F1250" s="1097"/>
      <c r="G1250" s="1097"/>
      <c r="H1250" s="1019"/>
      <c r="I1250" s="368"/>
      <c r="J1250" s="474" t="s">
        <v>20</v>
      </c>
      <c r="K1250" s="368"/>
      <c r="L1250" s="474" t="s">
        <v>412</v>
      </c>
      <c r="M1250" s="368"/>
      <c r="N1250" s="474" t="s">
        <v>20</v>
      </c>
      <c r="O1250" s="368"/>
      <c r="P1250" s="486" t="s">
        <v>412</v>
      </c>
      <c r="Q1250" s="977"/>
      <c r="R1250" s="977"/>
    </row>
    <row r="1251" spans="4:24" ht="27" customHeight="1" x14ac:dyDescent="0.2">
      <c r="D1251" s="1087" t="s">
        <v>415</v>
      </c>
      <c r="E1251" s="1544"/>
      <c r="F1251" s="1544"/>
      <c r="G1251" s="1544"/>
      <c r="H1251" s="1364"/>
      <c r="I1251" s="1533"/>
      <c r="J1251" s="937"/>
      <c r="K1251" s="1534"/>
      <c r="L1251" s="1160"/>
      <c r="M1251" s="1533"/>
      <c r="N1251" s="937"/>
      <c r="O1251" s="1534"/>
      <c r="P1251" s="1160"/>
      <c r="Q1251" s="1546"/>
      <c r="R1251" s="1546"/>
    </row>
    <row r="1252" spans="4:24" ht="19" customHeight="1" x14ac:dyDescent="0.2">
      <c r="D1252" s="1195"/>
      <c r="E1252" s="1196"/>
      <c r="F1252" s="1196"/>
      <c r="G1252" s="1196"/>
      <c r="H1252" s="1196"/>
      <c r="I1252" s="732"/>
      <c r="J1252" s="474" t="s">
        <v>268</v>
      </c>
      <c r="K1252" s="732"/>
      <c r="L1252" s="474" t="s">
        <v>412</v>
      </c>
      <c r="M1252" s="732"/>
      <c r="N1252" s="474" t="s">
        <v>268</v>
      </c>
      <c r="O1252" s="732"/>
      <c r="P1252" s="486" t="s">
        <v>412</v>
      </c>
      <c r="Q1252" s="903"/>
      <c r="R1252" s="903"/>
    </row>
    <row r="1253" spans="4:24" ht="15.65" customHeight="1" x14ac:dyDescent="0.2">
      <c r="E1253" s="50" t="s">
        <v>1075</v>
      </c>
    </row>
    <row r="1254" spans="4:24" ht="9.65" customHeight="1" x14ac:dyDescent="0.2"/>
    <row r="1255" spans="4:24" ht="19" customHeight="1" x14ac:dyDescent="0.2">
      <c r="D1255" s="31" t="s">
        <v>419</v>
      </c>
    </row>
    <row r="1256" spans="4:24" ht="26.5" customHeight="1" x14ac:dyDescent="0.2">
      <c r="D1256" s="1119" t="s">
        <v>407</v>
      </c>
      <c r="E1256" s="1120"/>
      <c r="F1256" s="1120"/>
      <c r="G1256" s="1121"/>
      <c r="H1256" s="1490" t="s">
        <v>156</v>
      </c>
      <c r="I1256" s="1345"/>
      <c r="J1256" s="1008"/>
      <c r="K1256" s="1049"/>
      <c r="L1256" s="1051" t="s">
        <v>420</v>
      </c>
      <c r="M1256" s="1051"/>
      <c r="N1256" s="1051"/>
      <c r="O1256" s="1051"/>
      <c r="P1256" s="1297" t="s">
        <v>418</v>
      </c>
      <c r="Q1256" s="1051"/>
    </row>
    <row r="1257" spans="4:24" ht="18.649999999999999" customHeight="1" x14ac:dyDescent="0.2">
      <c r="D1257" s="1191" t="s">
        <v>633</v>
      </c>
      <c r="E1257" s="1348"/>
      <c r="F1257" s="1348"/>
      <c r="G1257" s="1364"/>
      <c r="H1257" s="1431"/>
      <c r="I1257" s="1432"/>
      <c r="J1257" s="1433"/>
      <c r="K1257" s="1433"/>
      <c r="L1257" s="1212"/>
      <c r="M1257" s="1212"/>
      <c r="N1257" s="1212"/>
      <c r="O1257" s="1212"/>
      <c r="P1257" s="903"/>
      <c r="Q1257" s="903"/>
    </row>
    <row r="1258" spans="4:24" ht="18.649999999999999" customHeight="1" x14ac:dyDescent="0.2">
      <c r="D1258" s="1350"/>
      <c r="E1258" s="1351"/>
      <c r="F1258" s="1351"/>
      <c r="G1258" s="1365"/>
      <c r="H1258" s="1434"/>
      <c r="I1258" s="1435"/>
      <c r="J1258" s="1436"/>
      <c r="K1258" s="1436"/>
      <c r="L1258" s="953"/>
      <c r="M1258" s="954"/>
      <c r="N1258" s="954"/>
      <c r="O1258" s="955"/>
      <c r="P1258" s="1065"/>
      <c r="Q1258" s="903"/>
    </row>
    <row r="1259" spans="4:24" ht="18.649999999999999" customHeight="1" x14ac:dyDescent="0.2">
      <c r="D1259" s="1087" t="s">
        <v>421</v>
      </c>
      <c r="E1259" s="1348"/>
      <c r="F1259" s="1348"/>
      <c r="G1259" s="1364"/>
      <c r="H1259" s="1431"/>
      <c r="I1259" s="1432"/>
      <c r="J1259" s="1433"/>
      <c r="K1259" s="1433"/>
      <c r="L1259" s="1540"/>
      <c r="M1259" s="1540"/>
      <c r="N1259" s="1540"/>
      <c r="O1259" s="1540"/>
      <c r="P1259" s="903"/>
      <c r="Q1259" s="903"/>
    </row>
    <row r="1260" spans="4:24" ht="18.649999999999999" customHeight="1" x14ac:dyDescent="0.2">
      <c r="D1260" s="1350"/>
      <c r="E1260" s="1351"/>
      <c r="F1260" s="1351"/>
      <c r="G1260" s="1365"/>
      <c r="H1260" s="1434"/>
      <c r="I1260" s="1435"/>
      <c r="J1260" s="1436"/>
      <c r="K1260" s="1436"/>
      <c r="L1260" s="953"/>
      <c r="M1260" s="954"/>
      <c r="N1260" s="954"/>
      <c r="O1260" s="955"/>
      <c r="P1260" s="1065"/>
      <c r="Q1260" s="903"/>
    </row>
    <row r="1261" spans="4:24" ht="18.649999999999999" customHeight="1" x14ac:dyDescent="0.2">
      <c r="D1261" s="1097" t="s">
        <v>422</v>
      </c>
      <c r="E1261" s="978"/>
      <c r="F1261" s="978"/>
      <c r="G1261" s="978"/>
      <c r="H1261" s="1431"/>
      <c r="I1261" s="1432"/>
      <c r="J1261" s="1433"/>
      <c r="K1261" s="1433"/>
      <c r="L1261" s="1540"/>
      <c r="M1261" s="1540"/>
      <c r="N1261" s="1540"/>
      <c r="O1261" s="1540"/>
      <c r="P1261" s="903"/>
      <c r="Q1261" s="903"/>
    </row>
    <row r="1262" spans="4:24" ht="18.649999999999999" customHeight="1" x14ac:dyDescent="0.2">
      <c r="D1262" s="978"/>
      <c r="E1262" s="978"/>
      <c r="F1262" s="978"/>
      <c r="G1262" s="978"/>
      <c r="H1262" s="1568"/>
      <c r="I1262" s="1569"/>
      <c r="J1262" s="1570"/>
      <c r="K1262" s="1570"/>
      <c r="L1262" s="953"/>
      <c r="M1262" s="954"/>
      <c r="N1262" s="954"/>
      <c r="O1262" s="955"/>
      <c r="P1262" s="1065"/>
      <c r="Q1262" s="903"/>
    </row>
    <row r="1263" spans="4:24" ht="15.65" customHeight="1" x14ac:dyDescent="0.2">
      <c r="E1263" s="50" t="s">
        <v>1075</v>
      </c>
    </row>
    <row r="1264" spans="4:24" ht="16.5" customHeight="1" x14ac:dyDescent="0.2">
      <c r="E1264" s="50"/>
      <c r="T1264" s="960" t="s">
        <v>1523</v>
      </c>
      <c r="U1264" s="961"/>
      <c r="V1264" s="961"/>
      <c r="W1264" s="961"/>
      <c r="X1264" s="962"/>
    </row>
    <row r="1265" spans="2:27" ht="9.65" customHeight="1" x14ac:dyDescent="0.2">
      <c r="E1265" s="50"/>
    </row>
    <row r="1266" spans="2:27" ht="17.5" customHeight="1" x14ac:dyDescent="0.2">
      <c r="P1266" s="966" t="s">
        <v>814</v>
      </c>
      <c r="Q1266" s="966"/>
      <c r="R1266" s="966"/>
      <c r="S1266" s="967">
        <f>$Q$11</f>
        <v>0</v>
      </c>
      <c r="T1266" s="967"/>
      <c r="U1266" s="967"/>
      <c r="V1266" s="967"/>
      <c r="W1266" s="967"/>
      <c r="X1266" s="967"/>
    </row>
    <row r="1267" spans="2:27" ht="16.5" customHeight="1" x14ac:dyDescent="0.2">
      <c r="B1267" s="455" t="s">
        <v>423</v>
      </c>
    </row>
    <row r="1268" spans="2:27" ht="16.5" customHeight="1" x14ac:dyDescent="0.2">
      <c r="C1268" s="30" t="s">
        <v>1071</v>
      </c>
    </row>
    <row r="1269" spans="2:27" ht="19" customHeight="1" x14ac:dyDescent="0.2">
      <c r="D1269" s="31" t="s">
        <v>424</v>
      </c>
    </row>
    <row r="1270" spans="2:27" ht="26.5" customHeight="1" x14ac:dyDescent="0.2">
      <c r="D1270" s="1119" t="s">
        <v>1934</v>
      </c>
      <c r="E1270" s="1020"/>
      <c r="F1270" s="1020"/>
      <c r="G1270" s="1021"/>
      <c r="H1270" s="1089" t="s">
        <v>425</v>
      </c>
      <c r="I1270" s="1090"/>
      <c r="J1270" s="1090"/>
      <c r="K1270" s="1090"/>
      <c r="L1270" s="1091"/>
      <c r="M1270" s="1297" t="s">
        <v>416</v>
      </c>
      <c r="N1270" s="980"/>
      <c r="O1270" s="1051"/>
      <c r="P1270" s="980"/>
      <c r="Q1270" s="966"/>
      <c r="R1270" s="1101" t="s">
        <v>426</v>
      </c>
      <c r="S1270" s="1192"/>
      <c r="T1270" s="1192"/>
      <c r="U1270" s="1192"/>
      <c r="V1270" s="1293"/>
      <c r="W1270" s="1297" t="s">
        <v>418</v>
      </c>
      <c r="X1270" s="1051"/>
    </row>
    <row r="1271" spans="2:27" ht="16.5" customHeight="1" x14ac:dyDescent="0.2">
      <c r="D1271" s="1461" t="s">
        <v>1072</v>
      </c>
      <c r="E1271" s="1461"/>
      <c r="F1271" s="1461"/>
      <c r="G1271" s="1465"/>
      <c r="H1271" s="1469"/>
      <c r="I1271" s="1470"/>
      <c r="J1271" s="1470"/>
      <c r="K1271" s="1470"/>
      <c r="L1271" s="1471"/>
      <c r="M1271" s="680" t="s">
        <v>409</v>
      </c>
      <c r="N1271" s="741"/>
      <c r="O1271" s="672" t="s">
        <v>20</v>
      </c>
      <c r="P1271" s="741"/>
      <c r="Q1271" s="673" t="s">
        <v>21</v>
      </c>
      <c r="R1271" s="843" t="s">
        <v>409</v>
      </c>
      <c r="S1271" s="741"/>
      <c r="T1271" s="672" t="s">
        <v>20</v>
      </c>
      <c r="U1271" s="741"/>
      <c r="V1271" s="673" t="s">
        <v>21</v>
      </c>
      <c r="W1271" s="977"/>
      <c r="X1271" s="977"/>
    </row>
    <row r="1272" spans="2:27" ht="16.5" customHeight="1" x14ac:dyDescent="0.2">
      <c r="D1272" s="1097"/>
      <c r="E1272" s="1097"/>
      <c r="F1272" s="1097"/>
      <c r="G1272" s="1168"/>
      <c r="H1272" s="1469"/>
      <c r="I1272" s="1470"/>
      <c r="J1272" s="1470"/>
      <c r="K1272" s="1470"/>
      <c r="L1272" s="1471"/>
      <c r="M1272" s="683" t="s">
        <v>410</v>
      </c>
      <c r="N1272" s="760"/>
      <c r="O1272" s="675" t="s">
        <v>20</v>
      </c>
      <c r="P1272" s="760"/>
      <c r="Q1272" s="676" t="s">
        <v>21</v>
      </c>
      <c r="R1272" s="844" t="s">
        <v>410</v>
      </c>
      <c r="S1272" s="760"/>
      <c r="T1272" s="675" t="s">
        <v>20</v>
      </c>
      <c r="U1272" s="760"/>
      <c r="V1272" s="676" t="s">
        <v>21</v>
      </c>
      <c r="W1272" s="977"/>
      <c r="X1272" s="977"/>
    </row>
    <row r="1273" spans="2:27" ht="16.5" customHeight="1" x14ac:dyDescent="0.2">
      <c r="D1273" s="1097"/>
      <c r="E1273" s="1097"/>
      <c r="F1273" s="1097"/>
      <c r="G1273" s="1168"/>
      <c r="H1273" s="1469"/>
      <c r="I1273" s="1470"/>
      <c r="J1273" s="1470"/>
      <c r="K1273" s="1470"/>
      <c r="L1273" s="1471"/>
      <c r="M1273" s="687" t="s">
        <v>411</v>
      </c>
      <c r="N1273" s="845"/>
      <c r="O1273" s="678" t="s">
        <v>20</v>
      </c>
      <c r="P1273" s="845"/>
      <c r="Q1273" s="679" t="s">
        <v>21</v>
      </c>
      <c r="R1273" s="846" t="s">
        <v>411</v>
      </c>
      <c r="S1273" s="845"/>
      <c r="T1273" s="678" t="s">
        <v>20</v>
      </c>
      <c r="U1273" s="845"/>
      <c r="V1273" s="679" t="s">
        <v>21</v>
      </c>
      <c r="W1273" s="977"/>
      <c r="X1273" s="977"/>
    </row>
    <row r="1274" spans="2:27" ht="16.5" customHeight="1" x14ac:dyDescent="0.2">
      <c r="D1274" s="1461" t="s">
        <v>1935</v>
      </c>
      <c r="E1274" s="1461"/>
      <c r="F1274" s="1461"/>
      <c r="G1274" s="1465"/>
      <c r="H1274" s="1469"/>
      <c r="I1274" s="1470"/>
      <c r="J1274" s="1470"/>
      <c r="K1274" s="1470"/>
      <c r="L1274" s="1471"/>
      <c r="M1274" s="680" t="s">
        <v>409</v>
      </c>
      <c r="N1274" s="741"/>
      <c r="O1274" s="672" t="s">
        <v>20</v>
      </c>
      <c r="P1274" s="741"/>
      <c r="Q1274" s="673" t="s">
        <v>21</v>
      </c>
      <c r="R1274" s="843" t="s">
        <v>409</v>
      </c>
      <c r="S1274" s="741"/>
      <c r="T1274" s="672" t="s">
        <v>20</v>
      </c>
      <c r="U1274" s="741"/>
      <c r="V1274" s="673" t="s">
        <v>21</v>
      </c>
      <c r="W1274" s="977"/>
      <c r="X1274" s="977"/>
    </row>
    <row r="1275" spans="2:27" ht="16.5" customHeight="1" x14ac:dyDescent="0.2">
      <c r="D1275" s="1097"/>
      <c r="E1275" s="1097"/>
      <c r="F1275" s="1097"/>
      <c r="G1275" s="1168"/>
      <c r="H1275" s="1469"/>
      <c r="I1275" s="1470"/>
      <c r="J1275" s="1470"/>
      <c r="K1275" s="1470"/>
      <c r="L1275" s="1471"/>
      <c r="M1275" s="683" t="s">
        <v>410</v>
      </c>
      <c r="N1275" s="760"/>
      <c r="O1275" s="675" t="s">
        <v>20</v>
      </c>
      <c r="P1275" s="760"/>
      <c r="Q1275" s="676" t="s">
        <v>21</v>
      </c>
      <c r="R1275" s="844" t="s">
        <v>410</v>
      </c>
      <c r="S1275" s="760"/>
      <c r="T1275" s="675" t="s">
        <v>20</v>
      </c>
      <c r="U1275" s="760"/>
      <c r="V1275" s="676" t="s">
        <v>21</v>
      </c>
      <c r="W1275" s="977"/>
      <c r="X1275" s="977"/>
      <c r="AA1275" s="31" t="s">
        <v>664</v>
      </c>
    </row>
    <row r="1276" spans="2:27" ht="16.5" customHeight="1" x14ac:dyDescent="0.2">
      <c r="D1276" s="1097"/>
      <c r="E1276" s="1097"/>
      <c r="F1276" s="1097"/>
      <c r="G1276" s="1168"/>
      <c r="H1276" s="1469"/>
      <c r="I1276" s="1470"/>
      <c r="J1276" s="1470"/>
      <c r="K1276" s="1470"/>
      <c r="L1276" s="1471"/>
      <c r="M1276" s="687" t="s">
        <v>411</v>
      </c>
      <c r="N1276" s="845"/>
      <c r="O1276" s="678" t="s">
        <v>20</v>
      </c>
      <c r="P1276" s="845"/>
      <c r="Q1276" s="679" t="s">
        <v>21</v>
      </c>
      <c r="R1276" s="846" t="s">
        <v>411</v>
      </c>
      <c r="S1276" s="845"/>
      <c r="T1276" s="678" t="s">
        <v>20</v>
      </c>
      <c r="U1276" s="845"/>
      <c r="V1276" s="679" t="s">
        <v>21</v>
      </c>
      <c r="W1276" s="977"/>
      <c r="X1276" s="977"/>
    </row>
    <row r="1277" spans="2:27" ht="16.5" customHeight="1" x14ac:dyDescent="0.2">
      <c r="D1277" s="1461" t="s">
        <v>1073</v>
      </c>
      <c r="E1277" s="1461"/>
      <c r="F1277" s="1461"/>
      <c r="G1277" s="1465"/>
      <c r="H1277" s="1469"/>
      <c r="I1277" s="1470"/>
      <c r="J1277" s="1470"/>
      <c r="K1277" s="1470"/>
      <c r="L1277" s="1471"/>
      <c r="M1277" s="680" t="s">
        <v>409</v>
      </c>
      <c r="N1277" s="741"/>
      <c r="O1277" s="672" t="s">
        <v>20</v>
      </c>
      <c r="P1277" s="741"/>
      <c r="Q1277" s="673" t="s">
        <v>21</v>
      </c>
      <c r="R1277" s="843" t="s">
        <v>409</v>
      </c>
      <c r="S1277" s="741"/>
      <c r="T1277" s="672" t="s">
        <v>20</v>
      </c>
      <c r="U1277" s="741"/>
      <c r="V1277" s="673" t="s">
        <v>21</v>
      </c>
      <c r="W1277" s="977"/>
      <c r="X1277" s="977"/>
    </row>
    <row r="1278" spans="2:27" ht="16.5" customHeight="1" x14ac:dyDescent="0.2">
      <c r="D1278" s="1097"/>
      <c r="E1278" s="1097"/>
      <c r="F1278" s="1097"/>
      <c r="G1278" s="1168"/>
      <c r="H1278" s="1469"/>
      <c r="I1278" s="1470"/>
      <c r="J1278" s="1470"/>
      <c r="K1278" s="1470"/>
      <c r="L1278" s="1471"/>
      <c r="M1278" s="683" t="s">
        <v>410</v>
      </c>
      <c r="N1278" s="760"/>
      <c r="O1278" s="675" t="s">
        <v>20</v>
      </c>
      <c r="P1278" s="760"/>
      <c r="Q1278" s="676" t="s">
        <v>21</v>
      </c>
      <c r="R1278" s="844" t="s">
        <v>410</v>
      </c>
      <c r="S1278" s="760"/>
      <c r="T1278" s="675" t="s">
        <v>20</v>
      </c>
      <c r="U1278" s="760"/>
      <c r="V1278" s="676" t="s">
        <v>21</v>
      </c>
      <c r="W1278" s="977"/>
      <c r="X1278" s="977"/>
    </row>
    <row r="1279" spans="2:27" ht="16.5" customHeight="1" x14ac:dyDescent="0.2">
      <c r="D1279" s="1097"/>
      <c r="E1279" s="1097"/>
      <c r="F1279" s="1097"/>
      <c r="G1279" s="1168"/>
      <c r="H1279" s="1469"/>
      <c r="I1279" s="1470"/>
      <c r="J1279" s="1470"/>
      <c r="K1279" s="1470"/>
      <c r="L1279" s="1471"/>
      <c r="M1279" s="687" t="s">
        <v>411</v>
      </c>
      <c r="N1279" s="845"/>
      <c r="O1279" s="678" t="s">
        <v>20</v>
      </c>
      <c r="P1279" s="845"/>
      <c r="Q1279" s="679" t="s">
        <v>21</v>
      </c>
      <c r="R1279" s="846" t="s">
        <v>411</v>
      </c>
      <c r="S1279" s="845"/>
      <c r="T1279" s="678" t="s">
        <v>20</v>
      </c>
      <c r="U1279" s="845"/>
      <c r="V1279" s="679" t="s">
        <v>21</v>
      </c>
      <c r="W1279" s="977"/>
      <c r="X1279" s="977"/>
    </row>
    <row r="1280" spans="2:27" ht="16.5" customHeight="1" x14ac:dyDescent="0.2">
      <c r="D1280" s="1461" t="s">
        <v>1074</v>
      </c>
      <c r="E1280" s="1461"/>
      <c r="F1280" s="1461"/>
      <c r="G1280" s="1465"/>
      <c r="H1280" s="1469"/>
      <c r="I1280" s="1470"/>
      <c r="J1280" s="1470"/>
      <c r="K1280" s="1470"/>
      <c r="L1280" s="1471"/>
      <c r="M1280" s="680" t="s">
        <v>409</v>
      </c>
      <c r="N1280" s="741"/>
      <c r="O1280" s="672" t="s">
        <v>20</v>
      </c>
      <c r="P1280" s="741"/>
      <c r="Q1280" s="673" t="s">
        <v>21</v>
      </c>
      <c r="R1280" s="843" t="s">
        <v>409</v>
      </c>
      <c r="S1280" s="741"/>
      <c r="T1280" s="672" t="s">
        <v>20</v>
      </c>
      <c r="U1280" s="741"/>
      <c r="V1280" s="673" t="s">
        <v>21</v>
      </c>
      <c r="W1280" s="977"/>
      <c r="X1280" s="977"/>
    </row>
    <row r="1281" spans="3:24" ht="16.5" customHeight="1" x14ac:dyDescent="0.2">
      <c r="D1281" s="1097"/>
      <c r="E1281" s="1097"/>
      <c r="F1281" s="1097"/>
      <c r="G1281" s="1168"/>
      <c r="H1281" s="1469"/>
      <c r="I1281" s="1470"/>
      <c r="J1281" s="1470"/>
      <c r="K1281" s="1470"/>
      <c r="L1281" s="1471"/>
      <c r="M1281" s="683" t="s">
        <v>410</v>
      </c>
      <c r="N1281" s="760"/>
      <c r="O1281" s="675" t="s">
        <v>20</v>
      </c>
      <c r="P1281" s="760"/>
      <c r="Q1281" s="676" t="s">
        <v>21</v>
      </c>
      <c r="R1281" s="844" t="s">
        <v>410</v>
      </c>
      <c r="S1281" s="760"/>
      <c r="T1281" s="675" t="s">
        <v>20</v>
      </c>
      <c r="U1281" s="760"/>
      <c r="V1281" s="676" t="s">
        <v>21</v>
      </c>
      <c r="W1281" s="977"/>
      <c r="X1281" s="977"/>
    </row>
    <row r="1282" spans="3:24" ht="16.5" customHeight="1" x14ac:dyDescent="0.2">
      <c r="D1282" s="1097"/>
      <c r="E1282" s="1097"/>
      <c r="F1282" s="1097"/>
      <c r="G1282" s="1168"/>
      <c r="H1282" s="1469"/>
      <c r="I1282" s="1470"/>
      <c r="J1282" s="1470"/>
      <c r="K1282" s="1470"/>
      <c r="L1282" s="1471"/>
      <c r="M1282" s="687" t="s">
        <v>411</v>
      </c>
      <c r="N1282" s="845"/>
      <c r="O1282" s="678" t="s">
        <v>20</v>
      </c>
      <c r="P1282" s="845"/>
      <c r="Q1282" s="679" t="s">
        <v>21</v>
      </c>
      <c r="R1282" s="846" t="s">
        <v>411</v>
      </c>
      <c r="S1282" s="845"/>
      <c r="T1282" s="678" t="s">
        <v>20</v>
      </c>
      <c r="U1282" s="845"/>
      <c r="V1282" s="679" t="s">
        <v>21</v>
      </c>
      <c r="W1282" s="977"/>
      <c r="X1282" s="977"/>
    </row>
    <row r="1283" spans="3:24" ht="16.5" customHeight="1" x14ac:dyDescent="0.2">
      <c r="E1283" s="50" t="s">
        <v>1075</v>
      </c>
    </row>
    <row r="1284" spans="3:24" ht="16.5" customHeight="1" x14ac:dyDescent="0.2">
      <c r="E1284" s="50" t="s">
        <v>785</v>
      </c>
    </row>
    <row r="1285" spans="3:24" ht="16.5" customHeight="1" x14ac:dyDescent="0.2">
      <c r="E1285" s="50" t="s">
        <v>1997</v>
      </c>
    </row>
    <row r="1286" spans="3:24" ht="16.5" customHeight="1" x14ac:dyDescent="0.2">
      <c r="E1286" s="50" t="s">
        <v>1998</v>
      </c>
    </row>
    <row r="1287" spans="3:24" ht="9.65" customHeight="1" x14ac:dyDescent="0.2"/>
    <row r="1288" spans="3:24" ht="16.5" customHeight="1" x14ac:dyDescent="0.2">
      <c r="D1288" s="31" t="s">
        <v>1076</v>
      </c>
    </row>
    <row r="1289" spans="3:24" ht="19.5" customHeight="1" x14ac:dyDescent="0.2">
      <c r="D1289" s="1019" t="s">
        <v>427</v>
      </c>
      <c r="E1289" s="1022"/>
      <c r="F1289" s="1022"/>
      <c r="G1289" s="1023"/>
      <c r="H1289" s="958"/>
      <c r="I1289" s="938"/>
      <c r="J1289" s="938"/>
      <c r="K1289" s="938"/>
      <c r="L1289" s="938"/>
      <c r="M1289" s="939"/>
    </row>
    <row r="1290" spans="3:24" ht="16.5" customHeight="1" x14ac:dyDescent="0.2">
      <c r="E1290" s="50" t="s">
        <v>1075</v>
      </c>
    </row>
    <row r="1291" spans="3:24" ht="9.65" customHeight="1" x14ac:dyDescent="0.2">
      <c r="E1291" s="50"/>
    </row>
    <row r="1292" spans="3:24" ht="16.5" customHeight="1" x14ac:dyDescent="0.2">
      <c r="C1292" s="30" t="s">
        <v>1077</v>
      </c>
    </row>
    <row r="1293" spans="3:24" ht="16.5" customHeight="1" x14ac:dyDescent="0.2">
      <c r="C1293" s="30"/>
      <c r="D1293" s="31" t="s">
        <v>1078</v>
      </c>
    </row>
    <row r="1294" spans="3:24" ht="16.5" customHeight="1" x14ac:dyDescent="0.2">
      <c r="C1294" s="30"/>
      <c r="D1294" s="974" t="s">
        <v>1079</v>
      </c>
      <c r="E1294" s="1222"/>
      <c r="F1294" s="1222"/>
      <c r="G1294" s="1222"/>
      <c r="H1294" s="1222"/>
      <c r="I1294" s="1222"/>
      <c r="J1294" s="1222"/>
      <c r="K1294" s="1222"/>
      <c r="L1294" s="1222"/>
      <c r="M1294" s="1241"/>
      <c r="N1294" s="1242"/>
      <c r="O1294" s="1242"/>
      <c r="P1294" s="1242"/>
      <c r="Q1294" s="1242"/>
      <c r="R1294" s="1242"/>
      <c r="S1294" s="1242"/>
      <c r="T1294" s="1242"/>
      <c r="U1294" s="1242"/>
      <c r="V1294" s="1242"/>
      <c r="W1294" s="1242"/>
      <c r="X1294" s="1243"/>
    </row>
    <row r="1295" spans="3:24" ht="9" customHeight="1" x14ac:dyDescent="0.2"/>
    <row r="1296" spans="3:24" ht="16.5" customHeight="1" x14ac:dyDescent="0.2">
      <c r="C1296" s="30"/>
      <c r="D1296" s="31" t="s">
        <v>1080</v>
      </c>
    </row>
    <row r="1297" spans="3:24" ht="16.5" customHeight="1" x14ac:dyDescent="0.2">
      <c r="C1297" s="30"/>
      <c r="D1297" s="1040" t="s">
        <v>256</v>
      </c>
      <c r="E1297" s="1040"/>
      <c r="F1297" s="1040"/>
      <c r="G1297" s="1040"/>
      <c r="H1297" s="1040"/>
      <c r="I1297" s="1438"/>
      <c r="J1297" s="1438"/>
      <c r="K1297" s="1438"/>
      <c r="L1297" s="1438"/>
      <c r="M1297" s="1438"/>
      <c r="N1297" s="1212"/>
      <c r="O1297" s="1438"/>
      <c r="P1297" s="1438"/>
      <c r="Q1297" s="1438"/>
      <c r="R1297" s="1438"/>
      <c r="S1297" s="917"/>
    </row>
    <row r="1298" spans="3:24" ht="16.5" customHeight="1" x14ac:dyDescent="0.2">
      <c r="C1298" s="30"/>
      <c r="D1298" s="978" t="s">
        <v>1081</v>
      </c>
      <c r="E1298" s="978"/>
      <c r="F1298" s="978"/>
      <c r="G1298" s="978"/>
      <c r="H1298" s="978"/>
      <c r="I1298" s="1139"/>
      <c r="J1298" s="1139"/>
      <c r="K1298" s="1139"/>
      <c r="L1298" s="1139"/>
      <c r="M1298" s="1350"/>
      <c r="N1298" s="732"/>
      <c r="O1298" s="486" t="s">
        <v>257</v>
      </c>
    </row>
    <row r="1299" spans="3:24" ht="16.5" customHeight="1" x14ac:dyDescent="0.2">
      <c r="E1299" s="50" t="s">
        <v>1082</v>
      </c>
    </row>
    <row r="1300" spans="3:24" ht="16.5" customHeight="1" x14ac:dyDescent="0.2">
      <c r="E1300" s="50" t="s">
        <v>1083</v>
      </c>
    </row>
    <row r="1301" spans="3:24" ht="9" customHeight="1" x14ac:dyDescent="0.2"/>
    <row r="1302" spans="3:24" ht="16.5" customHeight="1" x14ac:dyDescent="0.2">
      <c r="C1302" s="30"/>
      <c r="D1302" s="31" t="s">
        <v>1530</v>
      </c>
    </row>
    <row r="1303" spans="3:24" ht="16.5" customHeight="1" x14ac:dyDescent="0.2">
      <c r="C1303" s="30"/>
      <c r="D1303" s="978" t="s">
        <v>1084</v>
      </c>
      <c r="E1303" s="978"/>
      <c r="F1303" s="978"/>
      <c r="G1303" s="978"/>
      <c r="H1303" s="917"/>
      <c r="I1303" s="917"/>
      <c r="J1303" s="917"/>
      <c r="K1303" s="917"/>
      <c r="S1303" s="1554" t="s">
        <v>1634</v>
      </c>
      <c r="T1303" s="1555"/>
      <c r="U1303" s="1555"/>
      <c r="V1303" s="1556"/>
      <c r="W1303" s="1556"/>
      <c r="X1303" s="1557"/>
    </row>
    <row r="1304" spans="3:24" ht="16.5" customHeight="1" x14ac:dyDescent="0.2">
      <c r="E1304" s="50" t="s">
        <v>1085</v>
      </c>
    </row>
    <row r="1305" spans="3:24" ht="9" customHeight="1" x14ac:dyDescent="0.2"/>
    <row r="1306" spans="3:24" ht="16.5" customHeight="1" x14ac:dyDescent="0.2">
      <c r="D1306" s="31" t="s">
        <v>1620</v>
      </c>
    </row>
    <row r="1307" spans="3:24" ht="19.5" customHeight="1" x14ac:dyDescent="0.2">
      <c r="D1307" s="1128" t="s">
        <v>1618</v>
      </c>
      <c r="E1307" s="1129"/>
      <c r="F1307" s="1129"/>
      <c r="G1307" s="1129"/>
      <c r="H1307" s="1129"/>
      <c r="I1307" s="1130"/>
      <c r="J1307" s="917"/>
      <c r="K1307" s="917"/>
      <c r="L1307" s="917"/>
      <c r="M1307" s="917"/>
    </row>
    <row r="1308" spans="3:24" ht="16.5" customHeight="1" x14ac:dyDescent="0.2">
      <c r="E1308" s="50" t="s">
        <v>1619</v>
      </c>
    </row>
    <row r="1309" spans="3:24" ht="16.5" customHeight="1" x14ac:dyDescent="0.2">
      <c r="E1309" s="50" t="s">
        <v>1711</v>
      </c>
    </row>
    <row r="1310" spans="3:24" ht="9" customHeight="1" x14ac:dyDescent="0.2"/>
    <row r="1311" spans="3:24" ht="16.5" customHeight="1" x14ac:dyDescent="0.2">
      <c r="C1311" s="30"/>
      <c r="D1311" s="31" t="s">
        <v>1937</v>
      </c>
      <c r="Q1311" s="133" t="s">
        <v>1529</v>
      </c>
    </row>
    <row r="1312" spans="3:24" ht="16.5" customHeight="1" x14ac:dyDescent="0.2">
      <c r="C1312" s="30"/>
      <c r="D1312" s="1017" t="s">
        <v>1086</v>
      </c>
      <c r="E1312" s="1017"/>
      <c r="F1312" s="1017"/>
      <c r="G1312" s="1017"/>
      <c r="H1312" s="1017"/>
      <c r="I1312" s="1017"/>
      <c r="J1312" s="1017"/>
      <c r="K1312" s="1017"/>
      <c r="L1312" s="917"/>
      <c r="M1312" s="917"/>
      <c r="N1312" s="917"/>
      <c r="O1312" s="917"/>
    </row>
    <row r="1313" spans="3:24" ht="16.5" customHeight="1" x14ac:dyDescent="0.2">
      <c r="E1313" s="50" t="s">
        <v>1087</v>
      </c>
    </row>
    <row r="1314" spans="3:24" ht="16.5" customHeight="1" x14ac:dyDescent="0.2">
      <c r="E1314" s="50" t="s">
        <v>1088</v>
      </c>
    </row>
    <row r="1315" spans="3:24" ht="16.5" customHeight="1" x14ac:dyDescent="0.2">
      <c r="C1315" s="30"/>
      <c r="E1315" s="50" t="s">
        <v>1089</v>
      </c>
    </row>
    <row r="1316" spans="3:24" ht="6.65" customHeight="1" x14ac:dyDescent="0.2">
      <c r="E1316" s="50"/>
    </row>
    <row r="1317" spans="3:24" ht="17.5" customHeight="1" x14ac:dyDescent="0.2">
      <c r="P1317" s="966" t="s">
        <v>814</v>
      </c>
      <c r="Q1317" s="966"/>
      <c r="R1317" s="966"/>
      <c r="S1317" s="967">
        <f>$Q$11</f>
        <v>0</v>
      </c>
      <c r="T1317" s="967"/>
      <c r="U1317" s="967"/>
      <c r="V1317" s="967"/>
      <c r="W1317" s="967"/>
      <c r="X1317" s="967"/>
    </row>
    <row r="1318" spans="3:24" ht="16.5" customHeight="1" x14ac:dyDescent="0.2">
      <c r="C1318" s="30" t="s">
        <v>1090</v>
      </c>
    </row>
    <row r="1319" spans="3:24" ht="16.5" customHeight="1" x14ac:dyDescent="0.2">
      <c r="D1319" s="31" t="s">
        <v>428</v>
      </c>
    </row>
    <row r="1320" spans="3:24" ht="16.5" customHeight="1" x14ac:dyDescent="0.2">
      <c r="D1320" s="1055" t="s">
        <v>749</v>
      </c>
      <c r="E1320" s="1055"/>
      <c r="F1320" s="980" t="s">
        <v>429</v>
      </c>
      <c r="G1320" s="980"/>
      <c r="H1320" s="980"/>
      <c r="I1320" s="980"/>
      <c r="J1320" s="1119" t="s">
        <v>430</v>
      </c>
      <c r="K1320" s="1102"/>
      <c r="L1320" s="1120"/>
      <c r="M1320" s="1102"/>
      <c r="N1320" s="1120"/>
      <c r="O1320" s="1102"/>
      <c r="P1320" s="1121"/>
    </row>
    <row r="1321" spans="3:24" ht="19" customHeight="1" x14ac:dyDescent="0.2">
      <c r="D1321" s="1321"/>
      <c r="E1321" s="1458"/>
      <c r="F1321" s="1541"/>
      <c r="G1321" s="1542"/>
      <c r="H1321" s="1542"/>
      <c r="I1321" s="1543"/>
      <c r="J1321" s="818"/>
      <c r="K1321" s="368"/>
      <c r="L1321" s="480" t="s">
        <v>19</v>
      </c>
      <c r="M1321" s="368"/>
      <c r="N1321" s="480" t="s">
        <v>20</v>
      </c>
      <c r="O1321" s="368"/>
      <c r="P1321" s="481" t="s">
        <v>21</v>
      </c>
    </row>
    <row r="1322" spans="3:24" ht="15.65" customHeight="1" x14ac:dyDescent="0.2">
      <c r="E1322" s="50" t="s">
        <v>431</v>
      </c>
    </row>
    <row r="1323" spans="3:24" ht="9" customHeight="1" x14ac:dyDescent="0.2"/>
    <row r="1324" spans="3:24" ht="19" customHeight="1" x14ac:dyDescent="0.2">
      <c r="D1324" s="31" t="s">
        <v>2058</v>
      </c>
    </row>
    <row r="1325" spans="3:24" ht="24" customHeight="1" x14ac:dyDescent="0.2">
      <c r="D1325" s="1089" t="s">
        <v>1819</v>
      </c>
      <c r="E1325" s="1475"/>
      <c r="F1325" s="1090"/>
      <c r="G1325" s="1475"/>
      <c r="H1325" s="1090"/>
      <c r="I1325" s="1476"/>
      <c r="J1325" s="980" t="s">
        <v>432</v>
      </c>
      <c r="K1325" s="980"/>
      <c r="L1325" s="980"/>
      <c r="M1325" s="980"/>
      <c r="N1325" s="980"/>
      <c r="O1325" s="1450" t="s">
        <v>433</v>
      </c>
      <c r="P1325" s="1451"/>
      <c r="Q1325" s="1021"/>
      <c r="R1325" s="1452" t="s">
        <v>434</v>
      </c>
      <c r="S1325" s="1453"/>
      <c r="T1325" s="1453"/>
      <c r="U1325" s="1453"/>
      <c r="V1325" s="1453"/>
      <c r="W1325" s="1453"/>
      <c r="X1325" s="1454"/>
    </row>
    <row r="1326" spans="3:24" ht="32.15" customHeight="1" x14ac:dyDescent="0.2">
      <c r="D1326" s="368"/>
      <c r="E1326" s="480" t="s">
        <v>19</v>
      </c>
      <c r="F1326" s="368"/>
      <c r="G1326" s="480" t="s">
        <v>20</v>
      </c>
      <c r="H1326" s="368"/>
      <c r="I1326" s="480" t="s">
        <v>21</v>
      </c>
      <c r="J1326" s="1462"/>
      <c r="K1326" s="1463"/>
      <c r="L1326" s="1463"/>
      <c r="M1326" s="1463"/>
      <c r="N1326" s="1535"/>
      <c r="O1326" s="1169"/>
      <c r="P1326" s="1169"/>
      <c r="Q1326" s="1232"/>
      <c r="R1326" s="1455"/>
      <c r="S1326" s="1456"/>
      <c r="T1326" s="1456"/>
      <c r="U1326" s="1456"/>
      <c r="V1326" s="1456"/>
      <c r="W1326" s="1456"/>
      <c r="X1326" s="1457"/>
    </row>
    <row r="1327" spans="3:24" ht="32.15" customHeight="1" x14ac:dyDescent="0.2">
      <c r="D1327" s="368"/>
      <c r="E1327" s="480" t="s">
        <v>19</v>
      </c>
      <c r="F1327" s="368"/>
      <c r="G1327" s="480" t="s">
        <v>20</v>
      </c>
      <c r="H1327" s="368"/>
      <c r="I1327" s="480" t="s">
        <v>21</v>
      </c>
      <c r="J1327" s="1462"/>
      <c r="K1327" s="1463"/>
      <c r="L1327" s="1463"/>
      <c r="M1327" s="1463"/>
      <c r="N1327" s="1464"/>
      <c r="O1327" s="1169"/>
      <c r="P1327" s="1169"/>
      <c r="Q1327" s="1232"/>
      <c r="R1327" s="1545"/>
      <c r="S1327" s="1456"/>
      <c r="T1327" s="1456"/>
      <c r="U1327" s="1456"/>
      <c r="V1327" s="1456"/>
      <c r="W1327" s="1456"/>
      <c r="X1327" s="1457"/>
    </row>
    <row r="1328" spans="3:24" ht="32.5" customHeight="1" x14ac:dyDescent="0.2">
      <c r="D1328" s="1465" t="s">
        <v>505</v>
      </c>
      <c r="E1328" s="1020"/>
      <c r="F1328" s="1196"/>
      <c r="G1328" s="1020"/>
      <c r="H1328" s="1196"/>
      <c r="I1328" s="1020"/>
      <c r="J1328" s="1406"/>
      <c r="K1328" s="1407"/>
      <c r="L1328" s="1407"/>
      <c r="M1328" s="1407"/>
      <c r="N1328" s="1407"/>
      <c r="O1328" s="1407"/>
      <c r="P1328" s="1407"/>
      <c r="Q1328" s="1407"/>
      <c r="R1328" s="1407"/>
      <c r="S1328" s="1407"/>
      <c r="T1328" s="1407"/>
      <c r="U1328" s="1407"/>
      <c r="V1328" s="1407"/>
      <c r="W1328" s="1407"/>
      <c r="X1328" s="1408"/>
    </row>
    <row r="1329" spans="2:19" ht="16.5" customHeight="1" x14ac:dyDescent="0.2">
      <c r="E1329" s="50" t="s">
        <v>435</v>
      </c>
    </row>
    <row r="1330" spans="2:19" ht="9" customHeight="1" x14ac:dyDescent="0.2"/>
    <row r="1331" spans="2:19" ht="17.5" customHeight="1" x14ac:dyDescent="0.2">
      <c r="D1331" s="31" t="s">
        <v>436</v>
      </c>
    </row>
    <row r="1332" spans="2:19" ht="16.5" customHeight="1" x14ac:dyDescent="0.2">
      <c r="D1332" s="978"/>
      <c r="E1332" s="978"/>
      <c r="F1332" s="978"/>
      <c r="G1332" s="1297" t="s">
        <v>441</v>
      </c>
      <c r="H1332" s="1051"/>
      <c r="I1332" s="1051"/>
      <c r="J1332" s="1051"/>
      <c r="K1332" s="1119" t="s">
        <v>2059</v>
      </c>
      <c r="L1332" s="1120"/>
      <c r="M1332" s="1120"/>
      <c r="N1332" s="1120"/>
      <c r="O1332" s="1120"/>
      <c r="P1332" s="1120"/>
      <c r="Q1332" s="1120"/>
      <c r="R1332" s="1120"/>
      <c r="S1332" s="1121"/>
    </row>
    <row r="1333" spans="2:19" ht="16.5" customHeight="1" x14ac:dyDescent="0.2">
      <c r="D1333" s="978"/>
      <c r="E1333" s="978"/>
      <c r="F1333" s="978"/>
      <c r="G1333" s="980"/>
      <c r="H1333" s="1051"/>
      <c r="I1333" s="980"/>
      <c r="J1333" s="1051"/>
      <c r="K1333" s="1119" t="s">
        <v>438</v>
      </c>
      <c r="L1333" s="1120"/>
      <c r="M1333" s="1121"/>
      <c r="N1333" s="1119" t="s">
        <v>439</v>
      </c>
      <c r="O1333" s="1120"/>
      <c r="P1333" s="1121"/>
      <c r="Q1333" s="1119" t="s">
        <v>440</v>
      </c>
      <c r="R1333" s="1120"/>
      <c r="S1333" s="1121"/>
    </row>
    <row r="1334" spans="2:19" ht="20.149999999999999" customHeight="1" x14ac:dyDescent="0.2">
      <c r="D1334" s="1414" t="s">
        <v>360</v>
      </c>
      <c r="E1334" s="1416"/>
      <c r="F1334" s="847">
        <v>1</v>
      </c>
      <c r="G1334" s="741"/>
      <c r="H1334" s="672" t="s">
        <v>20</v>
      </c>
      <c r="I1334" s="741"/>
      <c r="J1334" s="673" t="s">
        <v>21</v>
      </c>
      <c r="K1334" s="1466"/>
      <c r="L1334" s="1467"/>
      <c r="M1334" s="1468"/>
      <c r="N1334" s="1466"/>
      <c r="O1334" s="1467"/>
      <c r="P1334" s="1468"/>
      <c r="Q1334" s="1466"/>
      <c r="R1334" s="1467"/>
      <c r="S1334" s="1468"/>
    </row>
    <row r="1335" spans="2:19" ht="20.149999999999999" customHeight="1" x14ac:dyDescent="0.2">
      <c r="D1335" s="1550"/>
      <c r="E1335" s="1551"/>
      <c r="F1335" s="848">
        <v>2</v>
      </c>
      <c r="G1335" s="760"/>
      <c r="H1335" s="675" t="s">
        <v>20</v>
      </c>
      <c r="I1335" s="760"/>
      <c r="J1335" s="676" t="s">
        <v>21</v>
      </c>
      <c r="K1335" s="1472"/>
      <c r="L1335" s="1473"/>
      <c r="M1335" s="1474"/>
      <c r="N1335" s="1472"/>
      <c r="O1335" s="1473"/>
      <c r="P1335" s="1474"/>
      <c r="Q1335" s="1472"/>
      <c r="R1335" s="1473"/>
      <c r="S1335" s="1474"/>
    </row>
    <row r="1336" spans="2:19" ht="20.149999999999999" customHeight="1" x14ac:dyDescent="0.2">
      <c r="D1336" s="1552"/>
      <c r="E1336" s="1553"/>
      <c r="F1336" s="849">
        <v>3</v>
      </c>
      <c r="G1336" s="845"/>
      <c r="H1336" s="678" t="s">
        <v>20</v>
      </c>
      <c r="I1336" s="845"/>
      <c r="J1336" s="679" t="s">
        <v>21</v>
      </c>
      <c r="K1336" s="1440"/>
      <c r="L1336" s="1441"/>
      <c r="M1336" s="1442"/>
      <c r="N1336" s="1440"/>
      <c r="O1336" s="1441"/>
      <c r="P1336" s="1442"/>
      <c r="Q1336" s="1440"/>
      <c r="R1336" s="1441"/>
      <c r="S1336" s="1442"/>
    </row>
    <row r="1337" spans="2:19" ht="20.149999999999999" customHeight="1" x14ac:dyDescent="0.2">
      <c r="D1337" s="1414" t="s">
        <v>437</v>
      </c>
      <c r="E1337" s="1416"/>
      <c r="F1337" s="847">
        <v>1</v>
      </c>
      <c r="G1337" s="741"/>
      <c r="H1337" s="672" t="s">
        <v>20</v>
      </c>
      <c r="I1337" s="741"/>
      <c r="J1337" s="673" t="s">
        <v>21</v>
      </c>
      <c r="K1337" s="1466"/>
      <c r="L1337" s="1467"/>
      <c r="M1337" s="1468"/>
      <c r="N1337" s="1466"/>
      <c r="O1337" s="1467"/>
      <c r="P1337" s="1468"/>
      <c r="Q1337" s="1466"/>
      <c r="R1337" s="1467"/>
      <c r="S1337" s="1468"/>
    </row>
    <row r="1338" spans="2:19" ht="20.149999999999999" customHeight="1" x14ac:dyDescent="0.2">
      <c r="D1338" s="1550"/>
      <c r="E1338" s="1551"/>
      <c r="F1338" s="848">
        <v>2</v>
      </c>
      <c r="G1338" s="850"/>
      <c r="H1338" s="31" t="s">
        <v>87</v>
      </c>
      <c r="I1338" s="850"/>
      <c r="J1338" s="483" t="s">
        <v>21</v>
      </c>
      <c r="K1338" s="1472"/>
      <c r="L1338" s="1473"/>
      <c r="M1338" s="1474"/>
      <c r="N1338" s="1472"/>
      <c r="O1338" s="1473"/>
      <c r="P1338" s="1474"/>
      <c r="Q1338" s="1472"/>
      <c r="R1338" s="1473"/>
      <c r="S1338" s="1474"/>
    </row>
    <row r="1339" spans="2:19" ht="20.149999999999999" customHeight="1" x14ac:dyDescent="0.2">
      <c r="D1339" s="1552"/>
      <c r="E1339" s="1553"/>
      <c r="F1339" s="849">
        <v>3</v>
      </c>
      <c r="G1339" s="845"/>
      <c r="H1339" s="678" t="s">
        <v>20</v>
      </c>
      <c r="I1339" s="845"/>
      <c r="J1339" s="679" t="s">
        <v>21</v>
      </c>
      <c r="K1339" s="1440"/>
      <c r="L1339" s="1441"/>
      <c r="M1339" s="1442"/>
      <c r="N1339" s="1440"/>
      <c r="O1339" s="1441"/>
      <c r="P1339" s="1442"/>
      <c r="Q1339" s="1440"/>
      <c r="R1339" s="1441"/>
      <c r="S1339" s="1442"/>
    </row>
    <row r="1340" spans="2:19" ht="16.5" customHeight="1" x14ac:dyDescent="0.2">
      <c r="E1340" s="695" t="s">
        <v>1712</v>
      </c>
    </row>
    <row r="1341" spans="2:19" ht="16.5" customHeight="1" x14ac:dyDescent="0.2">
      <c r="E1341" s="50" t="s">
        <v>1091</v>
      </c>
    </row>
    <row r="1342" spans="2:19" ht="13.5" customHeight="1" x14ac:dyDescent="0.2">
      <c r="E1342" s="50" t="s">
        <v>2060</v>
      </c>
    </row>
    <row r="1343" spans="2:19" ht="11.5" customHeight="1" x14ac:dyDescent="0.2"/>
    <row r="1344" spans="2:19" ht="16.5" customHeight="1" x14ac:dyDescent="0.2">
      <c r="B1344" s="455" t="s">
        <v>442</v>
      </c>
    </row>
    <row r="1345" spans="2:22" ht="16.5" customHeight="1" x14ac:dyDescent="0.2">
      <c r="C1345" s="30" t="s">
        <v>636</v>
      </c>
    </row>
    <row r="1346" spans="2:22" ht="19" customHeight="1" x14ac:dyDescent="0.2">
      <c r="D1346" s="978" t="s">
        <v>468</v>
      </c>
      <c r="E1346" s="978"/>
      <c r="F1346" s="978"/>
      <c r="G1346" s="978"/>
      <c r="H1346" s="957"/>
      <c r="I1346" s="957"/>
      <c r="J1346" s="957"/>
      <c r="K1346" s="957"/>
      <c r="L1346" s="957"/>
      <c r="M1346" s="957"/>
      <c r="N1346" s="957"/>
      <c r="O1346" s="1232"/>
      <c r="P1346" s="1232"/>
      <c r="Q1346" s="1232"/>
      <c r="R1346" s="1232"/>
    </row>
    <row r="1347" spans="2:22" ht="19" customHeight="1" x14ac:dyDescent="0.2">
      <c r="E1347" s="1019" t="s">
        <v>506</v>
      </c>
      <c r="F1347" s="1022"/>
      <c r="G1347" s="1022"/>
      <c r="H1347" s="1022"/>
      <c r="I1347" s="1022"/>
      <c r="J1347" s="1022"/>
      <c r="K1347" s="1022"/>
      <c r="L1347" s="1022"/>
      <c r="M1347" s="1348"/>
      <c r="N1347" s="1348"/>
      <c r="O1347" s="1348"/>
      <c r="P1347" s="1459"/>
      <c r="Q1347" s="1460"/>
      <c r="R1347" s="1460"/>
      <c r="S1347" s="1322"/>
      <c r="T1347" s="1322"/>
      <c r="U1347" s="1322"/>
      <c r="V1347" s="1323"/>
    </row>
    <row r="1348" spans="2:22" ht="19" customHeight="1" x14ac:dyDescent="0.2">
      <c r="E1348" s="978" t="s">
        <v>1651</v>
      </c>
      <c r="F1348" s="978"/>
      <c r="G1348" s="978"/>
      <c r="H1348" s="978"/>
      <c r="I1348" s="978"/>
      <c r="J1348" s="978"/>
      <c r="K1348" s="978"/>
      <c r="L1348" s="978"/>
      <c r="M1348" s="1493" t="s">
        <v>2061</v>
      </c>
      <c r="N1348" s="1494"/>
      <c r="O1348" s="1494"/>
      <c r="P1348" s="1494"/>
      <c r="Q1348" s="1494"/>
      <c r="R1348" s="1495"/>
      <c r="S1348" s="773" t="s">
        <v>536</v>
      </c>
      <c r="T1348" s="1147" t="s">
        <v>543</v>
      </c>
      <c r="U1348" s="1148"/>
    </row>
    <row r="1349" spans="2:22" ht="16.5" customHeight="1" x14ac:dyDescent="0.2">
      <c r="E1349" s="50" t="s">
        <v>471</v>
      </c>
    </row>
    <row r="1350" spans="2:22" ht="16.5" customHeight="1" x14ac:dyDescent="0.2">
      <c r="E1350" s="50" t="s">
        <v>544</v>
      </c>
      <c r="F1350" s="50"/>
    </row>
    <row r="1351" spans="2:22" ht="16.5" customHeight="1" x14ac:dyDescent="0.2">
      <c r="E1351" s="50" t="s">
        <v>545</v>
      </c>
    </row>
    <row r="1352" spans="2:22" ht="12.65" customHeight="1" x14ac:dyDescent="0.2">
      <c r="E1352" s="50"/>
    </row>
    <row r="1353" spans="2:22" ht="16.5" customHeight="1" x14ac:dyDescent="0.2">
      <c r="B1353" s="455" t="s">
        <v>1093</v>
      </c>
    </row>
    <row r="1354" spans="2:22" ht="16.5" customHeight="1" x14ac:dyDescent="0.2">
      <c r="C1354" s="30" t="s">
        <v>443</v>
      </c>
    </row>
    <row r="1355" spans="2:22" ht="16.5" customHeight="1" x14ac:dyDescent="0.2">
      <c r="D1355" s="1051" t="s">
        <v>444</v>
      </c>
      <c r="E1355" s="1051"/>
      <c r="F1355" s="1051"/>
      <c r="G1355" s="1051"/>
      <c r="H1355" s="1051" t="s">
        <v>445</v>
      </c>
      <c r="I1355" s="1051"/>
      <c r="J1355" s="1051"/>
      <c r="K1355" s="1051"/>
      <c r="L1355" s="1051"/>
    </row>
    <row r="1356" spans="2:22" ht="18.649999999999999" customHeight="1" x14ac:dyDescent="0.2">
      <c r="D1356" s="977"/>
      <c r="E1356" s="977"/>
      <c r="F1356" s="977"/>
      <c r="G1356" s="977"/>
      <c r="H1356" s="977"/>
      <c r="I1356" s="977"/>
      <c r="J1356" s="977"/>
      <c r="K1356" s="977"/>
      <c r="L1356" s="977"/>
    </row>
    <row r="1357" spans="2:22" ht="9.65" customHeight="1" x14ac:dyDescent="0.2">
      <c r="D1357" s="773"/>
      <c r="E1357" s="773"/>
      <c r="F1357" s="773"/>
      <c r="G1357" s="773"/>
      <c r="H1357" s="773"/>
      <c r="I1357" s="773"/>
      <c r="J1357" s="773"/>
      <c r="K1357" s="773"/>
      <c r="L1357" s="773"/>
    </row>
    <row r="1358" spans="2:22" ht="16.5" customHeight="1" x14ac:dyDescent="0.2">
      <c r="C1358" s="30" t="s">
        <v>1941</v>
      </c>
    </row>
    <row r="1359" spans="2:22" ht="18.649999999999999" customHeight="1" x14ac:dyDescent="0.2">
      <c r="D1359" s="1119" t="s">
        <v>446</v>
      </c>
      <c r="E1359" s="1120"/>
      <c r="F1359" s="1120"/>
      <c r="G1359" s="1476"/>
      <c r="H1359" s="977"/>
      <c r="I1359" s="977"/>
      <c r="J1359" s="977"/>
      <c r="K1359" s="977"/>
    </row>
    <row r="1360" spans="2:22" ht="6" customHeight="1" x14ac:dyDescent="0.2"/>
    <row r="1361" spans="1:24" ht="29.5" customHeight="1" x14ac:dyDescent="0.2">
      <c r="D1361" s="980" t="s">
        <v>447</v>
      </c>
      <c r="E1361" s="980"/>
      <c r="F1361" s="980"/>
      <c r="G1361" s="980"/>
      <c r="H1361" s="1040"/>
      <c r="I1361" s="980" t="s">
        <v>448</v>
      </c>
      <c r="J1361" s="980"/>
      <c r="K1361" s="980"/>
      <c r="L1361" s="980"/>
      <c r="M1361" s="979" t="s">
        <v>1713</v>
      </c>
      <c r="N1361" s="979"/>
      <c r="O1361" s="978"/>
      <c r="P1361" s="980" t="s">
        <v>449</v>
      </c>
      <c r="Q1361" s="980"/>
      <c r="R1361" s="1051"/>
    </row>
    <row r="1362" spans="1:24" ht="19" customHeight="1" x14ac:dyDescent="0.2">
      <c r="D1362" s="899"/>
      <c r="E1362" s="899"/>
      <c r="F1362" s="899"/>
      <c r="G1362" s="899"/>
      <c r="H1362" s="1290"/>
      <c r="I1362" s="899"/>
      <c r="J1362" s="899"/>
      <c r="K1362" s="899"/>
      <c r="L1362" s="899"/>
      <c r="M1362" s="1290"/>
      <c r="N1362" s="1290"/>
      <c r="O1362" s="480" t="s">
        <v>45</v>
      </c>
      <c r="P1362" s="1363"/>
      <c r="Q1362" s="1363"/>
      <c r="R1362" s="481" t="s">
        <v>116</v>
      </c>
    </row>
    <row r="1363" spans="1:24" ht="19" customHeight="1" x14ac:dyDescent="0.2">
      <c r="D1363" s="899"/>
      <c r="E1363" s="899"/>
      <c r="F1363" s="899"/>
      <c r="G1363" s="899"/>
      <c r="H1363" s="1290"/>
      <c r="I1363" s="899"/>
      <c r="J1363" s="899"/>
      <c r="K1363" s="899"/>
      <c r="L1363" s="899"/>
      <c r="M1363" s="1290"/>
      <c r="N1363" s="1290"/>
      <c r="O1363" s="480" t="s">
        <v>45</v>
      </c>
      <c r="P1363" s="1363"/>
      <c r="Q1363" s="1363"/>
      <c r="R1363" s="481" t="s">
        <v>116</v>
      </c>
    </row>
    <row r="1364" spans="1:24" ht="19" customHeight="1" x14ac:dyDescent="0.2">
      <c r="D1364" s="899"/>
      <c r="E1364" s="899"/>
      <c r="F1364" s="899"/>
      <c r="G1364" s="899"/>
      <c r="H1364" s="1290"/>
      <c r="I1364" s="899"/>
      <c r="J1364" s="899"/>
      <c r="K1364" s="899"/>
      <c r="L1364" s="899"/>
      <c r="M1364" s="1290"/>
      <c r="N1364" s="1290"/>
      <c r="O1364" s="480" t="s">
        <v>45</v>
      </c>
      <c r="P1364" s="1363"/>
      <c r="Q1364" s="1363"/>
      <c r="R1364" s="481" t="s">
        <v>116</v>
      </c>
    </row>
    <row r="1365" spans="1:24" ht="19" customHeight="1" x14ac:dyDescent="0.2">
      <c r="D1365" s="899"/>
      <c r="E1365" s="899"/>
      <c r="F1365" s="899"/>
      <c r="G1365" s="899"/>
      <c r="H1365" s="1290"/>
      <c r="I1365" s="899"/>
      <c r="J1365" s="899"/>
      <c r="K1365" s="899"/>
      <c r="L1365" s="899"/>
      <c r="M1365" s="1290"/>
      <c r="N1365" s="1290"/>
      <c r="O1365" s="480" t="s">
        <v>45</v>
      </c>
      <c r="P1365" s="1363"/>
      <c r="Q1365" s="1363"/>
      <c r="R1365" s="481" t="s">
        <v>116</v>
      </c>
    </row>
    <row r="1366" spans="1:24" ht="16.5" customHeight="1" x14ac:dyDescent="0.2">
      <c r="E1366" s="50" t="s">
        <v>1128</v>
      </c>
    </row>
    <row r="1367" spans="1:24" ht="17.5" customHeight="1" x14ac:dyDescent="0.2">
      <c r="P1367" s="966" t="s">
        <v>814</v>
      </c>
      <c r="Q1367" s="966"/>
      <c r="R1367" s="966"/>
      <c r="S1367" s="967">
        <f>$Q$11</f>
        <v>0</v>
      </c>
      <c r="T1367" s="967"/>
      <c r="U1367" s="967"/>
      <c r="V1367" s="967"/>
      <c r="W1367" s="967"/>
      <c r="X1367" s="967"/>
    </row>
    <row r="1368" spans="1:24" ht="16.5" customHeight="1" x14ac:dyDescent="0.2">
      <c r="A1368" s="726" t="s">
        <v>548</v>
      </c>
    </row>
    <row r="1369" spans="1:24" ht="16.5" customHeight="1" x14ac:dyDescent="0.2">
      <c r="B1369" s="455" t="s">
        <v>1095</v>
      </c>
    </row>
    <row r="1370" spans="1:24" ht="7.5" customHeight="1" x14ac:dyDescent="0.2">
      <c r="C1370" s="30"/>
    </row>
    <row r="1371" spans="1:24" ht="29.5" customHeight="1" x14ac:dyDescent="0.2">
      <c r="D1371" s="978" t="s">
        <v>1658</v>
      </c>
      <c r="E1371" s="978"/>
      <c r="F1371" s="978"/>
      <c r="G1371" s="978"/>
      <c r="H1371" s="978"/>
      <c r="I1371" s="1487"/>
      <c r="J1371" s="1488"/>
      <c r="K1371" s="1488"/>
      <c r="L1371" s="1488"/>
      <c r="M1371" s="1488"/>
      <c r="N1371" s="1488"/>
      <c r="O1371" s="1488"/>
      <c r="P1371" s="1488"/>
      <c r="Q1371" s="1488"/>
      <c r="R1371" s="1488"/>
      <c r="S1371" s="1488"/>
      <c r="T1371" s="1489"/>
    </row>
    <row r="1372" spans="1:24" ht="16.5" customHeight="1" x14ac:dyDescent="0.2">
      <c r="E1372" s="50" t="s">
        <v>479</v>
      </c>
    </row>
    <row r="1373" spans="1:24" ht="9.65" customHeight="1" thickBot="1" x14ac:dyDescent="0.25">
      <c r="E1373" s="50"/>
    </row>
    <row r="1374" spans="1:24" ht="16.5" customHeight="1" x14ac:dyDescent="0.2">
      <c r="B1374" s="851"/>
      <c r="C1374" s="852" t="s">
        <v>1130</v>
      </c>
      <c r="D1374" s="852"/>
      <c r="E1374" s="853"/>
      <c r="F1374" s="852"/>
      <c r="G1374" s="852"/>
      <c r="H1374" s="852"/>
      <c r="I1374" s="852"/>
      <c r="J1374" s="852"/>
      <c r="K1374" s="852"/>
      <c r="L1374" s="852"/>
      <c r="M1374" s="852"/>
      <c r="N1374" s="852"/>
      <c r="O1374" s="852"/>
      <c r="P1374" s="852"/>
      <c r="Q1374" s="852"/>
      <c r="R1374" s="852"/>
      <c r="S1374" s="852"/>
      <c r="T1374" s="852"/>
      <c r="U1374" s="852"/>
      <c r="V1374" s="852"/>
      <c r="W1374" s="852"/>
      <c r="X1374" s="854"/>
    </row>
    <row r="1375" spans="1:24" ht="16.5" customHeight="1" x14ac:dyDescent="0.2">
      <c r="B1375" s="855" t="s">
        <v>1098</v>
      </c>
      <c r="X1375" s="856"/>
    </row>
    <row r="1376" spans="1:24" ht="20.5" customHeight="1" x14ac:dyDescent="0.2">
      <c r="B1376" s="857"/>
      <c r="D1376" s="978" t="s">
        <v>1096</v>
      </c>
      <c r="E1376" s="978"/>
      <c r="F1376" s="978"/>
      <c r="G1376" s="917"/>
      <c r="H1376" s="917"/>
      <c r="I1376" s="917"/>
      <c r="J1376" s="917"/>
      <c r="K1376" s="917"/>
      <c r="X1376" s="856"/>
    </row>
    <row r="1377" spans="2:24" ht="5.5" customHeight="1" x14ac:dyDescent="0.2">
      <c r="B1377" s="857"/>
      <c r="J1377" s="480"/>
      <c r="X1377" s="856"/>
    </row>
    <row r="1378" spans="2:24" ht="20.5" customHeight="1" x14ac:dyDescent="0.2">
      <c r="B1378" s="857"/>
      <c r="D1378" s="978" t="s">
        <v>1097</v>
      </c>
      <c r="E1378" s="978"/>
      <c r="F1378" s="978"/>
      <c r="G1378" s="858"/>
      <c r="H1378" s="732"/>
      <c r="I1378" s="812" t="s">
        <v>19</v>
      </c>
      <c r="J1378" s="732"/>
      <c r="K1378" s="813" t="s">
        <v>20</v>
      </c>
      <c r="L1378" s="732"/>
      <c r="M1378" s="813" t="s">
        <v>1820</v>
      </c>
      <c r="X1378" s="856"/>
    </row>
    <row r="1379" spans="2:24" ht="7" customHeight="1" x14ac:dyDescent="0.2">
      <c r="B1379" s="857"/>
      <c r="X1379" s="856"/>
    </row>
    <row r="1380" spans="2:24" ht="19.5" customHeight="1" x14ac:dyDescent="0.2">
      <c r="B1380" s="857"/>
      <c r="D1380" s="978" t="s">
        <v>1103</v>
      </c>
      <c r="E1380" s="978"/>
      <c r="F1380" s="978"/>
      <c r="G1380" s="1019"/>
      <c r="H1380" s="1446"/>
      <c r="I1380" s="1447"/>
      <c r="J1380" s="1447"/>
      <c r="K1380" s="1448"/>
      <c r="L1380" s="411"/>
      <c r="M1380" s="411"/>
      <c r="N1380" s="411"/>
      <c r="X1380" s="856"/>
    </row>
    <row r="1381" spans="2:24" ht="19.5" customHeight="1" x14ac:dyDescent="0.2">
      <c r="B1381" s="857"/>
      <c r="D1381" s="978" t="s">
        <v>1104</v>
      </c>
      <c r="E1381" s="978"/>
      <c r="F1381" s="978"/>
      <c r="G1381" s="978"/>
      <c r="H1381" s="858"/>
      <c r="I1381" s="732"/>
      <c r="J1381" s="509" t="s">
        <v>19</v>
      </c>
      <c r="K1381" s="732"/>
      <c r="L1381" s="813" t="s">
        <v>20</v>
      </c>
      <c r="M1381" s="732"/>
      <c r="N1381" s="813" t="s">
        <v>1820</v>
      </c>
      <c r="X1381" s="856"/>
    </row>
    <row r="1382" spans="2:24" ht="5.5" customHeight="1" x14ac:dyDescent="0.2">
      <c r="B1382" s="857"/>
      <c r="X1382" s="856"/>
    </row>
    <row r="1383" spans="2:24" ht="19" customHeight="1" x14ac:dyDescent="0.2">
      <c r="B1383" s="857"/>
      <c r="D1383" s="494" t="s">
        <v>1233</v>
      </c>
      <c r="X1383" s="856"/>
    </row>
    <row r="1384" spans="2:24" ht="54.65" customHeight="1" x14ac:dyDescent="0.2">
      <c r="B1384" s="857"/>
      <c r="D1384" s="1443"/>
      <c r="E1384" s="1444"/>
      <c r="F1384" s="1444"/>
      <c r="G1384" s="1444"/>
      <c r="H1384" s="1444"/>
      <c r="I1384" s="1444"/>
      <c r="J1384" s="1444"/>
      <c r="K1384" s="1444"/>
      <c r="L1384" s="1444"/>
      <c r="M1384" s="1444"/>
      <c r="N1384" s="1444"/>
      <c r="O1384" s="1444"/>
      <c r="P1384" s="1444"/>
      <c r="Q1384" s="1444"/>
      <c r="R1384" s="1444"/>
      <c r="S1384" s="1444"/>
      <c r="T1384" s="1444"/>
      <c r="U1384" s="1445"/>
      <c r="X1384" s="856"/>
    </row>
    <row r="1385" spans="2:24" ht="16.5" customHeight="1" x14ac:dyDescent="0.2">
      <c r="B1385" s="857"/>
      <c r="E1385" s="50"/>
      <c r="X1385" s="856"/>
    </row>
    <row r="1386" spans="2:24" ht="16.5" customHeight="1" x14ac:dyDescent="0.2">
      <c r="B1386" s="855" t="s">
        <v>1099</v>
      </c>
      <c r="X1386" s="856"/>
    </row>
    <row r="1387" spans="2:24" ht="16.5" customHeight="1" x14ac:dyDescent="0.2">
      <c r="B1387" s="857"/>
      <c r="D1387" s="31" t="s">
        <v>2062</v>
      </c>
      <c r="E1387" s="50"/>
      <c r="X1387" s="856"/>
    </row>
    <row r="1388" spans="2:24" ht="16.5" customHeight="1" x14ac:dyDescent="0.2">
      <c r="B1388" s="857"/>
      <c r="D1388" s="31" t="s">
        <v>1100</v>
      </c>
      <c r="E1388" s="50"/>
      <c r="X1388" s="856"/>
    </row>
    <row r="1389" spans="2:24" ht="16.5" customHeight="1" x14ac:dyDescent="0.2">
      <c r="B1389" s="857"/>
      <c r="D1389" s="31" t="s">
        <v>1102</v>
      </c>
      <c r="E1389" s="50"/>
      <c r="X1389" s="856"/>
    </row>
    <row r="1390" spans="2:24" ht="19" customHeight="1" x14ac:dyDescent="0.2">
      <c r="B1390" s="857"/>
      <c r="D1390" s="978" t="s">
        <v>1234</v>
      </c>
      <c r="E1390" s="978"/>
      <c r="F1390" s="978"/>
      <c r="G1390" s="917"/>
      <c r="H1390" s="917"/>
      <c r="I1390" s="917"/>
      <c r="J1390" s="917"/>
      <c r="K1390" s="1232"/>
      <c r="L1390" s="1232"/>
      <c r="X1390" s="856"/>
    </row>
    <row r="1391" spans="2:24" ht="5.5" customHeight="1" x14ac:dyDescent="0.2">
      <c r="B1391" s="857"/>
      <c r="X1391" s="856"/>
    </row>
    <row r="1392" spans="2:24" ht="19" customHeight="1" x14ac:dyDescent="0.2">
      <c r="B1392" s="857"/>
      <c r="D1392" s="978" t="s">
        <v>1235</v>
      </c>
      <c r="E1392" s="978"/>
      <c r="F1392" s="978"/>
      <c r="G1392" s="858"/>
      <c r="H1392" s="732"/>
      <c r="I1392" s="812" t="s">
        <v>19</v>
      </c>
      <c r="J1392" s="732"/>
      <c r="K1392" s="813" t="s">
        <v>20</v>
      </c>
      <c r="L1392" s="732"/>
      <c r="M1392" s="813" t="s">
        <v>1820</v>
      </c>
      <c r="X1392" s="856"/>
    </row>
    <row r="1393" spans="2:24" ht="5.15" customHeight="1" x14ac:dyDescent="0.2">
      <c r="B1393" s="857"/>
      <c r="X1393" s="856"/>
    </row>
    <row r="1394" spans="2:24" ht="19" customHeight="1" x14ac:dyDescent="0.2">
      <c r="B1394" s="857"/>
      <c r="D1394" s="978" t="s">
        <v>1236</v>
      </c>
      <c r="E1394" s="978"/>
      <c r="F1394" s="978"/>
      <c r="G1394" s="978"/>
      <c r="H1394" s="918"/>
      <c r="I1394" s="1449"/>
      <c r="J1394" s="938"/>
      <c r="K1394" s="939"/>
      <c r="X1394" s="856"/>
    </row>
    <row r="1395" spans="2:24" ht="19" customHeight="1" x14ac:dyDescent="0.2">
      <c r="B1395" s="857"/>
      <c r="D1395" s="978" t="s">
        <v>1237</v>
      </c>
      <c r="E1395" s="978"/>
      <c r="F1395" s="978"/>
      <c r="G1395" s="978"/>
      <c r="H1395" s="858"/>
      <c r="I1395" s="732"/>
      <c r="J1395" s="509" t="s">
        <v>19</v>
      </c>
      <c r="K1395" s="732"/>
      <c r="L1395" s="813" t="s">
        <v>20</v>
      </c>
      <c r="M1395" s="732"/>
      <c r="N1395" s="813" t="s">
        <v>1820</v>
      </c>
      <c r="X1395" s="856"/>
    </row>
    <row r="1396" spans="2:24" ht="5.15" customHeight="1" x14ac:dyDescent="0.2">
      <c r="B1396" s="857"/>
      <c r="X1396" s="856"/>
    </row>
    <row r="1397" spans="2:24" ht="15.65" customHeight="1" x14ac:dyDescent="0.2">
      <c r="B1397" s="857"/>
      <c r="D1397" s="494" t="s">
        <v>1238</v>
      </c>
      <c r="X1397" s="856"/>
    </row>
    <row r="1398" spans="2:24" ht="55" customHeight="1" x14ac:dyDescent="0.2">
      <c r="B1398" s="857"/>
      <c r="D1398" s="1443"/>
      <c r="E1398" s="1444"/>
      <c r="F1398" s="1444"/>
      <c r="G1398" s="1444"/>
      <c r="H1398" s="1444"/>
      <c r="I1398" s="1444"/>
      <c r="J1398" s="1444"/>
      <c r="K1398" s="1444"/>
      <c r="L1398" s="1444"/>
      <c r="M1398" s="1444"/>
      <c r="N1398" s="1444"/>
      <c r="O1398" s="1444"/>
      <c r="P1398" s="1444"/>
      <c r="Q1398" s="1444"/>
      <c r="R1398" s="1444"/>
      <c r="S1398" s="1444"/>
      <c r="T1398" s="1444"/>
      <c r="U1398" s="1445"/>
      <c r="X1398" s="856"/>
    </row>
    <row r="1399" spans="2:24" ht="9.65" customHeight="1" x14ac:dyDescent="0.2">
      <c r="B1399" s="857"/>
      <c r="E1399" s="50"/>
      <c r="X1399" s="856"/>
    </row>
    <row r="1400" spans="2:24" ht="16.5" customHeight="1" x14ac:dyDescent="0.2">
      <c r="B1400" s="855" t="s">
        <v>2063</v>
      </c>
      <c r="X1400" s="856"/>
    </row>
    <row r="1401" spans="2:24" ht="17.5" customHeight="1" x14ac:dyDescent="0.2">
      <c r="B1401" s="857"/>
      <c r="D1401" s="1017" t="s">
        <v>1239</v>
      </c>
      <c r="E1401" s="1017"/>
      <c r="F1401" s="1017"/>
      <c r="G1401" s="1017"/>
      <c r="H1401" s="1017"/>
      <c r="I1401" s="1438"/>
      <c r="J1401" s="1438"/>
      <c r="K1401" s="1438"/>
      <c r="L1401" s="1438"/>
      <c r="M1401" s="1438"/>
      <c r="N1401" s="1438"/>
      <c r="X1401" s="856"/>
    </row>
    <row r="1402" spans="2:24" ht="19.5" customHeight="1" x14ac:dyDescent="0.2">
      <c r="B1402" s="857"/>
      <c r="D1402" s="494" t="s">
        <v>1240</v>
      </c>
      <c r="X1402" s="856"/>
    </row>
    <row r="1403" spans="2:24" ht="54" customHeight="1" x14ac:dyDescent="0.2">
      <c r="B1403" s="857"/>
      <c r="D1403" s="1443"/>
      <c r="E1403" s="1444"/>
      <c r="F1403" s="1444"/>
      <c r="G1403" s="1444"/>
      <c r="H1403" s="1444"/>
      <c r="I1403" s="1444"/>
      <c r="J1403" s="1444"/>
      <c r="K1403" s="1444"/>
      <c r="L1403" s="1444"/>
      <c r="M1403" s="1444"/>
      <c r="N1403" s="1444"/>
      <c r="O1403" s="1444"/>
      <c r="P1403" s="1444"/>
      <c r="Q1403" s="1444"/>
      <c r="R1403" s="1444"/>
      <c r="S1403" s="1444"/>
      <c r="T1403" s="1444"/>
      <c r="U1403" s="1445"/>
      <c r="X1403" s="856"/>
    </row>
    <row r="1404" spans="2:24" ht="9.65" customHeight="1" thickBot="1" x14ac:dyDescent="0.25">
      <c r="B1404" s="859"/>
      <c r="C1404" s="860"/>
      <c r="D1404" s="860"/>
      <c r="E1404" s="861"/>
      <c r="F1404" s="860"/>
      <c r="G1404" s="860"/>
      <c r="H1404" s="860"/>
      <c r="I1404" s="860"/>
      <c r="J1404" s="860"/>
      <c r="K1404" s="860"/>
      <c r="L1404" s="860"/>
      <c r="M1404" s="860"/>
      <c r="N1404" s="860"/>
      <c r="O1404" s="860"/>
      <c r="P1404" s="860"/>
      <c r="Q1404" s="860"/>
      <c r="R1404" s="860"/>
      <c r="S1404" s="860"/>
      <c r="T1404" s="860"/>
      <c r="U1404" s="860"/>
      <c r="V1404" s="860"/>
      <c r="W1404" s="860"/>
      <c r="X1404" s="862"/>
    </row>
    <row r="1405" spans="2:24" ht="15" customHeight="1" x14ac:dyDescent="0.2">
      <c r="E1405" s="50"/>
    </row>
    <row r="1406" spans="2:24" ht="16.5" customHeight="1" x14ac:dyDescent="0.2">
      <c r="B1406" s="30" t="s">
        <v>1660</v>
      </c>
    </row>
    <row r="1407" spans="2:24" ht="16.5" customHeight="1" x14ac:dyDescent="0.2">
      <c r="D1407" s="31" t="s">
        <v>481</v>
      </c>
    </row>
    <row r="1408" spans="2:24" ht="16.5" customHeight="1" x14ac:dyDescent="0.2">
      <c r="D1408" s="31" t="s">
        <v>480</v>
      </c>
    </row>
    <row r="1409" spans="4:21" ht="16.5" customHeight="1" x14ac:dyDescent="0.2">
      <c r="D1409" s="1119" t="s">
        <v>484</v>
      </c>
      <c r="E1409" s="1120"/>
      <c r="F1409" s="1120"/>
      <c r="G1409" s="1120"/>
      <c r="H1409" s="1120"/>
      <c r="I1409" s="1120"/>
      <c r="J1409" s="1120"/>
      <c r="K1409" s="1120"/>
      <c r="L1409" s="1121"/>
      <c r="M1409" s="1051" t="s">
        <v>156</v>
      </c>
      <c r="N1409" s="1325"/>
      <c r="O1409" s="1325"/>
      <c r="P1409" s="1325"/>
      <c r="Q1409" s="1103" t="s">
        <v>483</v>
      </c>
      <c r="R1409" s="1051"/>
      <c r="S1409" s="980"/>
      <c r="T1409" s="1051"/>
      <c r="U1409" s="1051"/>
    </row>
    <row r="1410" spans="4:21" ht="21" customHeight="1" x14ac:dyDescent="0.2">
      <c r="D1410" s="1019" t="s">
        <v>1714</v>
      </c>
      <c r="E1410" s="1022"/>
      <c r="F1410" s="1022"/>
      <c r="G1410" s="1022"/>
      <c r="H1410" s="1022"/>
      <c r="I1410" s="1022"/>
      <c r="J1410" s="1022"/>
      <c r="K1410" s="1022"/>
      <c r="L1410" s="1023"/>
      <c r="M1410" s="1169"/>
      <c r="N1410" s="1169"/>
      <c r="O1410" s="1169"/>
      <c r="P1410" s="1437"/>
      <c r="Q1410" s="732"/>
      <c r="R1410" s="480" t="s">
        <v>19</v>
      </c>
      <c r="S1410" s="732"/>
      <c r="T1410" s="481" t="s">
        <v>482</v>
      </c>
      <c r="U1410" s="863"/>
    </row>
    <row r="1411" spans="4:21" ht="21" customHeight="1" x14ac:dyDescent="0.2">
      <c r="D1411" s="1019" t="s">
        <v>1715</v>
      </c>
      <c r="E1411" s="1022"/>
      <c r="F1411" s="1022"/>
      <c r="G1411" s="1022"/>
      <c r="H1411" s="1022"/>
      <c r="I1411" s="1022"/>
      <c r="J1411" s="1022"/>
      <c r="K1411" s="1022"/>
      <c r="L1411" s="1023"/>
      <c r="M1411" s="1169"/>
      <c r="N1411" s="1169"/>
      <c r="O1411" s="1169"/>
      <c r="P1411" s="1437"/>
      <c r="Q1411" s="732"/>
      <c r="R1411" s="480" t="s">
        <v>19</v>
      </c>
      <c r="S1411" s="732"/>
      <c r="T1411" s="481" t="s">
        <v>482</v>
      </c>
      <c r="U1411" s="863"/>
    </row>
    <row r="1412" spans="4:21" ht="16.5" customHeight="1" x14ac:dyDescent="0.2">
      <c r="E1412" s="50" t="s">
        <v>1659</v>
      </c>
    </row>
    <row r="1413" spans="4:21" ht="16.5" customHeight="1" x14ac:dyDescent="0.2">
      <c r="E1413" s="50" t="s">
        <v>485</v>
      </c>
    </row>
    <row r="1414" spans="4:21" ht="16.5" customHeight="1" x14ac:dyDescent="0.2">
      <c r="E1414" s="50" t="s">
        <v>547</v>
      </c>
    </row>
    <row r="1415" spans="4:21" ht="16.5" customHeight="1" x14ac:dyDescent="0.2">
      <c r="E1415" s="50" t="s">
        <v>546</v>
      </c>
    </row>
    <row r="1416" spans="4:21" ht="16.5" customHeight="1" x14ac:dyDescent="0.2">
      <c r="E1416" s="960" t="s">
        <v>1492</v>
      </c>
      <c r="F1416" s="961"/>
      <c r="G1416" s="961"/>
      <c r="H1416" s="961"/>
      <c r="I1416" s="961"/>
      <c r="J1416" s="961"/>
      <c r="K1416" s="961"/>
      <c r="L1416" s="961"/>
      <c r="M1416" s="961"/>
      <c r="N1416" s="961"/>
      <c r="O1416" s="962"/>
      <c r="P1416" s="31" t="s">
        <v>1493</v>
      </c>
    </row>
  </sheetData>
  <sheetProtection algorithmName="SHA-512" hashValue="UsQpwqq73wPH+n256+/aYQ2mjb/1wYKmHfYKGdHvHzo7GyrPmvrZSE3jTF7KN6yStb7FlERugAqoTCa3wGphiA==" saltValue="oYbBgOS4N2l2iIVGq0B52w==" spinCount="100000" sheet="1" objects="1" scenarios="1" formatCells="0"/>
  <mergeCells count="2095">
    <mergeCell ref="D954:J954"/>
    <mergeCell ref="K954:M954"/>
    <mergeCell ref="O954:Q954"/>
    <mergeCell ref="D955:J955"/>
    <mergeCell ref="K955:M955"/>
    <mergeCell ref="O955:Q955"/>
    <mergeCell ref="D956:J956"/>
    <mergeCell ref="K956:M956"/>
    <mergeCell ref="O956:Q956"/>
    <mergeCell ref="K965:M965"/>
    <mergeCell ref="O965:Q965"/>
    <mergeCell ref="P451:R451"/>
    <mergeCell ref="S451:X451"/>
    <mergeCell ref="D945:J945"/>
    <mergeCell ref="K945:M945"/>
    <mergeCell ref="O945:Q945"/>
    <mergeCell ref="D946:J946"/>
    <mergeCell ref="K946:M946"/>
    <mergeCell ref="O946:Q946"/>
    <mergeCell ref="D949:J949"/>
    <mergeCell ref="D951:J951"/>
    <mergeCell ref="K951:M951"/>
    <mergeCell ref="O951:Q951"/>
    <mergeCell ref="D952:J952"/>
    <mergeCell ref="K952:M952"/>
    <mergeCell ref="O952:Q952"/>
    <mergeCell ref="D953:J953"/>
    <mergeCell ref="K953:M953"/>
    <mergeCell ref="O953:Q953"/>
    <mergeCell ref="S929:U929"/>
    <mergeCell ref="W929:X929"/>
    <mergeCell ref="D950:J950"/>
    <mergeCell ref="K976:M976"/>
    <mergeCell ref="O976:Q976"/>
    <mergeCell ref="D977:J977"/>
    <mergeCell ref="K977:M977"/>
    <mergeCell ref="O977:Q977"/>
    <mergeCell ref="D980:J980"/>
    <mergeCell ref="K980:M980"/>
    <mergeCell ref="O980:Q980"/>
    <mergeCell ref="D981:J981"/>
    <mergeCell ref="K981:M981"/>
    <mergeCell ref="D978:J978"/>
    <mergeCell ref="D979:J979"/>
    <mergeCell ref="K979:M979"/>
    <mergeCell ref="O979:Q979"/>
    <mergeCell ref="O981:Q981"/>
    <mergeCell ref="J1080:L1080"/>
    <mergeCell ref="M1080:O1080"/>
    <mergeCell ref="D1074:I1074"/>
    <mergeCell ref="J1074:L1074"/>
    <mergeCell ref="M1074:O1074"/>
    <mergeCell ref="D1069:I1069"/>
    <mergeCell ref="J1069:L1069"/>
    <mergeCell ref="M1069:O1069"/>
    <mergeCell ref="D1070:I1070"/>
    <mergeCell ref="J1070:L1070"/>
    <mergeCell ref="M1070:O1070"/>
    <mergeCell ref="D1067:I1067"/>
    <mergeCell ref="J1067:L1067"/>
    <mergeCell ref="M1067:O1067"/>
    <mergeCell ref="D1068:I1068"/>
    <mergeCell ref="M1076:O1076"/>
    <mergeCell ref="D1073:I1073"/>
    <mergeCell ref="K950:M950"/>
    <mergeCell ref="O950:Q950"/>
    <mergeCell ref="D943:J943"/>
    <mergeCell ref="K943:M943"/>
    <mergeCell ref="O943:Q943"/>
    <mergeCell ref="D944:J944"/>
    <mergeCell ref="K944:M944"/>
    <mergeCell ref="O944:Q944"/>
    <mergeCell ref="D941:J941"/>
    <mergeCell ref="K941:M941"/>
    <mergeCell ref="O941:Q941"/>
    <mergeCell ref="W931:X931"/>
    <mergeCell ref="D942:J942"/>
    <mergeCell ref="K942:M942"/>
    <mergeCell ref="O942:Q942"/>
    <mergeCell ref="D947:J947"/>
    <mergeCell ref="K947:M947"/>
    <mergeCell ref="O947:Q947"/>
    <mergeCell ref="D948:J948"/>
    <mergeCell ref="D940:J940"/>
    <mergeCell ref="K949:M949"/>
    <mergeCell ref="O949:Q949"/>
    <mergeCell ref="K948:M948"/>
    <mergeCell ref="O948:Q948"/>
    <mergeCell ref="K940:N940"/>
    <mergeCell ref="O940:Q940"/>
    <mergeCell ref="R940:S940"/>
    <mergeCell ref="P936:R936"/>
    <mergeCell ref="S936:X936"/>
    <mergeCell ref="S931:U931"/>
    <mergeCell ref="K930:R930"/>
    <mergeCell ref="S930:U930"/>
    <mergeCell ref="W930:X930"/>
    <mergeCell ref="K929:R929"/>
    <mergeCell ref="W928:X928"/>
    <mergeCell ref="K926:R926"/>
    <mergeCell ref="D828:G828"/>
    <mergeCell ref="H828:K828"/>
    <mergeCell ref="L828:M828"/>
    <mergeCell ref="N828:Q828"/>
    <mergeCell ref="R828:S828"/>
    <mergeCell ref="S914:U914"/>
    <mergeCell ref="D927:F931"/>
    <mergeCell ref="G927:I931"/>
    <mergeCell ref="J927:J931"/>
    <mergeCell ref="K927:R927"/>
    <mergeCell ref="S927:U927"/>
    <mergeCell ref="W927:X927"/>
    <mergeCell ref="K928:R928"/>
    <mergeCell ref="S928:U928"/>
    <mergeCell ref="D922:F926"/>
    <mergeCell ref="G922:I926"/>
    <mergeCell ref="J922:J926"/>
    <mergeCell ref="K922:R922"/>
    <mergeCell ref="S922:U922"/>
    <mergeCell ref="W922:X922"/>
    <mergeCell ref="K923:R923"/>
    <mergeCell ref="S923:U923"/>
    <mergeCell ref="W923:X923"/>
    <mergeCell ref="K931:R931"/>
    <mergeCell ref="K924:R924"/>
    <mergeCell ref="S924:U924"/>
    <mergeCell ref="D826:G826"/>
    <mergeCell ref="H826:K826"/>
    <mergeCell ref="L826:M826"/>
    <mergeCell ref="N826:Q826"/>
    <mergeCell ref="R826:S826"/>
    <mergeCell ref="D904:F904"/>
    <mergeCell ref="G904:I904"/>
    <mergeCell ref="K904:R904"/>
    <mergeCell ref="N909:P909"/>
    <mergeCell ref="D911:F911"/>
    <mergeCell ref="G911:J911"/>
    <mergeCell ref="K911:R911"/>
    <mergeCell ref="Q909:R909"/>
    <mergeCell ref="D902:F902"/>
    <mergeCell ref="G902:I902"/>
    <mergeCell ref="K902:R902"/>
    <mergeCell ref="D903:F903"/>
    <mergeCell ref="G903:I903"/>
    <mergeCell ref="K903:R903"/>
    <mergeCell ref="D900:F900"/>
    <mergeCell ref="D827:G827"/>
    <mergeCell ref="H827:K827"/>
    <mergeCell ref="L827:M827"/>
    <mergeCell ref="R827:S827"/>
    <mergeCell ref="G900:I900"/>
    <mergeCell ref="K900:R900"/>
    <mergeCell ref="D901:F901"/>
    <mergeCell ref="S911:V911"/>
    <mergeCell ref="G901:I901"/>
    <mergeCell ref="K901:R901"/>
    <mergeCell ref="D898:F898"/>
    <mergeCell ref="G898:I898"/>
    <mergeCell ref="I815:J815"/>
    <mergeCell ref="N799:P799"/>
    <mergeCell ref="R799:T799"/>
    <mergeCell ref="R800:T800"/>
    <mergeCell ref="K815:M815"/>
    <mergeCell ref="N815:Q815"/>
    <mergeCell ref="D799:F800"/>
    <mergeCell ref="G799:J800"/>
    <mergeCell ref="K799:M800"/>
    <mergeCell ref="N791:Q791"/>
    <mergeCell ref="N792:Q792"/>
    <mergeCell ref="G784:J784"/>
    <mergeCell ref="K784:S784"/>
    <mergeCell ref="D789:J789"/>
    <mergeCell ref="D791:F792"/>
    <mergeCell ref="G791:J792"/>
    <mergeCell ref="P786:R786"/>
    <mergeCell ref="S786:X786"/>
    <mergeCell ref="D797:F798"/>
    <mergeCell ref="G797:J798"/>
    <mergeCell ref="K797:M798"/>
    <mergeCell ref="N797:P797"/>
    <mergeCell ref="R797:T797"/>
    <mergeCell ref="R798:T798"/>
    <mergeCell ref="D795:F796"/>
    <mergeCell ref="G795:J796"/>
    <mergeCell ref="K795:M796"/>
    <mergeCell ref="N795:P795"/>
    <mergeCell ref="R795:T795"/>
    <mergeCell ref="R796:T796"/>
    <mergeCell ref="D815:H815"/>
    <mergeCell ref="K727:K728"/>
    <mergeCell ref="L727:O727"/>
    <mergeCell ref="P727:S727"/>
    <mergeCell ref="T727:W727"/>
    <mergeCell ref="R791:T791"/>
    <mergeCell ref="R792:T792"/>
    <mergeCell ref="N793:P793"/>
    <mergeCell ref="R793:T793"/>
    <mergeCell ref="R794:T794"/>
    <mergeCell ref="P746:R746"/>
    <mergeCell ref="S746:X746"/>
    <mergeCell ref="D793:F794"/>
    <mergeCell ref="G793:J794"/>
    <mergeCell ref="K793:M794"/>
    <mergeCell ref="D784:F784"/>
    <mergeCell ref="K791:M792"/>
    <mergeCell ref="K789:O789"/>
    <mergeCell ref="N759:V759"/>
    <mergeCell ref="D760:J760"/>
    <mergeCell ref="K760:M760"/>
    <mergeCell ref="N760:V760"/>
    <mergeCell ref="D755:J755"/>
    <mergeCell ref="K755:M755"/>
    <mergeCell ref="N755:V755"/>
    <mergeCell ref="D756:J756"/>
    <mergeCell ref="D783:F783"/>
    <mergeCell ref="G783:J783"/>
    <mergeCell ref="K783:S783"/>
    <mergeCell ref="D777:F777"/>
    <mergeCell ref="G777:I777"/>
    <mergeCell ref="K777:M777"/>
    <mergeCell ref="O777:Q777"/>
    <mergeCell ref="L725:O725"/>
    <mergeCell ref="P725:S725"/>
    <mergeCell ref="T725:W725"/>
    <mergeCell ref="K725:K726"/>
    <mergeCell ref="L701:O701"/>
    <mergeCell ref="L723:O723"/>
    <mergeCell ref="P723:S723"/>
    <mergeCell ref="T723:W723"/>
    <mergeCell ref="L715:O715"/>
    <mergeCell ref="P715:S715"/>
    <mergeCell ref="T715:W715"/>
    <mergeCell ref="T709:W709"/>
    <mergeCell ref="K719:K720"/>
    <mergeCell ref="L719:O719"/>
    <mergeCell ref="P719:S719"/>
    <mergeCell ref="T719:W719"/>
    <mergeCell ref="L720:O720"/>
    <mergeCell ref="P720:S720"/>
    <mergeCell ref="T720:W720"/>
    <mergeCell ref="K717:K718"/>
    <mergeCell ref="L717:O717"/>
    <mergeCell ref="P717:S717"/>
    <mergeCell ref="L726:O726"/>
    <mergeCell ref="P726:S726"/>
    <mergeCell ref="T726:W726"/>
    <mergeCell ref="K715:K716"/>
    <mergeCell ref="T710:W710"/>
    <mergeCell ref="L724:O724"/>
    <mergeCell ref="P724:S724"/>
    <mergeCell ref="T724:W724"/>
    <mergeCell ref="K721:K722"/>
    <mergeCell ref="L721:O721"/>
    <mergeCell ref="P721:S721"/>
    <mergeCell ref="T721:W721"/>
    <mergeCell ref="L722:O722"/>
    <mergeCell ref="P722:S722"/>
    <mergeCell ref="T722:W722"/>
    <mergeCell ref="L443:M443"/>
    <mergeCell ref="K723:K724"/>
    <mergeCell ref="T718:W718"/>
    <mergeCell ref="D479:L479"/>
    <mergeCell ref="M489:P489"/>
    <mergeCell ref="D553:F553"/>
    <mergeCell ref="D554:F554"/>
    <mergeCell ref="D673:R673"/>
    <mergeCell ref="P646:R646"/>
    <mergeCell ref="K697:K698"/>
    <mergeCell ref="D664:R664"/>
    <mergeCell ref="S664:T664"/>
    <mergeCell ref="S668:T668"/>
    <mergeCell ref="S670:T670"/>
    <mergeCell ref="G524:N524"/>
    <mergeCell ref="G525:N525"/>
    <mergeCell ref="D562:G562"/>
    <mergeCell ref="H560:M560"/>
    <mergeCell ref="H562:S562"/>
    <mergeCell ref="F533:H533"/>
    <mergeCell ref="I628:K628"/>
    <mergeCell ref="I629:K629"/>
    <mergeCell ref="I648:K648"/>
    <mergeCell ref="L688:O688"/>
    <mergeCell ref="P699:S699"/>
    <mergeCell ref="D502:F502"/>
    <mergeCell ref="H443:K443"/>
    <mergeCell ref="H502:I502"/>
    <mergeCell ref="K502:L502"/>
    <mergeCell ref="N502:O502"/>
    <mergeCell ref="D501:F501"/>
    <mergeCell ref="N443:O443"/>
    <mergeCell ref="H444:K444"/>
    <mergeCell ref="N444:O444"/>
    <mergeCell ref="P444:V444"/>
    <mergeCell ref="H447:K447"/>
    <mergeCell ref="L447:M447"/>
    <mergeCell ref="N447:O447"/>
    <mergeCell ref="P447:V447"/>
    <mergeCell ref="J376:K376"/>
    <mergeCell ref="O376:P376"/>
    <mergeCell ref="Q376:W376"/>
    <mergeCell ref="G375:I376"/>
    <mergeCell ref="D478:L478"/>
    <mergeCell ref="D442:G442"/>
    <mergeCell ref="H442:K442"/>
    <mergeCell ref="L442:M442"/>
    <mergeCell ref="N442:O442"/>
    <mergeCell ref="P442:V442"/>
    <mergeCell ref="J377:P377"/>
    <mergeCell ref="L390:N390"/>
    <mergeCell ref="D391:E391"/>
    <mergeCell ref="K500:L500"/>
    <mergeCell ref="N500:O500"/>
    <mergeCell ref="M413:X413"/>
    <mergeCell ref="D484:L484"/>
    <mergeCell ref="M404:Y404"/>
    <mergeCell ref="M410:R410"/>
    <mergeCell ref="K418:L418"/>
    <mergeCell ref="G349:M349"/>
    <mergeCell ref="N349:O349"/>
    <mergeCell ref="P349:Q349"/>
    <mergeCell ref="R349:T349"/>
    <mergeCell ref="N350:O350"/>
    <mergeCell ref="P350:Q350"/>
    <mergeCell ref="R350:T350"/>
    <mergeCell ref="R340:T340"/>
    <mergeCell ref="W289:Y289"/>
    <mergeCell ref="E290:J290"/>
    <mergeCell ref="K290:M290"/>
    <mergeCell ref="R339:T339"/>
    <mergeCell ref="R338:T338"/>
    <mergeCell ref="I302:O302"/>
    <mergeCell ref="I316:K316"/>
    <mergeCell ref="G366:I367"/>
    <mergeCell ref="G368:I368"/>
    <mergeCell ref="Q367:W367"/>
    <mergeCell ref="M357:Q357"/>
    <mergeCell ref="W290:Y290"/>
    <mergeCell ref="S296:X296"/>
    <mergeCell ref="T289:V289"/>
    <mergeCell ref="E289:J289"/>
    <mergeCell ref="K289:M289"/>
    <mergeCell ref="N289:P289"/>
    <mergeCell ref="Q289:S289"/>
    <mergeCell ref="R316:T316"/>
    <mergeCell ref="R335:T335"/>
    <mergeCell ref="R336:T336"/>
    <mergeCell ref="R337:T337"/>
    <mergeCell ref="E309:Y309"/>
    <mergeCell ref="N329:Y329"/>
    <mergeCell ref="G374:I374"/>
    <mergeCell ref="J374:P374"/>
    <mergeCell ref="D369:F371"/>
    <mergeCell ref="G369:I370"/>
    <mergeCell ref="X369:Y371"/>
    <mergeCell ref="J370:K370"/>
    <mergeCell ref="O370:P370"/>
    <mergeCell ref="Q370:W370"/>
    <mergeCell ref="G371:I371"/>
    <mergeCell ref="J371:P371"/>
    <mergeCell ref="G365:I365"/>
    <mergeCell ref="O367:P367"/>
    <mergeCell ref="J368:P368"/>
    <mergeCell ref="D363:F365"/>
    <mergeCell ref="D366:F368"/>
    <mergeCell ref="J363:P363"/>
    <mergeCell ref="J364:P364"/>
    <mergeCell ref="J365:P365"/>
    <mergeCell ref="Q363:W363"/>
    <mergeCell ref="Q364:W364"/>
    <mergeCell ref="Q365:W365"/>
    <mergeCell ref="J367:K367"/>
    <mergeCell ref="R315:T315"/>
    <mergeCell ref="L316:N316"/>
    <mergeCell ref="N290:P290"/>
    <mergeCell ref="Q290:S290"/>
    <mergeCell ref="T290:V290"/>
    <mergeCell ref="J322:Q322"/>
    <mergeCell ref="D335:L341"/>
    <mergeCell ref="D307:H307"/>
    <mergeCell ref="I315:K315"/>
    <mergeCell ref="D287:D290"/>
    <mergeCell ref="E287:J287"/>
    <mergeCell ref="K287:M287"/>
    <mergeCell ref="N287:P287"/>
    <mergeCell ref="Q287:S287"/>
    <mergeCell ref="R341:T341"/>
    <mergeCell ref="N265:P265"/>
    <mergeCell ref="T274:V274"/>
    <mergeCell ref="N278:P278"/>
    <mergeCell ref="Q278:S278"/>
    <mergeCell ref="T278:V278"/>
    <mergeCell ref="K288:M288"/>
    <mergeCell ref="N288:P288"/>
    <mergeCell ref="Q288:S288"/>
    <mergeCell ref="T288:V288"/>
    <mergeCell ref="D302:H302"/>
    <mergeCell ref="D281:D286"/>
    <mergeCell ref="W288:Y288"/>
    <mergeCell ref="K248:M248"/>
    <mergeCell ref="N248:P248"/>
    <mergeCell ref="Q248:S248"/>
    <mergeCell ref="T248:V248"/>
    <mergeCell ref="W248:Y248"/>
    <mergeCell ref="E249:J249"/>
    <mergeCell ref="K249:M249"/>
    <mergeCell ref="N249:P249"/>
    <mergeCell ref="Q249:S249"/>
    <mergeCell ref="T249:V249"/>
    <mergeCell ref="T250:V250"/>
    <mergeCell ref="W250:Y250"/>
    <mergeCell ref="Q286:S286"/>
    <mergeCell ref="T286:V286"/>
    <mergeCell ref="P256:R256"/>
    <mergeCell ref="S256:X256"/>
    <mergeCell ref="K278:M278"/>
    <mergeCell ref="E271:J271"/>
    <mergeCell ref="Q270:S270"/>
    <mergeCell ref="E268:J268"/>
    <mergeCell ref="T269:V269"/>
    <mergeCell ref="W281:Y281"/>
    <mergeCell ref="E282:J282"/>
    <mergeCell ref="K282:M282"/>
    <mergeCell ref="N282:P282"/>
    <mergeCell ref="Q282:S282"/>
    <mergeCell ref="T282:V282"/>
    <mergeCell ref="W282:Y282"/>
    <mergeCell ref="T287:V287"/>
    <mergeCell ref="E288:J288"/>
    <mergeCell ref="T116:V116"/>
    <mergeCell ref="Q243:S243"/>
    <mergeCell ref="T243:V243"/>
    <mergeCell ref="K241:M241"/>
    <mergeCell ref="N241:P241"/>
    <mergeCell ref="Q241:S241"/>
    <mergeCell ref="T241:V241"/>
    <mergeCell ref="T240:V240"/>
    <mergeCell ref="K274:M274"/>
    <mergeCell ref="T272:V272"/>
    <mergeCell ref="W272:Y272"/>
    <mergeCell ref="W273:Y273"/>
    <mergeCell ref="N274:P274"/>
    <mergeCell ref="Q274:S274"/>
    <mergeCell ref="K273:M273"/>
    <mergeCell ref="T244:V244"/>
    <mergeCell ref="W274:Y274"/>
    <mergeCell ref="N264:P264"/>
    <mergeCell ref="Q264:S264"/>
    <mergeCell ref="T264:V264"/>
    <mergeCell ref="W264:Y264"/>
    <mergeCell ref="Q273:S273"/>
    <mergeCell ref="N262:P262"/>
    <mergeCell ref="Q262:S262"/>
    <mergeCell ref="T233:V233"/>
    <mergeCell ref="R203:Y203"/>
    <mergeCell ref="E182:X182"/>
    <mergeCell ref="J150:N150"/>
    <mergeCell ref="D143:F143"/>
    <mergeCell ref="J151:N151"/>
    <mergeCell ref="E226:J226"/>
    <mergeCell ref="E227:J227"/>
    <mergeCell ref="E242:J242"/>
    <mergeCell ref="K242:M242"/>
    <mergeCell ref="N242:P242"/>
    <mergeCell ref="Q242:S242"/>
    <mergeCell ref="T242:V242"/>
    <mergeCell ref="E243:J243"/>
    <mergeCell ref="K243:M243"/>
    <mergeCell ref="N243:P243"/>
    <mergeCell ref="E183:X183"/>
    <mergeCell ref="P187:R187"/>
    <mergeCell ref="Q229:S229"/>
    <mergeCell ref="W226:Y226"/>
    <mergeCell ref="L117:L122"/>
    <mergeCell ref="G116:H116"/>
    <mergeCell ref="I116:J116"/>
    <mergeCell ref="T235:V235"/>
    <mergeCell ref="Q232:S232"/>
    <mergeCell ref="W241:Y241"/>
    <mergeCell ref="W242:Y242"/>
    <mergeCell ref="D157:R157"/>
    <mergeCell ref="D158:R158"/>
    <mergeCell ref="I200:R200"/>
    <mergeCell ref="I204:J204"/>
    <mergeCell ref="R204:Y204"/>
    <mergeCell ref="E229:J229"/>
    <mergeCell ref="T123:V124"/>
    <mergeCell ref="D134:F134"/>
    <mergeCell ref="G134:M134"/>
    <mergeCell ref="W232:Y232"/>
    <mergeCell ref="T230:V230"/>
    <mergeCell ref="N229:P229"/>
    <mergeCell ref="W230:Y230"/>
    <mergeCell ref="D1365:H1365"/>
    <mergeCell ref="I1365:L1365"/>
    <mergeCell ref="M1365:N1365"/>
    <mergeCell ref="P1365:Q1365"/>
    <mergeCell ref="F1320:I1320"/>
    <mergeCell ref="H1261:K1262"/>
    <mergeCell ref="Q244:S244"/>
    <mergeCell ref="D138:F138"/>
    <mergeCell ref="G141:M141"/>
    <mergeCell ref="K224:M224"/>
    <mergeCell ref="N224:P224"/>
    <mergeCell ref="W233:Y233"/>
    <mergeCell ref="E232:J232"/>
    <mergeCell ref="K232:M232"/>
    <mergeCell ref="N246:P246"/>
    <mergeCell ref="Q225:S225"/>
    <mergeCell ref="W225:Y225"/>
    <mergeCell ref="W229:Y229"/>
    <mergeCell ref="W231:Y231"/>
    <mergeCell ref="W228:Y228"/>
    <mergeCell ref="T229:V229"/>
    <mergeCell ref="E235:J235"/>
    <mergeCell ref="K235:M235"/>
    <mergeCell ref="N235:P235"/>
    <mergeCell ref="Q235:S235"/>
    <mergeCell ref="T234:V234"/>
    <mergeCell ref="K240:M240"/>
    <mergeCell ref="N240:P240"/>
    <mergeCell ref="Q240:S240"/>
    <mergeCell ref="K246:M246"/>
    <mergeCell ref="Q246:S246"/>
    <mergeCell ref="T246:V246"/>
    <mergeCell ref="S1118:W1119"/>
    <mergeCell ref="G1125:L1125"/>
    <mergeCell ref="M1125:R1125"/>
    <mergeCell ref="R1120:R1121"/>
    <mergeCell ref="Q1120:Q1121"/>
    <mergeCell ref="P1120:P1121"/>
    <mergeCell ref="O1120:O1121"/>
    <mergeCell ref="N1120:N1121"/>
    <mergeCell ref="G1120:G1121"/>
    <mergeCell ref="H1120:H1121"/>
    <mergeCell ref="I1120:I1121"/>
    <mergeCell ref="J1120:J1121"/>
    <mergeCell ref="K1120:K1121"/>
    <mergeCell ref="L1120:L1121"/>
    <mergeCell ref="M1120:M1121"/>
    <mergeCell ref="H1277:L1279"/>
    <mergeCell ref="W1277:X1279"/>
    <mergeCell ref="P1154:R1154"/>
    <mergeCell ref="E1172:J1172"/>
    <mergeCell ref="P1261:Q1262"/>
    <mergeCell ref="D1225:G1225"/>
    <mergeCell ref="D1226:G1226"/>
    <mergeCell ref="D1227:G1227"/>
    <mergeCell ref="D1223:G1223"/>
    <mergeCell ref="D1224:G1224"/>
    <mergeCell ref="I1229:V1229"/>
    <mergeCell ref="H1223:J1223"/>
    <mergeCell ref="I1181:P1181"/>
    <mergeCell ref="I1161:K1161"/>
    <mergeCell ref="L1161:N1161"/>
    <mergeCell ref="K1172:P1172"/>
    <mergeCell ref="G1134:I1135"/>
    <mergeCell ref="R961:S961"/>
    <mergeCell ref="D1381:G1381"/>
    <mergeCell ref="P1055:R1055"/>
    <mergeCell ref="S1055:X1055"/>
    <mergeCell ref="P1106:R1106"/>
    <mergeCell ref="S1106:X1106"/>
    <mergeCell ref="P1151:R1151"/>
    <mergeCell ref="S1151:X1151"/>
    <mergeCell ref="K1173:P1173"/>
    <mergeCell ref="D1038:H1038"/>
    <mergeCell ref="D1032:H1032"/>
    <mergeCell ref="D1033:H1033"/>
    <mergeCell ref="D1034:H1034"/>
    <mergeCell ref="J1325:N1325"/>
    <mergeCell ref="O1161:Q1161"/>
    <mergeCell ref="N1162:N1163"/>
    <mergeCell ref="O1162:O1163"/>
    <mergeCell ref="P1162:P1163"/>
    <mergeCell ref="Q1162:Q1163"/>
    <mergeCell ref="R1160:V1161"/>
    <mergeCell ref="D1140:F1140"/>
    <mergeCell ref="P1259:Q1260"/>
    <mergeCell ref="L1260:O1260"/>
    <mergeCell ref="D1256:G1256"/>
    <mergeCell ref="E1182:J1182"/>
    <mergeCell ref="H1274:L1276"/>
    <mergeCell ref="W1274:X1276"/>
    <mergeCell ref="D1277:G1279"/>
    <mergeCell ref="I1364:L1364"/>
    <mergeCell ref="M1364:N1364"/>
    <mergeCell ref="P1367:R1367"/>
    <mergeCell ref="S1367:X1367"/>
    <mergeCell ref="P1364:Q1364"/>
    <mergeCell ref="D1363:H1363"/>
    <mergeCell ref="I1363:L1363"/>
    <mergeCell ref="M1363:N1363"/>
    <mergeCell ref="P1363:Q1363"/>
    <mergeCell ref="D1364:H1364"/>
    <mergeCell ref="M1348:R1348"/>
    <mergeCell ref="S1303:X1303"/>
    <mergeCell ref="D1141:H1141"/>
    <mergeCell ref="I1141:T1141"/>
    <mergeCell ref="D1153:F1154"/>
    <mergeCell ref="W1280:X1282"/>
    <mergeCell ref="D1289:G1289"/>
    <mergeCell ref="W1270:X1270"/>
    <mergeCell ref="W1271:X1273"/>
    <mergeCell ref="P1257:Q1258"/>
    <mergeCell ref="L1258:O1258"/>
    <mergeCell ref="H1257:K1258"/>
    <mergeCell ref="H1280:L1282"/>
    <mergeCell ref="H1225:J1225"/>
    <mergeCell ref="H1226:J1226"/>
    <mergeCell ref="H1227:J1227"/>
    <mergeCell ref="D1219:G1219"/>
    <mergeCell ref="D1220:G1220"/>
    <mergeCell ref="H1219:J1219"/>
    <mergeCell ref="K1219:N1219"/>
    <mergeCell ref="O1219:R1219"/>
    <mergeCell ref="P1266:R1266"/>
    <mergeCell ref="K1338:M1338"/>
    <mergeCell ref="N1338:P1338"/>
    <mergeCell ref="H1289:M1289"/>
    <mergeCell ref="D1356:G1356"/>
    <mergeCell ref="D1359:G1359"/>
    <mergeCell ref="R1173:S1173"/>
    <mergeCell ref="H1359:K1359"/>
    <mergeCell ref="P1317:R1317"/>
    <mergeCell ref="R1327:X1327"/>
    <mergeCell ref="P1256:Q1256"/>
    <mergeCell ref="E1191:L1191"/>
    <mergeCell ref="D1181:H1181"/>
    <mergeCell ref="D1280:G1282"/>
    <mergeCell ref="Q1251:R1251"/>
    <mergeCell ref="I1236:O1236"/>
    <mergeCell ref="I1239:O1239"/>
    <mergeCell ref="Q1252:R1252"/>
    <mergeCell ref="U1195:X1195"/>
    <mergeCell ref="S1234:X1234"/>
    <mergeCell ref="J1307:M1307"/>
    <mergeCell ref="D1245:H1245"/>
    <mergeCell ref="H1356:L1356"/>
    <mergeCell ref="S1266:X1266"/>
    <mergeCell ref="R1182:S1182"/>
    <mergeCell ref="T1264:X1264"/>
    <mergeCell ref="D1261:G1262"/>
    <mergeCell ref="L1261:O1261"/>
    <mergeCell ref="D1200:G1200"/>
    <mergeCell ref="D1190:H1190"/>
    <mergeCell ref="E1348:L1348"/>
    <mergeCell ref="T1348:U1348"/>
    <mergeCell ref="D1337:E1339"/>
    <mergeCell ref="D1334:E1336"/>
    <mergeCell ref="H1346:R1346"/>
    <mergeCell ref="K1334:M1334"/>
    <mergeCell ref="L1256:O1256"/>
    <mergeCell ref="D1229:H1229"/>
    <mergeCell ref="D1236:H1236"/>
    <mergeCell ref="D1239:H1239"/>
    <mergeCell ref="M1251:P1251"/>
    <mergeCell ref="H1220:J1220"/>
    <mergeCell ref="D1307:I1307"/>
    <mergeCell ref="J1326:N1326"/>
    <mergeCell ref="D1201:G1201"/>
    <mergeCell ref="D1270:G1270"/>
    <mergeCell ref="H1270:L1270"/>
    <mergeCell ref="M1270:Q1270"/>
    <mergeCell ref="R1270:V1270"/>
    <mergeCell ref="E1195:K1195"/>
    <mergeCell ref="L1262:O1262"/>
    <mergeCell ref="D1259:G1260"/>
    <mergeCell ref="L1259:O1259"/>
    <mergeCell ref="F1321:I1321"/>
    <mergeCell ref="Q1250:R1250"/>
    <mergeCell ref="D1251:H1252"/>
    <mergeCell ref="I1251:L1251"/>
    <mergeCell ref="P694:S694"/>
    <mergeCell ref="T694:W694"/>
    <mergeCell ref="P688:S688"/>
    <mergeCell ref="D1176:H1176"/>
    <mergeCell ref="E1177:J1177"/>
    <mergeCell ref="R1177:S1177"/>
    <mergeCell ref="I1176:P1176"/>
    <mergeCell ref="K1223:N1223"/>
    <mergeCell ref="O1223:R1223"/>
    <mergeCell ref="H1224:J1224"/>
    <mergeCell ref="K1200:N1200"/>
    <mergeCell ref="O1200:P1200"/>
    <mergeCell ref="K1201:N1201"/>
    <mergeCell ref="O1201:P1201"/>
    <mergeCell ref="H1201:I1201"/>
    <mergeCell ref="K1194:S1194"/>
    <mergeCell ref="L718:O718"/>
    <mergeCell ref="P718:S718"/>
    <mergeCell ref="R1172:S1172"/>
    <mergeCell ref="D1162:E1163"/>
    <mergeCell ref="F1162:F1163"/>
    <mergeCell ref="D1215:I1215"/>
    <mergeCell ref="D1204:G1206"/>
    <mergeCell ref="D1207:G1209"/>
    <mergeCell ref="D1213:G1213"/>
    <mergeCell ref="H1213:K1213"/>
    <mergeCell ref="L1213:O1213"/>
    <mergeCell ref="D1214:G1214"/>
    <mergeCell ref="L728:O728"/>
    <mergeCell ref="K961:N961"/>
    <mergeCell ref="J1154:L1154"/>
    <mergeCell ref="M1154:O1154"/>
    <mergeCell ref="P728:S728"/>
    <mergeCell ref="I1171:P1171"/>
    <mergeCell ref="D675:R675"/>
    <mergeCell ref="P617:R617"/>
    <mergeCell ref="S617:X617"/>
    <mergeCell ref="S669:T669"/>
    <mergeCell ref="K1339:M1339"/>
    <mergeCell ref="N1339:P1339"/>
    <mergeCell ref="Q1339:S1339"/>
    <mergeCell ref="Q1249:R1249"/>
    <mergeCell ref="J1328:X1328"/>
    <mergeCell ref="D1332:F1333"/>
    <mergeCell ref="G1332:J1333"/>
    <mergeCell ref="D490:L490"/>
    <mergeCell ref="D667:R667"/>
    <mergeCell ref="J567:Q567"/>
    <mergeCell ref="D635:H635"/>
    <mergeCell ref="I635:M635"/>
    <mergeCell ref="D626:D627"/>
    <mergeCell ref="E626:H626"/>
    <mergeCell ref="E627:H627"/>
    <mergeCell ref="D628:D629"/>
    <mergeCell ref="E628:H628"/>
    <mergeCell ref="D665:R665"/>
    <mergeCell ref="D529:E529"/>
    <mergeCell ref="D561:G561"/>
    <mergeCell ref="D530:E530"/>
    <mergeCell ref="N529:T529"/>
    <mergeCell ref="O630:Y630"/>
    <mergeCell ref="T717:W717"/>
    <mergeCell ref="P692:Q692"/>
    <mergeCell ref="S675:T675"/>
    <mergeCell ref="T601:V601"/>
    <mergeCell ref="M477:P477"/>
    <mergeCell ref="M478:P478"/>
    <mergeCell ref="D688:H688"/>
    <mergeCell ref="I688:K688"/>
    <mergeCell ref="D686:H686"/>
    <mergeCell ref="I686:J686"/>
    <mergeCell ref="R686:S686"/>
    <mergeCell ref="J506:L506"/>
    <mergeCell ref="H501:I501"/>
    <mergeCell ref="K501:L501"/>
    <mergeCell ref="D482:L482"/>
    <mergeCell ref="D508:F508"/>
    <mergeCell ref="I649:M649"/>
    <mergeCell ref="P695:S695"/>
    <mergeCell ref="P683:R683"/>
    <mergeCell ref="S683:X683"/>
    <mergeCell ref="S674:T674"/>
    <mergeCell ref="I650:U650"/>
    <mergeCell ref="S667:T667"/>
    <mergeCell ref="D668:R668"/>
    <mergeCell ref="D507:F507"/>
    <mergeCell ref="E629:H629"/>
    <mergeCell ref="D549:F549"/>
    <mergeCell ref="D550:F550"/>
    <mergeCell ref="E630:H630"/>
    <mergeCell ref="D551:F551"/>
    <mergeCell ref="J656:R656"/>
    <mergeCell ref="I651:U651"/>
    <mergeCell ref="I622:T622"/>
    <mergeCell ref="N578:W578"/>
    <mergeCell ref="L694:O694"/>
    <mergeCell ref="D506:F506"/>
    <mergeCell ref="D480:L480"/>
    <mergeCell ref="J391:K391"/>
    <mergeCell ref="L391:N391"/>
    <mergeCell ref="D385:I385"/>
    <mergeCell ref="S665:T665"/>
    <mergeCell ref="D666:R666"/>
    <mergeCell ref="S666:T666"/>
    <mergeCell ref="D524:F524"/>
    <mergeCell ref="D525:F525"/>
    <mergeCell ref="D552:F552"/>
    <mergeCell ref="D389:E389"/>
    <mergeCell ref="J508:L508"/>
    <mergeCell ref="M506:R506"/>
    <mergeCell ref="M507:R507"/>
    <mergeCell ref="M508:R508"/>
    <mergeCell ref="D481:L481"/>
    <mergeCell ref="H406:I406"/>
    <mergeCell ref="I620:K620"/>
    <mergeCell ref="D538:H538"/>
    <mergeCell ref="I538:M538"/>
    <mergeCell ref="D544:L544"/>
    <mergeCell ref="D545:L545"/>
    <mergeCell ref="M544:S544"/>
    <mergeCell ref="N577:R577"/>
    <mergeCell ref="D600:S600"/>
    <mergeCell ref="M545:S545"/>
    <mergeCell ref="P564:R564"/>
    <mergeCell ref="J385:M385"/>
    <mergeCell ref="O422:U424"/>
    <mergeCell ref="M491:P491"/>
    <mergeCell ref="T600:V600"/>
    <mergeCell ref="C58:I58"/>
    <mergeCell ref="J58:X58"/>
    <mergeCell ref="C59:I59"/>
    <mergeCell ref="J59:X59"/>
    <mergeCell ref="C60:I60"/>
    <mergeCell ref="J60:X60"/>
    <mergeCell ref="C61:I61"/>
    <mergeCell ref="J61:X61"/>
    <mergeCell ref="C62:I62"/>
    <mergeCell ref="J62:X62"/>
    <mergeCell ref="C68:I68"/>
    <mergeCell ref="J68:X68"/>
    <mergeCell ref="S468:X468"/>
    <mergeCell ref="D458:K458"/>
    <mergeCell ref="L458:O458"/>
    <mergeCell ref="D462:K462"/>
    <mergeCell ref="L462:O462"/>
    <mergeCell ref="H448:K448"/>
    <mergeCell ref="D456:K456"/>
    <mergeCell ref="L456:O456"/>
    <mergeCell ref="D265:D270"/>
    <mergeCell ref="F391:H391"/>
    <mergeCell ref="W249:Y249"/>
    <mergeCell ref="E250:J250"/>
    <mergeCell ref="W246:Y246"/>
    <mergeCell ref="Q233:S233"/>
    <mergeCell ref="T227:V227"/>
    <mergeCell ref="T232:V232"/>
    <mergeCell ref="T226:V226"/>
    <mergeCell ref="Q227:S227"/>
    <mergeCell ref="I160:J160"/>
    <mergeCell ref="K160:Q160"/>
    <mergeCell ref="L690:O691"/>
    <mergeCell ref="I534:M534"/>
    <mergeCell ref="I529:M529"/>
    <mergeCell ref="F529:H529"/>
    <mergeCell ref="K699:K700"/>
    <mergeCell ref="D689:H691"/>
    <mergeCell ref="I689:J689"/>
    <mergeCell ref="L689:M689"/>
    <mergeCell ref="I691:J691"/>
    <mergeCell ref="D555:F555"/>
    <mergeCell ref="J657:R657"/>
    <mergeCell ref="L711:O711"/>
    <mergeCell ref="T701:W701"/>
    <mergeCell ref="L702:O702"/>
    <mergeCell ref="C71:I71"/>
    <mergeCell ref="J71:X71"/>
    <mergeCell ref="C72:I72"/>
    <mergeCell ref="D498:G498"/>
    <mergeCell ref="S506:Y506"/>
    <mergeCell ref="J507:L507"/>
    <mergeCell ref="H500:I500"/>
    <mergeCell ref="D102:H102"/>
    <mergeCell ref="E113:F113"/>
    <mergeCell ref="G507:I507"/>
    <mergeCell ref="D493:L493"/>
    <mergeCell ref="M480:P480"/>
    <mergeCell ref="M481:P481"/>
    <mergeCell ref="M482:P482"/>
    <mergeCell ref="D356:G356"/>
    <mergeCell ref="H356:L356"/>
    <mergeCell ref="M356:Q356"/>
    <mergeCell ref="J325:Q325"/>
    <mergeCell ref="T712:W712"/>
    <mergeCell ref="P711:S711"/>
    <mergeCell ref="P707:S707"/>
    <mergeCell ref="T707:W707"/>
    <mergeCell ref="P701:S701"/>
    <mergeCell ref="P706:S706"/>
    <mergeCell ref="T702:W702"/>
    <mergeCell ref="L703:O703"/>
    <mergeCell ref="P703:S703"/>
    <mergeCell ref="T703:W703"/>
    <mergeCell ref="L704:O704"/>
    <mergeCell ref="K707:K708"/>
    <mergeCell ref="K705:K706"/>
    <mergeCell ref="K703:K704"/>
    <mergeCell ref="L698:O698"/>
    <mergeCell ref="P698:S698"/>
    <mergeCell ref="P704:S704"/>
    <mergeCell ref="T698:W698"/>
    <mergeCell ref="K711:K712"/>
    <mergeCell ref="K709:K710"/>
    <mergeCell ref="L710:O710"/>
    <mergeCell ref="P710:S710"/>
    <mergeCell ref="P712:S712"/>
    <mergeCell ref="L708:O708"/>
    <mergeCell ref="P708:S708"/>
    <mergeCell ref="L709:O709"/>
    <mergeCell ref="P709:S709"/>
    <mergeCell ref="K781:S781"/>
    <mergeCell ref="T713:W713"/>
    <mergeCell ref="L714:O714"/>
    <mergeCell ref="P714:S714"/>
    <mergeCell ref="L716:O716"/>
    <mergeCell ref="P716:S716"/>
    <mergeCell ref="T716:W716"/>
    <mergeCell ref="D1384:U1384"/>
    <mergeCell ref="D1390:F1390"/>
    <mergeCell ref="G1390:L1390"/>
    <mergeCell ref="D1371:H1371"/>
    <mergeCell ref="I1371:T1371"/>
    <mergeCell ref="D1380:G1380"/>
    <mergeCell ref="D1346:G1346"/>
    <mergeCell ref="E1347:O1347"/>
    <mergeCell ref="S1317:X1317"/>
    <mergeCell ref="T714:W714"/>
    <mergeCell ref="K1332:S1332"/>
    <mergeCell ref="H1256:K1256"/>
    <mergeCell ref="D1249:H1249"/>
    <mergeCell ref="S1187:X1187"/>
    <mergeCell ref="R1197:X1197"/>
    <mergeCell ref="P1187:R1187"/>
    <mergeCell ref="K1177:P1177"/>
    <mergeCell ref="K1182:P1182"/>
    <mergeCell ref="D1194:J1194"/>
    <mergeCell ref="N1336:P1336"/>
    <mergeCell ref="Q1336:S1336"/>
    <mergeCell ref="T728:W728"/>
    <mergeCell ref="D1155:F1155"/>
    <mergeCell ref="D1156:H1156"/>
    <mergeCell ref="G1154:I1154"/>
    <mergeCell ref="D961:J961"/>
    <mergeCell ref="O961:Q961"/>
    <mergeCell ref="D963:J963"/>
    <mergeCell ref="K963:M963"/>
    <mergeCell ref="O963:Q963"/>
    <mergeCell ref="D975:J975"/>
    <mergeCell ref="P839:R839"/>
    <mergeCell ref="S839:X839"/>
    <mergeCell ref="P985:R985"/>
    <mergeCell ref="S985:X985"/>
    <mergeCell ref="D843:H844"/>
    <mergeCell ref="I843:L843"/>
    <mergeCell ref="P1234:R1234"/>
    <mergeCell ref="I1164:T1164"/>
    <mergeCell ref="D1171:H1171"/>
    <mergeCell ref="K1199:N1199"/>
    <mergeCell ref="O1199:P1199"/>
    <mergeCell ref="D1199:G1199"/>
    <mergeCell ref="H1199:I1199"/>
    <mergeCell ref="M1153:R1153"/>
    <mergeCell ref="D1164:H1164"/>
    <mergeCell ref="H1200:I1200"/>
    <mergeCell ref="G1162:G1163"/>
    <mergeCell ref="H1162:H1163"/>
    <mergeCell ref="I1162:I1163"/>
    <mergeCell ref="J1162:J1163"/>
    <mergeCell ref="K1162:K1163"/>
    <mergeCell ref="L1162:L1163"/>
    <mergeCell ref="M1162:M1163"/>
    <mergeCell ref="I1156:T1156"/>
    <mergeCell ref="D1160:E1161"/>
    <mergeCell ref="E1173:J1173"/>
    <mergeCell ref="P1347:V1347"/>
    <mergeCell ref="I1245:L1245"/>
    <mergeCell ref="M1245:P1245"/>
    <mergeCell ref="Q1245:R1245"/>
    <mergeCell ref="D1246:G1248"/>
    <mergeCell ref="Q1246:R1248"/>
    <mergeCell ref="K1333:M1333"/>
    <mergeCell ref="N1333:P1333"/>
    <mergeCell ref="Q1333:S1333"/>
    <mergeCell ref="D1294:L1294"/>
    <mergeCell ref="M1294:X1294"/>
    <mergeCell ref="L1312:O1312"/>
    <mergeCell ref="J1327:N1327"/>
    <mergeCell ref="O1327:Q1327"/>
    <mergeCell ref="D1328:I1328"/>
    <mergeCell ref="N1334:P1334"/>
    <mergeCell ref="Q1334:S1334"/>
    <mergeCell ref="Q1337:S1337"/>
    <mergeCell ref="D1271:G1273"/>
    <mergeCell ref="H1271:L1273"/>
    <mergeCell ref="K1337:M1337"/>
    <mergeCell ref="N1337:P1337"/>
    <mergeCell ref="Q1338:S1338"/>
    <mergeCell ref="D1325:I1325"/>
    <mergeCell ref="K1335:M1335"/>
    <mergeCell ref="N1335:P1335"/>
    <mergeCell ref="Q1335:S1335"/>
    <mergeCell ref="D1274:G1276"/>
    <mergeCell ref="D1409:L1409"/>
    <mergeCell ref="M1409:P1409"/>
    <mergeCell ref="Q1409:U1409"/>
    <mergeCell ref="I1190:T1190"/>
    <mergeCell ref="K1336:M1336"/>
    <mergeCell ref="D1411:L1411"/>
    <mergeCell ref="D1398:U1398"/>
    <mergeCell ref="H1380:K1380"/>
    <mergeCell ref="H1394:K1394"/>
    <mergeCell ref="I1401:N1401"/>
    <mergeCell ref="D1403:U1403"/>
    <mergeCell ref="D1401:H1401"/>
    <mergeCell ref="D1392:F1392"/>
    <mergeCell ref="D1394:G1394"/>
    <mergeCell ref="J1320:P1320"/>
    <mergeCell ref="O1325:Q1325"/>
    <mergeCell ref="O1326:Q1326"/>
    <mergeCell ref="R1325:X1325"/>
    <mergeCell ref="R1326:X1326"/>
    <mergeCell ref="D1320:E1320"/>
    <mergeCell ref="D1321:E1321"/>
    <mergeCell ref="D1361:H1361"/>
    <mergeCell ref="I1361:L1361"/>
    <mergeCell ref="M1361:O1361"/>
    <mergeCell ref="P1361:R1361"/>
    <mergeCell ref="D1362:H1362"/>
    <mergeCell ref="I1362:L1362"/>
    <mergeCell ref="M1362:N1362"/>
    <mergeCell ref="P1362:Q1362"/>
    <mergeCell ref="D1355:G1355"/>
    <mergeCell ref="H1355:L1355"/>
    <mergeCell ref="D1250:H1250"/>
    <mergeCell ref="J1134:L1135"/>
    <mergeCell ref="M1134:Q1135"/>
    <mergeCell ref="D1136:F1137"/>
    <mergeCell ref="G1136:G1137"/>
    <mergeCell ref="H1136:H1137"/>
    <mergeCell ref="I1136:I1137"/>
    <mergeCell ref="J1136:J1137"/>
    <mergeCell ref="D1138:F1139"/>
    <mergeCell ref="G1138:G1139"/>
    <mergeCell ref="H1138:H1139"/>
    <mergeCell ref="I1138:I1139"/>
    <mergeCell ref="J1138:J1139"/>
    <mergeCell ref="D1257:G1258"/>
    <mergeCell ref="L1257:O1257"/>
    <mergeCell ref="H1259:K1260"/>
    <mergeCell ref="M1411:P1411"/>
    <mergeCell ref="M1410:P1410"/>
    <mergeCell ref="D1410:L1410"/>
    <mergeCell ref="D1376:F1376"/>
    <mergeCell ref="G1376:K1376"/>
    <mergeCell ref="D1378:F1378"/>
    <mergeCell ref="D1395:G1395"/>
    <mergeCell ref="D1297:H1297"/>
    <mergeCell ref="I1297:S1297"/>
    <mergeCell ref="D1298:M1298"/>
    <mergeCell ref="D1303:G1303"/>
    <mergeCell ref="H1303:K1303"/>
    <mergeCell ref="D1312:K1312"/>
    <mergeCell ref="F1160:K1160"/>
    <mergeCell ref="L1160:Q1160"/>
    <mergeCell ref="F1161:H1161"/>
    <mergeCell ref="E1149:M1149"/>
    <mergeCell ref="K1136:K1137"/>
    <mergeCell ref="L1136:L1137"/>
    <mergeCell ref="K1138:K1139"/>
    <mergeCell ref="L1138:L1139"/>
    <mergeCell ref="G1153:L1153"/>
    <mergeCell ref="D1130:H1130"/>
    <mergeCell ref="I1130:T1130"/>
    <mergeCell ref="D1134:F1135"/>
    <mergeCell ref="M1081:O1081"/>
    <mergeCell ref="H1092:K1092"/>
    <mergeCell ref="D1095:E1095"/>
    <mergeCell ref="F1095:I1095"/>
    <mergeCell ref="J1095:T1095"/>
    <mergeCell ref="D1103:G1103"/>
    <mergeCell ref="D1111:F1112"/>
    <mergeCell ref="T1098:X1098"/>
    <mergeCell ref="T1108:X1108"/>
    <mergeCell ref="D1113:F1113"/>
    <mergeCell ref="D1114:F1114"/>
    <mergeCell ref="G1119:I1119"/>
    <mergeCell ref="J1119:L1119"/>
    <mergeCell ref="M1119:O1119"/>
    <mergeCell ref="P1119:R1119"/>
    <mergeCell ref="D1115:F1115"/>
    <mergeCell ref="J1117:P1117"/>
    <mergeCell ref="E1117:I1117"/>
    <mergeCell ref="H1103:N1103"/>
    <mergeCell ref="F1096:H1096"/>
    <mergeCell ref="J1096:T1096"/>
    <mergeCell ref="D1101:G1101"/>
    <mergeCell ref="H1101:N1101"/>
    <mergeCell ref="D1127:F1127"/>
    <mergeCell ref="D1128:F1128"/>
    <mergeCell ref="D1122:F1122"/>
    <mergeCell ref="E1124:I1124"/>
    <mergeCell ref="D1120:F1121"/>
    <mergeCell ref="D1081:I1081"/>
    <mergeCell ref="D1079:I1079"/>
    <mergeCell ref="J1079:L1079"/>
    <mergeCell ref="D1071:I1071"/>
    <mergeCell ref="J1071:L1071"/>
    <mergeCell ref="M1071:O1071"/>
    <mergeCell ref="D1072:I1072"/>
    <mergeCell ref="J1072:L1072"/>
    <mergeCell ref="M1072:O1072"/>
    <mergeCell ref="D1077:I1077"/>
    <mergeCell ref="J1077:L1077"/>
    <mergeCell ref="M1077:O1077"/>
    <mergeCell ref="D1078:I1078"/>
    <mergeCell ref="J1078:L1078"/>
    <mergeCell ref="M1078:O1078"/>
    <mergeCell ref="D1075:I1075"/>
    <mergeCell ref="J1075:L1075"/>
    <mergeCell ref="M1075:O1075"/>
    <mergeCell ref="D1076:I1076"/>
    <mergeCell ref="J1124:P1124"/>
    <mergeCell ref="G1126:I1126"/>
    <mergeCell ref="J1126:L1126"/>
    <mergeCell ref="M1126:O1126"/>
    <mergeCell ref="P1126:R1126"/>
    <mergeCell ref="M1079:O1079"/>
    <mergeCell ref="D1080:I1080"/>
    <mergeCell ref="J1076:L1076"/>
    <mergeCell ref="J1073:L1073"/>
    <mergeCell ref="M1073:O1073"/>
    <mergeCell ref="G1118:L1118"/>
    <mergeCell ref="M1118:R1118"/>
    <mergeCell ref="J1081:L1081"/>
    <mergeCell ref="J1068:L1068"/>
    <mergeCell ref="M1068:O1068"/>
    <mergeCell ref="D1063:E1063"/>
    <mergeCell ref="F1063:H1063"/>
    <mergeCell ref="J1063:K1063"/>
    <mergeCell ref="D1066:I1066"/>
    <mergeCell ref="J1066:L1066"/>
    <mergeCell ref="M1066:O1066"/>
    <mergeCell ref="D1059:E1059"/>
    <mergeCell ref="L1059:P1059"/>
    <mergeCell ref="Q1059:R1059"/>
    <mergeCell ref="D1062:E1062"/>
    <mergeCell ref="F1062:I1062"/>
    <mergeCell ref="J1062:K1062"/>
    <mergeCell ref="L1062:M1062"/>
    <mergeCell ref="D1102:G1102"/>
    <mergeCell ref="H1102:N1102"/>
    <mergeCell ref="G1111:L1111"/>
    <mergeCell ref="M1111:R1111"/>
    <mergeCell ref="G1112:I1112"/>
    <mergeCell ref="J1112:L1112"/>
    <mergeCell ref="M1112:O1112"/>
    <mergeCell ref="P1112:R1112"/>
    <mergeCell ref="D1058:E1058"/>
    <mergeCell ref="F1058:K1058"/>
    <mergeCell ref="L1058:P1058"/>
    <mergeCell ref="Q1058:R1058"/>
    <mergeCell ref="S1058:T1058"/>
    <mergeCell ref="D1049:G1049"/>
    <mergeCell ref="H1049:K1049"/>
    <mergeCell ref="D1050:G1050"/>
    <mergeCell ref="H1050:K1050"/>
    <mergeCell ref="D1020:E1020"/>
    <mergeCell ref="F1020:H1020"/>
    <mergeCell ref="J1020:K1020"/>
    <mergeCell ref="D1021:E1021"/>
    <mergeCell ref="F1021:H1021"/>
    <mergeCell ref="J1021:K1021"/>
    <mergeCell ref="D1018:E1018"/>
    <mergeCell ref="F1018:I1018"/>
    <mergeCell ref="J1018:K1018"/>
    <mergeCell ref="L1018:M1018"/>
    <mergeCell ref="D1019:E1019"/>
    <mergeCell ref="F1019:H1019"/>
    <mergeCell ref="J1019:K1019"/>
    <mergeCell ref="D1025:H1026"/>
    <mergeCell ref="I1025:N1025"/>
    <mergeCell ref="O1025:T1025"/>
    <mergeCell ref="D1039:H1039"/>
    <mergeCell ref="D1040:H1040"/>
    <mergeCell ref="D1037:H1037"/>
    <mergeCell ref="D1035:H1035"/>
    <mergeCell ref="D1036:H1036"/>
    <mergeCell ref="S1052:X1052"/>
    <mergeCell ref="D1027:H1027"/>
    <mergeCell ref="D1028:H1028"/>
    <mergeCell ref="D1029:H1029"/>
    <mergeCell ref="D1030:H1030"/>
    <mergeCell ref="D1031:H1031"/>
    <mergeCell ref="D1016:E1016"/>
    <mergeCell ref="L1016:P1016"/>
    <mergeCell ref="Q1016:R1016"/>
    <mergeCell ref="D1013:E1013"/>
    <mergeCell ref="F1013:K1013"/>
    <mergeCell ref="L1013:P1013"/>
    <mergeCell ref="Q1013:R1013"/>
    <mergeCell ref="S1013:T1013"/>
    <mergeCell ref="D1014:E1014"/>
    <mergeCell ref="L1014:P1014"/>
    <mergeCell ref="Q1014:R1014"/>
    <mergeCell ref="M1004:N1004"/>
    <mergeCell ref="O1004:P1004"/>
    <mergeCell ref="Q1004:R1004"/>
    <mergeCell ref="D1005:F1005"/>
    <mergeCell ref="M1005:N1005"/>
    <mergeCell ref="O1005:P1005"/>
    <mergeCell ref="Q1005:R1005"/>
    <mergeCell ref="D1015:E1015"/>
    <mergeCell ref="L1015:P1015"/>
    <mergeCell ref="Q1015:R1015"/>
    <mergeCell ref="S1007:X1007"/>
    <mergeCell ref="P1010:R1010"/>
    <mergeCell ref="S1010:X1010"/>
    <mergeCell ref="D972:J972"/>
    <mergeCell ref="K972:M972"/>
    <mergeCell ref="O972:Q972"/>
    <mergeCell ref="D973:J973"/>
    <mergeCell ref="W999:X999"/>
    <mergeCell ref="M1002:N1002"/>
    <mergeCell ref="O1002:P1002"/>
    <mergeCell ref="Q1002:R1002"/>
    <mergeCell ref="S1002:T1002"/>
    <mergeCell ref="U1002:V1002"/>
    <mergeCell ref="W1002:X1002"/>
    <mergeCell ref="M1001:N1001"/>
    <mergeCell ref="O1001:P1001"/>
    <mergeCell ref="Q998:R998"/>
    <mergeCell ref="S998:T998"/>
    <mergeCell ref="U998:V998"/>
    <mergeCell ref="W998:X998"/>
    <mergeCell ref="M999:N999"/>
    <mergeCell ref="O999:P999"/>
    <mergeCell ref="Q999:R999"/>
    <mergeCell ref="S999:T999"/>
    <mergeCell ref="U999:V999"/>
    <mergeCell ref="Q1001:R1001"/>
    <mergeCell ref="S1001:T1001"/>
    <mergeCell ref="U1001:V1001"/>
    <mergeCell ref="W1001:X1001"/>
    <mergeCell ref="D999:F999"/>
    <mergeCell ref="D1002:F1002"/>
    <mergeCell ref="K975:M975"/>
    <mergeCell ref="O975:Q975"/>
    <mergeCell ref="K973:M973"/>
    <mergeCell ref="R989:S989"/>
    <mergeCell ref="D992:F992"/>
    <mergeCell ref="G992:J992"/>
    <mergeCell ref="R992:S992"/>
    <mergeCell ref="T992:U992"/>
    <mergeCell ref="D997:F998"/>
    <mergeCell ref="G997:L998"/>
    <mergeCell ref="M997:R997"/>
    <mergeCell ref="S997:X997"/>
    <mergeCell ref="M998:N998"/>
    <mergeCell ref="O998:P998"/>
    <mergeCell ref="T989:U989"/>
    <mergeCell ref="D990:F990"/>
    <mergeCell ref="G990:J990"/>
    <mergeCell ref="R990:S990"/>
    <mergeCell ref="T990:U990"/>
    <mergeCell ref="D991:F991"/>
    <mergeCell ref="G991:J991"/>
    <mergeCell ref="R991:S991"/>
    <mergeCell ref="T991:U991"/>
    <mergeCell ref="D989:F989"/>
    <mergeCell ref="G989:J989"/>
    <mergeCell ref="K989:Q989"/>
    <mergeCell ref="D974:J974"/>
    <mergeCell ref="K974:M974"/>
    <mergeCell ref="O974:Q974"/>
    <mergeCell ref="K978:M978"/>
    <mergeCell ref="K962:M962"/>
    <mergeCell ref="O962:Q962"/>
    <mergeCell ref="O978:Q978"/>
    <mergeCell ref="D962:J962"/>
    <mergeCell ref="D966:J966"/>
    <mergeCell ref="K966:M966"/>
    <mergeCell ref="O966:Q966"/>
    <mergeCell ref="D967:J967"/>
    <mergeCell ref="K967:M967"/>
    <mergeCell ref="O967:Q967"/>
    <mergeCell ref="D968:J968"/>
    <mergeCell ref="K968:M968"/>
    <mergeCell ref="O968:Q968"/>
    <mergeCell ref="D969:J969"/>
    <mergeCell ref="K969:M969"/>
    <mergeCell ref="O969:Q969"/>
    <mergeCell ref="D970:J970"/>
    <mergeCell ref="D964:J964"/>
    <mergeCell ref="K964:M964"/>
    <mergeCell ref="O964:Q964"/>
    <mergeCell ref="D965:J965"/>
    <mergeCell ref="D976:J976"/>
    <mergeCell ref="O973:Q973"/>
    <mergeCell ref="K970:M970"/>
    <mergeCell ref="O970:Q970"/>
    <mergeCell ref="D971:J971"/>
    <mergeCell ref="K971:M971"/>
    <mergeCell ref="O971:Q971"/>
    <mergeCell ref="W924:X924"/>
    <mergeCell ref="K915:R915"/>
    <mergeCell ref="S915:U915"/>
    <mergeCell ref="W915:X915"/>
    <mergeCell ref="K920:R920"/>
    <mergeCell ref="S920:U920"/>
    <mergeCell ref="K925:R925"/>
    <mergeCell ref="S925:U925"/>
    <mergeCell ref="W925:X925"/>
    <mergeCell ref="D917:F921"/>
    <mergeCell ref="G917:I921"/>
    <mergeCell ref="J917:J921"/>
    <mergeCell ref="K917:R917"/>
    <mergeCell ref="S917:U917"/>
    <mergeCell ref="W917:X917"/>
    <mergeCell ref="S926:U926"/>
    <mergeCell ref="W926:X926"/>
    <mergeCell ref="W911:X911"/>
    <mergeCell ref="D912:F916"/>
    <mergeCell ref="G912:I916"/>
    <mergeCell ref="J912:J916"/>
    <mergeCell ref="K912:R912"/>
    <mergeCell ref="S912:U912"/>
    <mergeCell ref="W912:X912"/>
    <mergeCell ref="K913:R913"/>
    <mergeCell ref="S913:U913"/>
    <mergeCell ref="W914:X914"/>
    <mergeCell ref="K919:R919"/>
    <mergeCell ref="S919:U919"/>
    <mergeCell ref="W919:X919"/>
    <mergeCell ref="K921:R921"/>
    <mergeCell ref="S921:U921"/>
    <mergeCell ref="W921:X921"/>
    <mergeCell ref="W913:X913"/>
    <mergeCell ref="W920:X920"/>
    <mergeCell ref="K918:R918"/>
    <mergeCell ref="S918:U918"/>
    <mergeCell ref="W918:X918"/>
    <mergeCell ref="K916:R916"/>
    <mergeCell ref="S916:U916"/>
    <mergeCell ref="W916:X916"/>
    <mergeCell ref="K914:R914"/>
    <mergeCell ref="K898:R898"/>
    <mergeCell ref="D899:F899"/>
    <mergeCell ref="G899:I899"/>
    <mergeCell ref="K899:R899"/>
    <mergeCell ref="D890:F890"/>
    <mergeCell ref="G890:J890"/>
    <mergeCell ref="K890:L890"/>
    <mergeCell ref="M890:T890"/>
    <mergeCell ref="D897:F897"/>
    <mergeCell ref="K897:R897"/>
    <mergeCell ref="K873:L873"/>
    <mergeCell ref="M873:S873"/>
    <mergeCell ref="D888:F888"/>
    <mergeCell ref="G888:J888"/>
    <mergeCell ref="K888:L888"/>
    <mergeCell ref="M888:T888"/>
    <mergeCell ref="D889:F889"/>
    <mergeCell ref="G889:J889"/>
    <mergeCell ref="K889:L889"/>
    <mergeCell ref="M889:T889"/>
    <mergeCell ref="D887:F887"/>
    <mergeCell ref="G887:J887"/>
    <mergeCell ref="K887:L887"/>
    <mergeCell ref="M887:T887"/>
    <mergeCell ref="D881:F881"/>
    <mergeCell ref="G881:H881"/>
    <mergeCell ref="I881:J881"/>
    <mergeCell ref="K881:M881"/>
    <mergeCell ref="N881:P881"/>
    <mergeCell ref="Q881:S881"/>
    <mergeCell ref="K861:L861"/>
    <mergeCell ref="D879:F880"/>
    <mergeCell ref="G879:H880"/>
    <mergeCell ref="I879:J880"/>
    <mergeCell ref="K879:L879"/>
    <mergeCell ref="M879:S879"/>
    <mergeCell ref="K880:M880"/>
    <mergeCell ref="N880:P880"/>
    <mergeCell ref="Q880:S880"/>
    <mergeCell ref="P884:R884"/>
    <mergeCell ref="S884:X884"/>
    <mergeCell ref="G866:I866"/>
    <mergeCell ref="K866:M866"/>
    <mergeCell ref="O866:Q866"/>
    <mergeCell ref="G867:I867"/>
    <mergeCell ref="K867:M867"/>
    <mergeCell ref="O867:Q867"/>
    <mergeCell ref="G868:I868"/>
    <mergeCell ref="K868:M868"/>
    <mergeCell ref="O868:Q868"/>
    <mergeCell ref="N874:P874"/>
    <mergeCell ref="Q874:S874"/>
    <mergeCell ref="D875:F875"/>
    <mergeCell ref="G875:H875"/>
    <mergeCell ref="I875:J875"/>
    <mergeCell ref="K875:M875"/>
    <mergeCell ref="N875:P875"/>
    <mergeCell ref="Q875:S875"/>
    <mergeCell ref="D873:F874"/>
    <mergeCell ref="G873:H874"/>
    <mergeCell ref="I873:J874"/>
    <mergeCell ref="K864:N864"/>
    <mergeCell ref="D830:G830"/>
    <mergeCell ref="K874:M874"/>
    <mergeCell ref="D836:G836"/>
    <mergeCell ref="H836:K836"/>
    <mergeCell ref="L836:M836"/>
    <mergeCell ref="N836:Q836"/>
    <mergeCell ref="D835:G835"/>
    <mergeCell ref="H835:K835"/>
    <mergeCell ref="L835:M835"/>
    <mergeCell ref="N835:Q835"/>
    <mergeCell ref="R835:S835"/>
    <mergeCell ref="I849:M849"/>
    <mergeCell ref="I850:M850"/>
    <mergeCell ref="I851:M851"/>
    <mergeCell ref="M844:P844"/>
    <mergeCell ref="G865:I865"/>
    <mergeCell ref="K865:M865"/>
    <mergeCell ref="O865:Q865"/>
    <mergeCell ref="D855:E855"/>
    <mergeCell ref="F855:L855"/>
    <mergeCell ref="M855:P855"/>
    <mergeCell ref="D856:E856"/>
    <mergeCell ref="F856:L856"/>
    <mergeCell ref="M856:P856"/>
    <mergeCell ref="M843:P843"/>
    <mergeCell ref="I844:L844"/>
    <mergeCell ref="D849:H850"/>
    <mergeCell ref="N849:R850"/>
    <mergeCell ref="D851:H851"/>
    <mergeCell ref="N851:Q851"/>
    <mergeCell ref="D861:I861"/>
    <mergeCell ref="R836:S836"/>
    <mergeCell ref="N827:Q827"/>
    <mergeCell ref="G864:J864"/>
    <mergeCell ref="D832:G832"/>
    <mergeCell ref="H832:K832"/>
    <mergeCell ref="L832:M832"/>
    <mergeCell ref="N832:Q832"/>
    <mergeCell ref="R832:S832"/>
    <mergeCell ref="D834:G834"/>
    <mergeCell ref="H834:K834"/>
    <mergeCell ref="L834:M834"/>
    <mergeCell ref="N834:Q834"/>
    <mergeCell ref="R834:S834"/>
    <mergeCell ref="D824:G824"/>
    <mergeCell ref="H824:K824"/>
    <mergeCell ref="L824:M824"/>
    <mergeCell ref="N824:Q824"/>
    <mergeCell ref="R824:S824"/>
    <mergeCell ref="D825:G825"/>
    <mergeCell ref="H825:K825"/>
    <mergeCell ref="L825:M825"/>
    <mergeCell ref="N825:Q825"/>
    <mergeCell ref="R825:S825"/>
    <mergeCell ref="D833:G833"/>
    <mergeCell ref="H833:K833"/>
    <mergeCell ref="L833:M833"/>
    <mergeCell ref="N833:Q833"/>
    <mergeCell ref="R833:S833"/>
    <mergeCell ref="D829:G829"/>
    <mergeCell ref="H829:K829"/>
    <mergeCell ref="L829:M829"/>
    <mergeCell ref="N829:Q829"/>
    <mergeCell ref="R829:S829"/>
    <mergeCell ref="K774:N774"/>
    <mergeCell ref="O774:R774"/>
    <mergeCell ref="K775:N775"/>
    <mergeCell ref="O775:R775"/>
    <mergeCell ref="P766:X766"/>
    <mergeCell ref="H830:K830"/>
    <mergeCell ref="D818:H818"/>
    <mergeCell ref="I818:J818"/>
    <mergeCell ref="K818:M818"/>
    <mergeCell ref="N818:Q818"/>
    <mergeCell ref="D813:H813"/>
    <mergeCell ref="I813:J813"/>
    <mergeCell ref="K813:M813"/>
    <mergeCell ref="N813:Q813"/>
    <mergeCell ref="D814:H814"/>
    <mergeCell ref="I814:J814"/>
    <mergeCell ref="K814:M814"/>
    <mergeCell ref="N814:Q814"/>
    <mergeCell ref="D804:H804"/>
    <mergeCell ref="F807:K807"/>
    <mergeCell ref="L807:Q807"/>
    <mergeCell ref="D808:E808"/>
    <mergeCell ref="D809:E809"/>
    <mergeCell ref="I805:M805"/>
    <mergeCell ref="D817:H817"/>
    <mergeCell ref="I817:J817"/>
    <mergeCell ref="K817:M817"/>
    <mergeCell ref="N817:Q817"/>
    <mergeCell ref="D816:H816"/>
    <mergeCell ref="I816:J816"/>
    <mergeCell ref="K816:M816"/>
    <mergeCell ref="N816:Q816"/>
    <mergeCell ref="D782:F782"/>
    <mergeCell ref="G782:J782"/>
    <mergeCell ref="K782:S782"/>
    <mergeCell ref="D759:J759"/>
    <mergeCell ref="K759:M759"/>
    <mergeCell ref="D751:J751"/>
    <mergeCell ref="K751:M751"/>
    <mergeCell ref="N751:V751"/>
    <mergeCell ref="D754:J754"/>
    <mergeCell ref="K754:M754"/>
    <mergeCell ref="N754:V754"/>
    <mergeCell ref="D736:N736"/>
    <mergeCell ref="O736:Q736"/>
    <mergeCell ref="D749:J749"/>
    <mergeCell ref="K749:M749"/>
    <mergeCell ref="N749:V749"/>
    <mergeCell ref="D750:J750"/>
    <mergeCell ref="K750:M750"/>
    <mergeCell ref="N750:V750"/>
    <mergeCell ref="D781:F781"/>
    <mergeCell ref="G781:J781"/>
    <mergeCell ref="D775:F775"/>
    <mergeCell ref="G775:I775"/>
    <mergeCell ref="D776:F776"/>
    <mergeCell ref="G776:I776"/>
    <mergeCell ref="K776:M776"/>
    <mergeCell ref="O776:Q776"/>
    <mergeCell ref="D761:J761"/>
    <mergeCell ref="K761:M761"/>
    <mergeCell ref="N761:V761"/>
    <mergeCell ref="D774:F774"/>
    <mergeCell ref="G774:J774"/>
    <mergeCell ref="K713:K714"/>
    <mergeCell ref="P689:Q689"/>
    <mergeCell ref="L705:O705"/>
    <mergeCell ref="P705:S705"/>
    <mergeCell ref="T705:W705"/>
    <mergeCell ref="K729:K730"/>
    <mergeCell ref="L729:O729"/>
    <mergeCell ref="P729:S729"/>
    <mergeCell ref="T729:W729"/>
    <mergeCell ref="L730:O730"/>
    <mergeCell ref="P730:S730"/>
    <mergeCell ref="T730:W730"/>
    <mergeCell ref="K756:M756"/>
    <mergeCell ref="N756:V756"/>
    <mergeCell ref="K695:K696"/>
    <mergeCell ref="D692:H692"/>
    <mergeCell ref="L692:M692"/>
    <mergeCell ref="D693:H730"/>
    <mergeCell ref="I693:J730"/>
    <mergeCell ref="K693:K694"/>
    <mergeCell ref="K701:K702"/>
    <mergeCell ref="L713:O713"/>
    <mergeCell ref="P713:S713"/>
    <mergeCell ref="L706:O706"/>
    <mergeCell ref="L712:O712"/>
    <mergeCell ref="T704:W704"/>
    <mergeCell ref="T699:W699"/>
    <mergeCell ref="L700:O700"/>
    <mergeCell ref="P700:S700"/>
    <mergeCell ref="T711:W711"/>
    <mergeCell ref="T700:W700"/>
    <mergeCell ref="L699:O699"/>
    <mergeCell ref="H680:O680"/>
    <mergeCell ref="T708:W708"/>
    <mergeCell ref="L693:O693"/>
    <mergeCell ref="P693:S693"/>
    <mergeCell ref="T693:W693"/>
    <mergeCell ref="S671:T671"/>
    <mergeCell ref="T706:W706"/>
    <mergeCell ref="L707:O707"/>
    <mergeCell ref="D674:R674"/>
    <mergeCell ref="T688:W688"/>
    <mergeCell ref="D671:R671"/>
    <mergeCell ref="D672:R672"/>
    <mergeCell ref="S672:T672"/>
    <mergeCell ref="T692:U692"/>
    <mergeCell ref="D662:R662"/>
    <mergeCell ref="S662:T662"/>
    <mergeCell ref="D670:R670"/>
    <mergeCell ref="P690:S691"/>
    <mergeCell ref="D669:R669"/>
    <mergeCell ref="L695:O695"/>
    <mergeCell ref="P702:S702"/>
    <mergeCell ref="I692:J692"/>
    <mergeCell ref="T695:W695"/>
    <mergeCell ref="L696:O696"/>
    <mergeCell ref="P696:S696"/>
    <mergeCell ref="T696:W696"/>
    <mergeCell ref="L697:O697"/>
    <mergeCell ref="P697:S697"/>
    <mergeCell ref="T697:W697"/>
    <mergeCell ref="T689:U689"/>
    <mergeCell ref="S673:T673"/>
    <mergeCell ref="T690:W691"/>
    <mergeCell ref="D658:I658"/>
    <mergeCell ref="J658:R658"/>
    <mergeCell ref="D556:F556"/>
    <mergeCell ref="G549:I549"/>
    <mergeCell ref="G550:I550"/>
    <mergeCell ref="G551:I551"/>
    <mergeCell ref="I621:K621"/>
    <mergeCell ref="I626:K626"/>
    <mergeCell ref="D663:R663"/>
    <mergeCell ref="S663:T663"/>
    <mergeCell ref="S646:X646"/>
    <mergeCell ref="F532:H532"/>
    <mergeCell ref="D532:E534"/>
    <mergeCell ref="I428:S428"/>
    <mergeCell ref="T602:V602"/>
    <mergeCell ref="T603:V603"/>
    <mergeCell ref="T604:V604"/>
    <mergeCell ref="I610:M610"/>
    <mergeCell ref="I627:K627"/>
    <mergeCell ref="E631:H631"/>
    <mergeCell ref="I630:M630"/>
    <mergeCell ref="D630:D631"/>
    <mergeCell ref="O631:Y631"/>
    <mergeCell ref="M479:P479"/>
    <mergeCell ref="G440:J440"/>
    <mergeCell ref="I631:M631"/>
    <mergeCell ref="Q523:Y523"/>
    <mergeCell ref="Q524:Y524"/>
    <mergeCell ref="Q525:Y525"/>
    <mergeCell ref="S507:Y507"/>
    <mergeCell ref="S508:Y508"/>
    <mergeCell ref="L448:M448"/>
    <mergeCell ref="G508:I508"/>
    <mergeCell ref="D411:H413"/>
    <mergeCell ref="J572:V572"/>
    <mergeCell ref="E571:I571"/>
    <mergeCell ref="E572:I572"/>
    <mergeCell ref="J571:V571"/>
    <mergeCell ref="J570:N570"/>
    <mergeCell ref="J568:Q568"/>
    <mergeCell ref="P520:R520"/>
    <mergeCell ref="S520:X520"/>
    <mergeCell ref="T511:X511"/>
    <mergeCell ref="F515:G515"/>
    <mergeCell ref="S509:Y509"/>
    <mergeCell ref="M509:R509"/>
    <mergeCell ref="J424:M424"/>
    <mergeCell ref="M473:P473"/>
    <mergeCell ref="M474:P474"/>
    <mergeCell ref="M475:P475"/>
    <mergeCell ref="D539:H539"/>
    <mergeCell ref="D540:H540"/>
    <mergeCell ref="D531:E531"/>
    <mergeCell ref="I533:M533"/>
    <mergeCell ref="F530:H530"/>
    <mergeCell ref="F531:H531"/>
    <mergeCell ref="N448:O448"/>
    <mergeCell ref="P448:V448"/>
    <mergeCell ref="H446:K446"/>
    <mergeCell ref="L446:M446"/>
    <mergeCell ref="S564:X564"/>
    <mergeCell ref="L444:M444"/>
    <mergeCell ref="P443:V443"/>
    <mergeCell ref="N501:O501"/>
    <mergeCell ref="O420:U421"/>
    <mergeCell ref="X375:Y377"/>
    <mergeCell ref="D349:F349"/>
    <mergeCell ref="M412:R412"/>
    <mergeCell ref="I413:L413"/>
    <mergeCell ref="G377:I377"/>
    <mergeCell ref="H357:L357"/>
    <mergeCell ref="D350:F350"/>
    <mergeCell ref="D357:G357"/>
    <mergeCell ref="F389:I389"/>
    <mergeCell ref="H498:J498"/>
    <mergeCell ref="I361:L361"/>
    <mergeCell ref="D483:L483"/>
    <mergeCell ref="D405:G405"/>
    <mergeCell ref="H405:I405"/>
    <mergeCell ref="M406:N406"/>
    <mergeCell ref="O406:P406"/>
    <mergeCell ref="J395:U395"/>
    <mergeCell ref="J406:L406"/>
    <mergeCell ref="D375:F377"/>
    <mergeCell ref="G363:I364"/>
    <mergeCell ref="J390:K390"/>
    <mergeCell ref="D372:F374"/>
    <mergeCell ref="G372:I373"/>
    <mergeCell ref="X372:Y374"/>
    <mergeCell ref="J373:K373"/>
    <mergeCell ref="O373:P373"/>
    <mergeCell ref="Q373:W373"/>
    <mergeCell ref="J398:M398"/>
    <mergeCell ref="N398:P398"/>
    <mergeCell ref="R398:T398"/>
    <mergeCell ref="N446:O446"/>
    <mergeCell ref="P446:V446"/>
    <mergeCell ref="H445:K445"/>
    <mergeCell ref="L445:M445"/>
    <mergeCell ref="N445:O445"/>
    <mergeCell ref="P445:V445"/>
    <mergeCell ref="D457:K457"/>
    <mergeCell ref="L457:O457"/>
    <mergeCell ref="W283:Y283"/>
    <mergeCell ref="E284:J284"/>
    <mergeCell ref="K499:L499"/>
    <mergeCell ref="M476:P476"/>
    <mergeCell ref="I430:J430"/>
    <mergeCell ref="O405:P405"/>
    <mergeCell ref="R397:T397"/>
    <mergeCell ref="D395:F396"/>
    <mergeCell ref="G395:I395"/>
    <mergeCell ref="D397:F397"/>
    <mergeCell ref="D390:E390"/>
    <mergeCell ref="N396:Q396"/>
    <mergeCell ref="R396:U396"/>
    <mergeCell ref="D492:L492"/>
    <mergeCell ref="M492:P492"/>
    <mergeCell ref="M493:P493"/>
    <mergeCell ref="D494:L494"/>
    <mergeCell ref="M411:X411"/>
    <mergeCell ref="D398:F398"/>
    <mergeCell ref="P402:R402"/>
    <mergeCell ref="S402:X402"/>
    <mergeCell ref="K284:M284"/>
    <mergeCell ref="N284:P284"/>
    <mergeCell ref="Q284:S284"/>
    <mergeCell ref="T284:V284"/>
    <mergeCell ref="G123:G124"/>
    <mergeCell ref="E198:G198"/>
    <mergeCell ref="E153:U153"/>
    <mergeCell ref="K203:Q203"/>
    <mergeCell ref="D206:E206"/>
    <mergeCell ref="F206:H206"/>
    <mergeCell ref="K265:M265"/>
    <mergeCell ref="Q265:S265"/>
    <mergeCell ref="T265:V265"/>
    <mergeCell ref="N233:P233"/>
    <mergeCell ref="T225:V225"/>
    <mergeCell ref="P131:R131"/>
    <mergeCell ref="N226:P226"/>
    <mergeCell ref="E228:J228"/>
    <mergeCell ref="N181:O181"/>
    <mergeCell ref="I161:I162"/>
    <mergeCell ref="K228:M228"/>
    <mergeCell ref="E231:J231"/>
    <mergeCell ref="N231:P231"/>
    <mergeCell ref="D156:R156"/>
    <mergeCell ref="D137:F137"/>
    <mergeCell ref="D203:E203"/>
    <mergeCell ref="D161:D166"/>
    <mergeCell ref="K234:M234"/>
    <mergeCell ref="S187:X187"/>
    <mergeCell ref="S131:X131"/>
    <mergeCell ref="Q224:S224"/>
    <mergeCell ref="N179:O179"/>
    <mergeCell ref="E244:J244"/>
    <mergeCell ref="K244:M244"/>
    <mergeCell ref="N244:P244"/>
    <mergeCell ref="W239:Y239"/>
    <mergeCell ref="K227:M227"/>
    <mergeCell ref="E193:J193"/>
    <mergeCell ref="E233:J233"/>
    <mergeCell ref="K233:M233"/>
    <mergeCell ref="D209:F209"/>
    <mergeCell ref="G209:J209"/>
    <mergeCell ref="N177:O177"/>
    <mergeCell ref="N234:P234"/>
    <mergeCell ref="Q234:S234"/>
    <mergeCell ref="W234:Y234"/>
    <mergeCell ref="M209:N209"/>
    <mergeCell ref="O209:T209"/>
    <mergeCell ref="D210:F210"/>
    <mergeCell ref="K209:L209"/>
    <mergeCell ref="E167:Y167"/>
    <mergeCell ref="N175:O175"/>
    <mergeCell ref="I165:I166"/>
    <mergeCell ref="D204:E204"/>
    <mergeCell ref="C6:W6"/>
    <mergeCell ref="N11:P11"/>
    <mergeCell ref="Q11:X11"/>
    <mergeCell ref="N12:P12"/>
    <mergeCell ref="Q12:X12"/>
    <mergeCell ref="M15:P15"/>
    <mergeCell ref="R15:S15"/>
    <mergeCell ref="U15:X15"/>
    <mergeCell ref="M9:P9"/>
    <mergeCell ref="Q9:X9"/>
    <mergeCell ref="E230:J230"/>
    <mergeCell ref="K230:M230"/>
    <mergeCell ref="N230:P230"/>
    <mergeCell ref="Q230:S230"/>
    <mergeCell ref="T228:V228"/>
    <mergeCell ref="Q24:X24"/>
    <mergeCell ref="C55:I55"/>
    <mergeCell ref="J55:X55"/>
    <mergeCell ref="C56:I56"/>
    <mergeCell ref="J56:X56"/>
    <mergeCell ref="J64:X64"/>
    <mergeCell ref="C65:I65"/>
    <mergeCell ref="J65:X65"/>
    <mergeCell ref="C66:I66"/>
    <mergeCell ref="J66:X66"/>
    <mergeCell ref="C57:I57"/>
    <mergeCell ref="J57:X57"/>
    <mergeCell ref="C64:I64"/>
    <mergeCell ref="T224:V224"/>
    <mergeCell ref="W224:Y224"/>
    <mergeCell ref="C74:I74"/>
    <mergeCell ref="J74:X74"/>
    <mergeCell ref="D94:G94"/>
    <mergeCell ref="D95:G95"/>
    <mergeCell ref="D123:F124"/>
    <mergeCell ref="G119:G120"/>
    <mergeCell ref="N113:W113"/>
    <mergeCell ref="D422:I422"/>
    <mergeCell ref="J422:M422"/>
    <mergeCell ref="D423:I423"/>
    <mergeCell ref="J423:M423"/>
    <mergeCell ref="D424:I424"/>
    <mergeCell ref="D472:L472"/>
    <mergeCell ref="M472:P472"/>
    <mergeCell ref="D463:K463"/>
    <mergeCell ref="L463:O463"/>
    <mergeCell ref="D464:K464"/>
    <mergeCell ref="L464:O464"/>
    <mergeCell ref="P468:R468"/>
    <mergeCell ref="M116:S116"/>
    <mergeCell ref="D150:I150"/>
    <mergeCell ref="D232:D235"/>
    <mergeCell ref="N176:O176"/>
    <mergeCell ref="I119:I120"/>
    <mergeCell ref="D117:D120"/>
    <mergeCell ref="G117:G118"/>
    <mergeCell ref="K123:L124"/>
    <mergeCell ref="D121:F122"/>
    <mergeCell ref="G121:H122"/>
    <mergeCell ref="I121:I122"/>
    <mergeCell ref="D101:H101"/>
    <mergeCell ref="D151:I151"/>
    <mergeCell ref="N180:O180"/>
    <mergeCell ref="I203:J203"/>
    <mergeCell ref="R2:T2"/>
    <mergeCell ref="U2:W2"/>
    <mergeCell ref="R3:T3"/>
    <mergeCell ref="U3:W3"/>
    <mergeCell ref="R4:T4"/>
    <mergeCell ref="U4:W4"/>
    <mergeCell ref="M18:P20"/>
    <mergeCell ref="R18:S18"/>
    <mergeCell ref="U18:X18"/>
    <mergeCell ref="R19:S19"/>
    <mergeCell ref="U19:X19"/>
    <mergeCell ref="R20:S20"/>
    <mergeCell ref="U20:X20"/>
    <mergeCell ref="N13:P13"/>
    <mergeCell ref="Q13:X13"/>
    <mergeCell ref="N14:P14"/>
    <mergeCell ref="G416:S416"/>
    <mergeCell ref="W227:Y227"/>
    <mergeCell ref="K283:M283"/>
    <mergeCell ref="N283:P283"/>
    <mergeCell ref="Q283:S283"/>
    <mergeCell ref="Q231:S231"/>
    <mergeCell ref="T231:V231"/>
    <mergeCell ref="M10:P10"/>
    <mergeCell ref="Q10:X10"/>
    <mergeCell ref="M11:M14"/>
    <mergeCell ref="C77:I77"/>
    <mergeCell ref="J77:X77"/>
    <mergeCell ref="Q14:X14"/>
    <mergeCell ref="F204:H204"/>
    <mergeCell ref="D141:F141"/>
    <mergeCell ref="K116:L116"/>
    <mergeCell ref="O864:R864"/>
    <mergeCell ref="D489:L489"/>
    <mergeCell ref="M488:P488"/>
    <mergeCell ref="D474:L474"/>
    <mergeCell ref="D475:L475"/>
    <mergeCell ref="D476:L476"/>
    <mergeCell ref="K498:M498"/>
    <mergeCell ref="N498:P498"/>
    <mergeCell ref="H499:I499"/>
    <mergeCell ref="D488:L488"/>
    <mergeCell ref="J389:K389"/>
    <mergeCell ref="L389:O389"/>
    <mergeCell ref="M490:P490"/>
    <mergeCell ref="D491:L491"/>
    <mergeCell ref="O523:P523"/>
    <mergeCell ref="D515:E515"/>
    <mergeCell ref="H454:I454"/>
    <mergeCell ref="D477:L477"/>
    <mergeCell ref="D499:F499"/>
    <mergeCell ref="M494:P494"/>
    <mergeCell ref="D500:F500"/>
    <mergeCell ref="G506:I506"/>
    <mergeCell ref="D509:F509"/>
    <mergeCell ref="G509:I509"/>
    <mergeCell ref="J509:L509"/>
    <mergeCell ref="F390:H390"/>
    <mergeCell ref="G397:H397"/>
    <mergeCell ref="J397:L397"/>
    <mergeCell ref="N397:Q397"/>
    <mergeCell ref="G396:I396"/>
    <mergeCell ref="J396:M396"/>
    <mergeCell ref="G398:H398"/>
    <mergeCell ref="E246:J246"/>
    <mergeCell ref="D247:D250"/>
    <mergeCell ref="E247:J247"/>
    <mergeCell ref="K247:M247"/>
    <mergeCell ref="W278:Y278"/>
    <mergeCell ref="K279:M279"/>
    <mergeCell ref="N279:P279"/>
    <mergeCell ref="Q279:S279"/>
    <mergeCell ref="T279:V279"/>
    <mergeCell ref="W279:Y279"/>
    <mergeCell ref="K280:M280"/>
    <mergeCell ref="N280:P280"/>
    <mergeCell ref="Q280:S280"/>
    <mergeCell ref="T280:V280"/>
    <mergeCell ref="W280:Y280"/>
    <mergeCell ref="T263:V263"/>
    <mergeCell ref="W287:Y287"/>
    <mergeCell ref="D136:F136"/>
    <mergeCell ref="D144:F144"/>
    <mergeCell ref="I206:J206"/>
    <mergeCell ref="R206:Y206"/>
    <mergeCell ref="D205:E205"/>
    <mergeCell ref="F205:H205"/>
    <mergeCell ref="I205:J205"/>
    <mergeCell ref="R205:Y205"/>
    <mergeCell ref="K239:M239"/>
    <mergeCell ref="N239:P239"/>
    <mergeCell ref="Q239:S239"/>
    <mergeCell ref="T239:V239"/>
    <mergeCell ref="W267:Y267"/>
    <mergeCell ref="W263:Y263"/>
    <mergeCell ref="T266:V266"/>
    <mergeCell ref="W240:Y240"/>
    <mergeCell ref="E234:J234"/>
    <mergeCell ref="N232:P232"/>
    <mergeCell ref="G210:J210"/>
    <mergeCell ref="Q226:S226"/>
    <mergeCell ref="K225:M225"/>
    <mergeCell ref="N225:P225"/>
    <mergeCell ref="N228:P228"/>
    <mergeCell ref="Q228:S228"/>
    <mergeCell ref="N247:P247"/>
    <mergeCell ref="Q247:S247"/>
    <mergeCell ref="T247:V247"/>
    <mergeCell ref="W247:Y247"/>
    <mergeCell ref="E248:J248"/>
    <mergeCell ref="P217:R217"/>
    <mergeCell ref="S217:X217"/>
    <mergeCell ref="F203:H203"/>
    <mergeCell ref="D43:E43"/>
    <mergeCell ref="C63:I63"/>
    <mergeCell ref="J63:X63"/>
    <mergeCell ref="J72:X72"/>
    <mergeCell ref="C73:I73"/>
    <mergeCell ref="J73:X73"/>
    <mergeCell ref="R49:X49"/>
    <mergeCell ref="M22:P24"/>
    <mergeCell ref="Q22:X22"/>
    <mergeCell ref="Q23:X23"/>
    <mergeCell ref="C75:I75"/>
    <mergeCell ref="J75:X75"/>
    <mergeCell ref="P80:R80"/>
    <mergeCell ref="S80:X80"/>
    <mergeCell ref="C76:I76"/>
    <mergeCell ref="J76:X76"/>
    <mergeCell ref="I123:I124"/>
    <mergeCell ref="I117:I118"/>
    <mergeCell ref="D90:G90"/>
    <mergeCell ref="D91:G91"/>
    <mergeCell ref="K117:K122"/>
    <mergeCell ref="T117:V118"/>
    <mergeCell ref="T119:V120"/>
    <mergeCell ref="T121:V122"/>
    <mergeCell ref="D85:G85"/>
    <mergeCell ref="D86:G86"/>
    <mergeCell ref="C69:I69"/>
    <mergeCell ref="J69:X69"/>
    <mergeCell ref="C70:I70"/>
    <mergeCell ref="J70:X70"/>
    <mergeCell ref="C67:I67"/>
    <mergeCell ref="J67:X67"/>
    <mergeCell ref="D865:F865"/>
    <mergeCell ref="N499:O499"/>
    <mergeCell ref="M483:P483"/>
    <mergeCell ref="M484:P484"/>
    <mergeCell ref="W244:Y244"/>
    <mergeCell ref="E245:J245"/>
    <mergeCell ref="K245:M245"/>
    <mergeCell ref="N245:P245"/>
    <mergeCell ref="Q245:S245"/>
    <mergeCell ref="T245:V245"/>
    <mergeCell ref="W245:Y245"/>
    <mergeCell ref="W243:Y243"/>
    <mergeCell ref="K250:M250"/>
    <mergeCell ref="N250:P250"/>
    <mergeCell ref="Q250:S250"/>
    <mergeCell ref="K268:M268"/>
    <mergeCell ref="E285:J285"/>
    <mergeCell ref="K285:M285"/>
    <mergeCell ref="N285:P285"/>
    <mergeCell ref="Q285:S285"/>
    <mergeCell ref="T285:V285"/>
    <mergeCell ref="W285:Y285"/>
    <mergeCell ref="N263:P263"/>
    <mergeCell ref="Q263:S263"/>
    <mergeCell ref="N281:P281"/>
    <mergeCell ref="Q281:S281"/>
    <mergeCell ref="E283:J283"/>
    <mergeCell ref="E270:J270"/>
    <mergeCell ref="W271:Y271"/>
    <mergeCell ref="W265:Y265"/>
    <mergeCell ref="K264:M264"/>
    <mergeCell ref="N268:P268"/>
    <mergeCell ref="J405:L405"/>
    <mergeCell ref="M405:N405"/>
    <mergeCell ref="T270:V270"/>
    <mergeCell ref="T268:V268"/>
    <mergeCell ref="L315:N315"/>
    <mergeCell ref="O315:Q315"/>
    <mergeCell ref="E294:Y294"/>
    <mergeCell ref="O316:Q316"/>
    <mergeCell ref="T262:V262"/>
    <mergeCell ref="W266:Y266"/>
    <mergeCell ref="K286:M286"/>
    <mergeCell ref="E266:J266"/>
    <mergeCell ref="T273:V273"/>
    <mergeCell ref="T271:V271"/>
    <mergeCell ref="Q272:S272"/>
    <mergeCell ref="N273:P273"/>
    <mergeCell ref="K270:M270"/>
    <mergeCell ref="T267:V267"/>
    <mergeCell ref="E274:J274"/>
    <mergeCell ref="K266:M266"/>
    <mergeCell ref="N266:P266"/>
    <mergeCell ref="Q268:S268"/>
    <mergeCell ref="K269:M269"/>
    <mergeCell ref="E265:J265"/>
    <mergeCell ref="K262:M262"/>
    <mergeCell ref="E267:J267"/>
    <mergeCell ref="K267:M267"/>
    <mergeCell ref="T281:V281"/>
    <mergeCell ref="W270:Y270"/>
    <mergeCell ref="N270:P270"/>
    <mergeCell ref="W284:Y284"/>
    <mergeCell ref="X363:Y365"/>
    <mergeCell ref="I532:M532"/>
    <mergeCell ref="D434:O434"/>
    <mergeCell ref="P434:R434"/>
    <mergeCell ref="D435:O435"/>
    <mergeCell ref="P435:R435"/>
    <mergeCell ref="E1416:O1416"/>
    <mergeCell ref="L830:M830"/>
    <mergeCell ref="N830:Q830"/>
    <mergeCell ref="R830:S830"/>
    <mergeCell ref="K263:M263"/>
    <mergeCell ref="Q266:S266"/>
    <mergeCell ref="N269:P269"/>
    <mergeCell ref="D473:L473"/>
    <mergeCell ref="P346:R346"/>
    <mergeCell ref="S346:X346"/>
    <mergeCell ref="U316:W316"/>
    <mergeCell ref="P296:R296"/>
    <mergeCell ref="E272:J272"/>
    <mergeCell ref="K272:M272"/>
    <mergeCell ref="N272:P272"/>
    <mergeCell ref="E281:J281"/>
    <mergeCell ref="K281:M281"/>
    <mergeCell ref="W286:Y286"/>
    <mergeCell ref="E286:J286"/>
    <mergeCell ref="N286:P286"/>
    <mergeCell ref="D868:F868"/>
    <mergeCell ref="G552:I552"/>
    <mergeCell ref="G553:I553"/>
    <mergeCell ref="G554:I554"/>
    <mergeCell ref="G555:I555"/>
    <mergeCell ref="G556:I556"/>
    <mergeCell ref="D560:G560"/>
    <mergeCell ref="D831:G831"/>
    <mergeCell ref="H831:K831"/>
    <mergeCell ref="L831:M831"/>
    <mergeCell ref="N831:Q831"/>
    <mergeCell ref="R831:S831"/>
    <mergeCell ref="D226:D231"/>
    <mergeCell ref="N227:P227"/>
    <mergeCell ref="W268:Y268"/>
    <mergeCell ref="X366:Y368"/>
    <mergeCell ref="I531:M531"/>
    <mergeCell ref="E273:J273"/>
    <mergeCell ref="W269:Y269"/>
    <mergeCell ref="K226:M226"/>
    <mergeCell ref="W262:Y262"/>
    <mergeCell ref="W235:Y235"/>
    <mergeCell ref="K229:M229"/>
    <mergeCell ref="U315:W315"/>
    <mergeCell ref="I306:O306"/>
    <mergeCell ref="K271:M271"/>
    <mergeCell ref="N271:P271"/>
    <mergeCell ref="Q271:S271"/>
    <mergeCell ref="Q267:S267"/>
    <mergeCell ref="D241:D246"/>
    <mergeCell ref="E241:J241"/>
    <mergeCell ref="N267:P267"/>
    <mergeCell ref="E269:J269"/>
    <mergeCell ref="Q269:S269"/>
    <mergeCell ref="T283:V283"/>
    <mergeCell ref="D271:D274"/>
    <mergeCell ref="K231:M231"/>
    <mergeCell ref="F534:H534"/>
    <mergeCell ref="I530:M530"/>
  </mergeCells>
  <phoneticPr fontId="1"/>
  <dataValidations count="107">
    <dataValidation type="list" allowBlank="1" showInputMessage="1" showErrorMessage="1" sqref="G782:J783" xr:uid="{BA9A4C25-B8BC-484F-8210-55783AA678B4}">
      <formula1>"1全て登記済み,2一部（全て）未登記"</formula1>
    </dataValidation>
    <dataValidation type="list" allowBlank="1" showInputMessage="1" showErrorMessage="1" sqref="H1359:K1359" xr:uid="{DBD9139A-F50B-4D4E-AF54-8E16ECC16CBF}">
      <formula1>"1加入（下表に入力）,2未加入"</formula1>
    </dataValidation>
    <dataValidation type="list" allowBlank="1" showInputMessage="1" showErrorMessage="1" sqref="L1257:O1257 L1259:O1259 L1261:O1261" xr:uid="{7CD74D43-D48A-420A-8079-013F25B70069}">
      <formula1>"1毎日,2その他（下欄に入力）"</formula1>
    </dataValidation>
    <dataValidation type="list" allowBlank="1" showInputMessage="1" showErrorMessage="1" sqref="O1199:P1201 H1199:I1201 J1067:L1081 K1334:S1339" xr:uid="{0FF02E03-E215-449B-B546-374321D0CA81}">
      <formula1>"1実施,2未実施"</formula1>
    </dataValidation>
    <dataValidation type="list" allowBlank="1" showInputMessage="1" showErrorMessage="1" sqref="H1049:K1049" xr:uid="{192E6AEC-12CC-4C98-AF09-BAB279588E32}">
      <formula1>"1通知している,2通知していない"</formula1>
    </dataValidation>
    <dataValidation type="list" allowBlank="1" showInputMessage="1" showErrorMessage="1" sqref="M879:S879 M873:S873" xr:uid="{B4E9414F-0B42-408E-897D-4F6B7C7A4B2A}">
      <formula1>"1該当あり⇒下欄に入力,2該当なし"</formula1>
    </dataValidation>
    <dataValidation type="list" allowBlank="1" showInputMessage="1" showErrorMessage="1" sqref="I875:J875 I627:K627 I629:K629 I881:J881" xr:uid="{E3CB2D24-8E61-4645-9CC2-D5F198B9C065}">
      <formula1>"1一致,2不一致"</formula1>
    </dataValidation>
    <dataValidation type="list" allowBlank="1" showInputMessage="1" showErrorMessage="1" sqref="J385:M385" xr:uid="{9E842F42-A763-4886-8CFA-7668EEDA5FD2}">
      <formula1>"1作成している,2作成していない"</formula1>
    </dataValidation>
    <dataValidation type="list" allowBlank="1" showInputMessage="1" showErrorMessage="1" sqref="K760:M761 K750:M751 K755:M756 H1303:K1303 L1312:O1312 J1307:M1307" xr:uid="{D476C75D-7480-4367-9620-C5B0E5A246AA}">
      <formula1>"1実施している,2実施していない"</formula1>
    </dataValidation>
    <dataValidation type="list" allowBlank="1" showInputMessage="1" showErrorMessage="1" sqref="O736" xr:uid="{8F3AAD90-C9E9-467E-A099-A78FA8060D63}">
      <formula1>"1加入している,2加入していない,3該当なし"</formula1>
    </dataValidation>
    <dataValidation type="list" allowBlank="1" showInputMessage="1" showErrorMessage="1" sqref="J656:R656" xr:uid="{25A18952-7375-4E10-8C92-5C2D2E94EE51}">
      <formula1>"1交付している⇒下のマスに入力,2交付していない,3該当する職員がいない"</formula1>
    </dataValidation>
    <dataValidation type="list" allowBlank="1" showInputMessage="1" showErrorMessage="1" sqref="I635:M635" xr:uid="{B0B8474F-337E-486C-AE1E-34A10E030892}">
      <formula1>"1規定している,2規定していない"</formula1>
    </dataValidation>
    <dataValidation type="list" allowBlank="1" showInputMessage="1" showErrorMessage="1" sqref="J325:Q325" xr:uid="{10803D18-5403-43F6-8086-FDFFCBAAFB1E}">
      <formula1>"1大臣所轄法人等であるため,2大臣所轄法人等ではないが、任意に設置したため"</formula1>
    </dataValidation>
    <dataValidation type="list" allowBlank="1" showInputMessage="1" showErrorMessage="1" sqref="I628:K628 Q875:S875 I626:K626 Q881:S881" xr:uid="{67641FA1-4DF5-4AB5-80F7-34031CCC010F}">
      <formula1>"1整合,2不整合"</formula1>
    </dataValidation>
    <dataValidation type="list" allowBlank="1" showInputMessage="1" showErrorMessage="1" sqref="H1356:L1356" xr:uid="{ECC1C649-21B0-48E6-8BB8-7BD997C06FEC}">
      <formula1>"1常備されている,2常備されていない"</formula1>
    </dataValidation>
    <dataValidation type="list" allowBlank="1" showInputMessage="1" showErrorMessage="1" sqref="Q1252:R1252" xr:uid="{0A721B1C-FF7A-4E23-ADDB-1B445F3C6473}">
      <formula1>"1記録なし,2点検表,3日誌"</formula1>
    </dataValidation>
    <dataValidation type="list" allowBlank="1" showInputMessage="1" showErrorMessage="1" sqref="H1050:K1050 H1092:K1092" xr:uid="{A42A260D-CFE4-4576-83BE-A2FB7B4AD320}">
      <formula1>"1講じている,2講じていない"</formula1>
    </dataValidation>
    <dataValidation type="list" allowBlank="1" showInputMessage="1" showErrorMessage="1" sqref="K990:K992 J1321 J366 Q366 J375 Q377 J369 N530:N534 J569 N800 T1120:T1121 N1136:N1139 S1162:S1163 G1378 H1381 G1392 H1395 J372 Q374:Q375 Q368:Q369 Q371:Q372 N798 N794 N796 D443:D448 H94:H95 G350" xr:uid="{91D13078-DA2D-4E51-A1D9-6D3A3A5F23A0}">
      <formula1>"令和,平成,昭和"</formula1>
    </dataValidation>
    <dataValidation type="list" allowBlank="1" showInputMessage="1" showErrorMessage="1" sqref="G784:J784" xr:uid="{EC1D0CEE-BCBC-42A7-A197-2B718CEF99F4}">
      <formula1>"1全て登記済み,2一部（全て）未登記,3該当なし"</formula1>
    </dataValidation>
    <dataValidation type="list" allowBlank="1" showInputMessage="1" showErrorMessage="1" sqref="J322:L322" xr:uid="{28688B8C-3AD4-4DB6-8765-53C19746B97C}">
      <formula1>"1設置している⇒下記に理由を入力,2設置していない"</formula1>
    </dataValidation>
    <dataValidation type="list" allowBlank="1" showInputMessage="1" showErrorMessage="1" sqref="J406:L406" xr:uid="{5ECAA5D1-037C-4E6E-8CF8-5C09DD9A14C8}">
      <formula1>"1適（漏れなし）,2否（漏れ有）,3該当なし"</formula1>
    </dataValidation>
    <dataValidation type="list" allowBlank="1" showInputMessage="1" showErrorMessage="1" sqref="I1027:T1040" xr:uid="{DD62789A-37F0-478F-B421-7011E2458EAE}">
      <formula1>"1有,2無"</formula1>
    </dataValidation>
    <dataValidation type="list" allowBlank="1" showInputMessage="1" showErrorMessage="1" sqref="H1261:K1262" xr:uid="{907BF093-8D7B-44A3-A6FF-F26E794ED981}">
      <formula1>"1実施（右２マス入力）,2未実施"</formula1>
    </dataValidation>
    <dataValidation type="list" allowBlank="1" showInputMessage="1" showErrorMessage="1" sqref="G134:M134 G141:M141" xr:uid="{DFC1258B-ED44-4B14-A140-CD72BF943AE0}">
      <formula1>"1設置している⇒下表に入力,2設置していない"</formula1>
    </dataValidation>
    <dataValidation type="list" allowBlank="1" showInputMessage="1" showErrorMessage="1" sqref="J150:K150" xr:uid="{F3FCB1CD-6EB6-45D2-BF03-FD84852A95AC}">
      <formula1>"1提出した⇒下のマスに入力,2提出していない"</formula1>
    </dataValidation>
    <dataValidation type="list" allowBlank="1" showInputMessage="1" showErrorMessage="1" sqref="O406:P406" xr:uid="{D96BF39E-36E6-4A29-B99F-0545303B0C9A}">
      <formula1>"1適,2否"</formula1>
    </dataValidation>
    <dataValidation type="list" allowBlank="1" showInputMessage="1" showErrorMessage="1" sqref="I1171:P1171" xr:uid="{47BCA411-E07C-4AC2-9D74-809D01D5B537}">
      <formula1>"1上水道（直結給水）,2上水道（貯水槽経由）⇒別紙６を作成,3井戸水等⇒別紙７を作成"</formula1>
    </dataValidation>
    <dataValidation type="list" allowBlank="1" showInputMessage="1" showErrorMessage="1" sqref="I1176:P1176" xr:uid="{8D2C7651-CC7D-44A1-A665-DB15490A1C34}">
      <formula1>"1利用している⇒別紙８を作成,2利用していない"</formula1>
    </dataValidation>
    <dataValidation type="list" allowBlank="1" showInputMessage="1" showErrorMessage="1" sqref="I1181:P1181" xr:uid="{7134884F-8261-427D-8B48-C4B3CC13FEE9}">
      <formula1>"1放流式水洗便所,2浄化槽式水洗便所⇒別紙９を作成,3くみ取り式便所"</formula1>
    </dataValidation>
    <dataValidation type="list" allowBlank="1" showInputMessage="1" showErrorMessage="1" sqref="R336:R341" xr:uid="{06695AF4-E51D-46D7-BF2F-47A4299FAD0F}">
      <formula1>"1記載有,2記載無,3非該当（開催予定）"</formula1>
    </dataValidation>
    <dataValidation type="list" allowBlank="1" showInputMessage="1" showErrorMessage="1" sqref="N577:O577" xr:uid="{CF4EAC37-B358-483C-BC19-4702608A55D1}">
      <formula1>"1作成有⇒下に入力,2作成なし"</formula1>
    </dataValidation>
    <dataValidation type="list" allowBlank="1" showInputMessage="1" showErrorMessage="1" sqref="K789:O789" xr:uid="{363993B0-1D0D-459C-B92E-1EC7B880DA57}">
      <formula1>"1設定有⇒下の明細に入力,2設定なし"</formula1>
    </dataValidation>
    <dataValidation type="list" allowBlank="1" showInputMessage="1" showErrorMessage="1" sqref="I805:J805" xr:uid="{5E6305DA-1A11-43C1-8377-43FB0F4580C0}">
      <formula1>"1有⇒下の明細に入力,2変更なし"</formula1>
    </dataValidation>
    <dataValidation type="list" allowBlank="1" showInputMessage="1" showErrorMessage="1" sqref="I1190" xr:uid="{EDAAD9D8-FF9F-4D49-82E0-5037D35C6734}">
      <formula1>"1設置していない,2常設（通年利用）⇒「イ～ク」を回答,3常設（下記期間利用）⇒利用期間を入力し、「イ～ク」を回答"</formula1>
    </dataValidation>
    <dataValidation type="list" allowBlank="1" showInputMessage="1" showErrorMessage="1" sqref="H1257:K1260" xr:uid="{B8167ECF-FBD6-49A7-AB4E-B18868F8650D}">
      <formula1>"1実施（右欄に入力）,2未実施"</formula1>
    </dataValidation>
    <dataValidation type="list" allowBlank="1" showInputMessage="1" showErrorMessage="1" sqref="J151:N151" xr:uid="{11ECF3C7-6FA1-4F92-8DA1-428F5583D676}">
      <formula1>"1過半数の同意有,2過半数の同意なし"</formula1>
    </dataValidation>
    <dataValidation type="list" allowBlank="1" showInputMessage="1" showErrorMessage="1" sqref="W912:X931 H406:I406 M406:N406 T117:V124 H454:I454 S663:T675 D856:E856 K888:L890 R990:U992 M999:X999 M1002:X1002 M1005:R1005 Q1014:R1016 J1019:K1021 Q1059:R1059 J1063:K1063 M484:P484 M473:P480 M489:P493 T601:V604 N443:N448 L443:L448 L825:M836 R825:S836 I814:J818 N350 P350 R350" xr:uid="{FEF36578-3BBA-4F2D-8C77-B921C5A6B79D}">
      <formula1>"1有,2なし"</formula1>
    </dataValidation>
    <dataValidation type="list" allowBlank="1" showInputMessage="1" showErrorMessage="1" sqref="K271:Y273 K287:Y289 K247:Y249 K232:Y234 N825:Q836 K814:M818" xr:uid="{7E0FE9EF-CB01-4564-AB73-E573CF82D98D}">
      <formula1>"1記載有,2記載なし"</formula1>
    </dataValidation>
    <dataValidation type="list" allowBlank="1" showInputMessage="1" showErrorMessage="1" sqref="K250:Y250 K274:Y274 K290:Y290 K235:Y235" xr:uid="{A4A7A188-1EAA-4F12-85B6-C8F4ADD6CBAD}">
      <formula1>"1記載有,2記載なし,3非該当（利害関係人含まれない）"</formula1>
    </dataValidation>
    <dataValidation type="list" allowBlank="1" showInputMessage="1" showErrorMessage="1" sqref="I361:L361 G440:J440" xr:uid="{CC77748D-8215-482A-8C40-77D79117C055}">
      <formula1>"1有⇒下表に入力,2なし"</formula1>
    </dataValidation>
    <dataValidation type="list" allowBlank="1" showInputMessage="1" showErrorMessage="1" sqref="X366 X375 X372 X369" xr:uid="{D35121E4-5F97-432E-9440-548740BE1D1A}">
      <formula1>"1注記有,2注記なし"</formula1>
    </dataValidation>
    <dataValidation type="list" allowBlank="1" showInputMessage="1" showErrorMessage="1" sqref="P434" xr:uid="{A10293AF-9C59-49A2-9268-46F69518DB0D}">
      <formula1>"1規程有,2規程なし"</formula1>
    </dataValidation>
    <dataValidation type="list" allowBlank="1" showInputMessage="1" showErrorMessage="1" sqref="P435" xr:uid="{303EDBD8-2188-494F-9A62-8C18B5B3273C}">
      <formula1>"1承認有,2承認なし"</formula1>
    </dataValidation>
    <dataValidation type="list" allowBlank="1" showInputMessage="1" showErrorMessage="1" sqref="G507:I509" xr:uid="{039B32A2-4A98-41D7-A88B-9434BB6ADCFD}">
      <formula1>"1実施有,2実施なし"</formula1>
    </dataValidation>
    <dataValidation type="list" allowBlank="1" showInputMessage="1" showErrorMessage="1" sqref="J507:L509" xr:uid="{6F22AFA2-F4C6-440B-8C50-C236DDDE65E4}">
      <formula1>"1公表有,2公表なし"</formula1>
    </dataValidation>
    <dataValidation type="list" allowBlank="1" showInputMessage="1" showErrorMessage="1" sqref="I620:K621 I648:K648 G875:H875 G881:H881" xr:uid="{EA0510E3-0B92-48C1-A102-DAB9C292F63F}">
      <formula1>"1作成有,2作成なし"</formula1>
    </dataValidation>
    <dataValidation type="list" allowBlank="1" showInputMessage="1" showErrorMessage="1" sqref="D851:H851" xr:uid="{DBA153C4-4DC5-46F0-B3F4-346BB1DBED2B}">
      <formula1>"1現金出納簿有,2現金出納簿なし,3仕訳伝票で代替"</formula1>
    </dataValidation>
    <dataValidation type="list" allowBlank="1" showInputMessage="1" showErrorMessage="1" sqref="K875:P875 K881:P881" xr:uid="{56A6FD1C-FE8C-4BCA-A1C1-1F9B0EC3DAAF}">
      <formula1>"1記入有,2記入なし"</formula1>
    </dataValidation>
    <dataValidation type="list" allowBlank="1" showInputMessage="1" showErrorMessage="1" sqref="G888:J890" xr:uid="{B3287451-F72E-4A97-A1CE-50441E815CF2}">
      <formula1>"1有⇒右の２マスに入力,2受入なし"</formula1>
    </dataValidation>
    <dataValidation type="list" allowBlank="1" showInputMessage="1" showErrorMessage="1" sqref="M1067:O1081" xr:uid="{A6F2452F-1F61-4D81-96A4-EEC0976EEE2C}">
      <formula1>"1記録有,2記録なし"</formula1>
    </dataValidation>
    <dataValidation type="list" allowBlank="1" showInputMessage="1" showErrorMessage="1" sqref="H1220:J1220 H1225:J1227" xr:uid="{E8C0064E-7A8C-4544-A40F-24FE5224401B}">
      <formula1>"1有⇒右に入力,2なし"</formula1>
    </dataValidation>
    <dataValidation type="list" allowBlank="1" showInputMessage="1" showErrorMessage="1" sqref="O1326:Q1327" xr:uid="{1E606D49-DD73-4862-A2B6-7585B4A2E922}">
      <formula1>"1有⇒右と下欄に入力,2なし"</formula1>
    </dataValidation>
    <dataValidation type="list" allowBlank="1" showInputMessage="1" showErrorMessage="1" sqref="I1371:T1371" xr:uid="{0E57F59A-7E76-4B98-89CB-BFAF06F2E614}">
      <formula1>"1昭和５６年６月１日以降に建築確認を受けた校舎のみである,2昭和５６年５月３１日以前に建築確認を受けた校舎がある　　　⇒下記「調査項目」（赤点線枠内）に入力"</formula1>
    </dataValidation>
    <dataValidation type="list" allowBlank="1" showInputMessage="1" showErrorMessage="1" sqref="D357:G357" xr:uid="{278015E6-0DF7-4BB0-AEB4-559F0694A082}">
      <formula1>"1 毎月,2 四半期,3 年度"</formula1>
    </dataValidation>
    <dataValidation type="list" allowBlank="1" showInputMessage="1" showErrorMessage="1" sqref="M481:P483 M494:P494" xr:uid="{504BE98E-207B-4B28-BA2B-C646E993C44F}">
      <formula1>"1有,2なし,3該当なし"</formula1>
    </dataValidation>
    <dataValidation type="list" allowBlank="1" showInputMessage="1" showErrorMessage="1" sqref="M507:R508 M509:Q509" xr:uid="{8DEF7DF8-ADF1-4D3B-A62D-1F688D156757}">
      <formula1>"1掲示,2印刷物の配布,3インターネット⇒右マスにURL,4その他⇒右マスに詳細"</formula1>
    </dataValidation>
    <dataValidation type="list" allowBlank="1" showInputMessage="1" showErrorMessage="1" sqref="G524" xr:uid="{506CE7F4-DE18-41B5-9DE0-2D43282D7B5C}">
      <formula1>"1満たしている,2満たしていない⇒右に不足人数、その理由を入力"</formula1>
    </dataValidation>
    <dataValidation type="list" allowBlank="1" showInputMessage="1" showErrorMessage="1" sqref="G525" xr:uid="{4E474E91-44AF-495B-BCFD-4446408038B7}">
      <formula1>"1適合,2不適合⇒右に不足人数、その理由を入力"</formula1>
    </dataValidation>
    <dataValidation type="list" allowBlank="1" showInputMessage="1" showErrorMessage="1" sqref="I530:M534" xr:uid="{CB95FEAD-B71F-4D79-923A-BFEF5AD4735B}">
      <formula1>"1専修,2一種（高校以外）,3教育関係職10年以上,4教育関係職5年以上識見,5同等資格者"</formula1>
    </dataValidation>
    <dataValidation type="list" allowBlank="1" showInputMessage="1" showErrorMessage="1" sqref="I538:M538" xr:uid="{2E8342C2-6A00-4457-B0B6-C14B55D9892C}">
      <formula1>"1常勤,2非常勤⇒下に入力"</formula1>
    </dataValidation>
    <dataValidation type="list" allowBlank="1" showInputMessage="1" showErrorMessage="1" sqref="M544:S544" xr:uid="{93DDB2C8-4B95-4AC1-8B6B-BA31CB8ADDC9}">
      <formula1>"1養護（助）教諭,2養護を担当する職員⇒下に入力,3置いていない"</formula1>
    </dataValidation>
    <dataValidation type="list" allowBlank="1" showInputMessage="1" showErrorMessage="1" sqref="G549:I553 G555:I556" xr:uid="{28D31B72-D5C9-4B31-87F6-C16CF96C662E}">
      <formula1>"1いる,2いない"</formula1>
    </dataValidation>
    <dataValidation type="list" allowBlank="1" showInputMessage="1" showErrorMessage="1" sqref="G554:I554" xr:uid="{883D99C2-5024-4DB1-AEF9-B548A26D434B}">
      <formula1>"1いる,2いない,3該当なし"</formula1>
    </dataValidation>
    <dataValidation type="list" allowBlank="1" showInputMessage="1" showErrorMessage="1" sqref="H560:M560" xr:uid="{1AF5D09F-E864-41BA-96A0-30B3AC4FC4D7}">
      <formula1>"1配置している⇒Aに入力,2配置していない⇒Bに入力"</formula1>
    </dataValidation>
    <dataValidation type="list" allowBlank="1" showInputMessage="1" showErrorMessage="1" sqref="J567:Q567" xr:uid="{A6439BA9-164F-404E-AA12-E276AE1C78FD}">
      <formula1>"1作成有⇒下の「届出有無」と「周知方法」に入力,2作成なし"</formula1>
    </dataValidation>
    <dataValidation type="list" allowBlank="1" showInputMessage="1" showErrorMessage="1" sqref="J570 I649" xr:uid="{082AFD59-0F2D-4D45-9886-925C6496DFD7}">
      <formula1>"1配布,2掲示・備え付け⇒Aに入力,3その他⇒Bに入力"</formula1>
    </dataValidation>
    <dataValidation type="list" allowBlank="1" showInputMessage="1" showErrorMessage="1" sqref="J657:R657" xr:uid="{9F3D2AD8-AE79-41EA-91BD-9F5B47ABC71D}">
      <formula1>"1雇用契約書,2雇用通知書（辞令を含む）,3労働条件通知書等労働条件のわかるもの,4賃金規程,5その他⇒下のマスに入力"</formula1>
    </dataValidation>
    <dataValidation type="list" allowBlank="1" showInputMessage="1" showErrorMessage="1" sqref="H680:O680" xr:uid="{398C4B97-21BC-4D51-BA7E-F13464D2F1CD}">
      <formula1>"1免許状原本の提示を求めて確認している,2免許状の写しを提出させている,3確認を行っていない,4該当する教員がいない"</formula1>
    </dataValidation>
    <dataValidation type="list" allowBlank="1" showInputMessage="1" showErrorMessage="1" sqref="H1102:N1103" xr:uid="{9DB24B6E-F269-487F-BF5A-D6B0959E0308}">
      <formula1>"1確認（健康診断書の写しを保管）,2確認（その他）,3未確認,4該当なし"</formula1>
    </dataValidation>
    <dataValidation type="list" allowBlank="1" showInputMessage="1" showErrorMessage="1" sqref="I1236:O1236" xr:uid="{36A4BA23-9F86-4EC0-BD6B-84EF680CE636}">
      <formula1>"1健康カード等で実施している,2本人の自己申告により実施している,3実施していない"</formula1>
    </dataValidation>
    <dataValidation type="list" allowBlank="1" showInputMessage="1" showErrorMessage="1" sqref="I1239:O1239" xr:uid="{61CFD07C-5884-436A-9B7B-71D285158D93}">
      <formula1>"1プール管理日誌を作成している,2作成していない"</formula1>
    </dataValidation>
    <dataValidation type="list" allowBlank="1" showInputMessage="1" showErrorMessage="1" sqref="I1251:P1251" xr:uid="{E5A14E45-2F87-4CD8-9F06-38132FB95315}">
      <formula1>"1実施している（下欄に入力）,2黒板なし,3実施していない"</formula1>
    </dataValidation>
    <dataValidation type="list" allowBlank="1" showInputMessage="1" showErrorMessage="1" sqref="M1294:X1294" xr:uid="{63C8F64A-9AEC-4EB2-A380-F2991957C429}">
      <formula1>"1使用していない,2運行全般について包括的に外部業者に委託している⇒「オ」に入力,3自ら使用している⇒「イ、ウ、エ、オ」に入力"</formula1>
    </dataValidation>
    <dataValidation type="list" allowBlank="1" showInputMessage="1" showErrorMessage="1" sqref="I1297:S1297" xr:uid="{732B0D15-D3E5-460B-AD49-1ED00A80EB89}">
      <formula1>"1管轄の警察署に届出済み,2選任しているが管轄の警察署には届け出ていない,3選任していない,4選任対象外（使用する自動車は乗車定員10人以下）⇒下のマスに入力"</formula1>
    </dataValidation>
    <dataValidation type="list" allowBlank="1" showInputMessage="1" showErrorMessage="1" sqref="D1356:G1356" xr:uid="{276B7B17-FE5D-48D7-9455-AEC2CADD406B}">
      <formula1>"1保健室あり,2未設置"</formula1>
    </dataValidation>
    <dataValidation type="list" allowBlank="1" showInputMessage="1" showErrorMessage="1" sqref="G1376:K1376" xr:uid="{12884A2B-AC94-4714-B985-708F447256CA}">
      <formula1>"1実施済⇒②に入力,2未実施⇒③に入力"</formula1>
    </dataValidation>
    <dataValidation type="list" allowBlank="1" showInputMessage="1" showErrorMessage="1" sqref="H1380" xr:uid="{3CCD715E-E5D8-4EC6-AC87-0AB7ADF62816}">
      <formula1>"1有⇒④に入力,2なし⇒下欄に理由を入力"</formula1>
    </dataValidation>
    <dataValidation type="list" allowBlank="1" showInputMessage="1" showErrorMessage="1" sqref="G1390:L1390" xr:uid="{17415EB6-B0AF-481F-8C1C-472BBE849E87}">
      <formula1>"1実施済⇒⑥に入力,2未実施⇒⑦と下記「ウ」に入力"</formula1>
    </dataValidation>
    <dataValidation type="list" allowBlank="1" showInputMessage="1" showErrorMessage="1" sqref="I1401:N1401" xr:uid="{6013B48E-F334-42FF-898B-0289D7C259CC}">
      <formula1>"1策定済,2未策定⇒下欄に理由を入力"</formula1>
    </dataValidation>
    <dataValidation type="list" allowBlank="1" showInputMessage="1" showErrorMessage="1" sqref="I302:O302" xr:uid="{ED8115B2-2284-4730-8609-677A7984D229}">
      <formula1>"1評議員会,2評議員会以外"</formula1>
    </dataValidation>
    <dataValidation type="list" allowBlank="1" showInputMessage="1" showErrorMessage="1" sqref="U3:W3" xr:uid="{E835C0C5-BD22-46CC-BD4D-7D368C524F23}">
      <formula1>"実　地,書　面"</formula1>
    </dataValidation>
    <dataValidation type="list" allowBlank="1" showInputMessage="1" showErrorMessage="1" sqref="M410:R410" xr:uid="{6F2132AF-9677-4614-9003-869C34EAF83A}">
      <formula1>"1有⇒下に入力,2なし"</formula1>
    </dataValidation>
    <dataValidation type="list" allowBlank="1" showInputMessage="1" showErrorMessage="1" sqref="M412:N412" xr:uid="{91AE5E00-8C7F-4451-8F5E-9119DF1FEE0E}">
      <formula1>"1ある⇒下のマスに入力してください,2ない,3検討中"</formula1>
    </dataValidation>
    <dataValidation type="list" allowBlank="1" showInputMessage="1" showErrorMessage="1" sqref="H1346:R1346" xr:uid="{80133F03-6AA8-4646-B744-E8C6BA799672}">
      <formula1>"1実施していない,2給食会社等の給食を利用⇒下欄に入力,3給食設備を有し自校給食を行っている⇒「別紙１０」を作成"</formula1>
    </dataValidation>
    <dataValidation type="list" allowBlank="1" showInputMessage="1" showErrorMessage="1" sqref="J1117:P1117" xr:uid="{56937DF0-050E-4174-96AA-95FA4F42C1E9}">
      <formula1>"1有⇒下記２種の検査が必要・下表に入力,2なし⇒下表の入力不要"</formula1>
    </dataValidation>
    <dataValidation type="list" allowBlank="1" showInputMessage="1" showErrorMessage="1" sqref="J1124:P1124" xr:uid="{249E6D24-8728-4EFB-A95E-809B9A9AAADD}">
      <formula1>"1有⇒検査2種必要・下表に入力,2なし⇒下表の入力不要"</formula1>
    </dataValidation>
    <dataValidation type="list" allowBlank="1" showInputMessage="1" showErrorMessage="1" sqref="I610:M610" xr:uid="{7452228C-2F50-4729-881B-AA40AAFB741F}">
      <formula1>"1実施している,2実施していない,3令和４年度以降事例なし"</formula1>
    </dataValidation>
    <dataValidation type="list" allowBlank="1" showInputMessage="1" showErrorMessage="1" sqref="M1410:O1411" xr:uid="{EEDE6466-6F3B-49B6-9FA3-AF6654E00F16}">
      <formula1>"1実施した⇒年月を入力,2実施していない"</formula1>
    </dataValidation>
    <dataValidation type="list" allowBlank="1" showInputMessage="1" showErrorMessage="1" sqref="I200:R200" xr:uid="{08CC9C50-4DCE-4D6A-A586-E9CEBCAFA7BE}">
      <formula1>"1私立学校法及び寄附行為の定めに合っている,2私立学校法又は寄附行為の定めに合っていない"</formula1>
    </dataValidation>
    <dataValidation type="list" allowBlank="1" showInputMessage="1" showErrorMessage="1" sqref="G210:J210" xr:uid="{B1071E15-0FBA-4D1C-A852-EC7E1B4A39D7}">
      <formula1>"1 設置義務がある,2 設置義務がない"</formula1>
    </dataValidation>
    <dataValidation type="list" allowBlank="1" showInputMessage="1" showErrorMessage="1" sqref="I306:O306" xr:uid="{0C9E2297-420A-43F1-B84C-AD5E849E7059}">
      <formula1>"1聴取した⇒下に日付を入力,2聴取しなかった"</formula1>
    </dataValidation>
    <dataValidation type="list" allowBlank="1" showInputMessage="1" showErrorMessage="1" sqref="I316:W316" xr:uid="{6ABD990A-B5C4-4230-87DA-FCAAFB2316A9}">
      <formula1>"1校長理事とその他の理事,2校長理事のみ,3その他の理事のみ"</formula1>
    </dataValidation>
    <dataValidation type="list" allowBlank="1" showInputMessage="1" showErrorMessage="1" sqref="I428:S428" xr:uid="{7B4C465E-DC04-4F4D-A358-8D2BF1414E18}">
      <formula1>"1保有している（元本保証有）⇒別紙３作成,2保有している（元本保証なし）⇒別紙３作成＆（９）入力,3保有していない"</formula1>
    </dataValidation>
    <dataValidation type="list" allowBlank="1" showInputMessage="1" showErrorMessage="1" sqref="J568:Q568" xr:uid="{5F7540C3-9E42-4242-AEF3-DC08848A17E6}">
      <formula1>"1届出有⇒下の届出日に入力,2届出なし,3届出義務なし"</formula1>
    </dataValidation>
    <dataValidation type="list" allowBlank="1" showInputMessage="1" showErrorMessage="1" sqref="I630:M631" xr:uid="{819A2902-E7FC-4BE1-9556-A5079A64C921}">
      <formula1>"1整合,2不整合,3該当なし⇒右に理由を入力"</formula1>
    </dataValidation>
    <dataValidation type="list" allowBlank="1" showInputMessage="1" showErrorMessage="1" sqref="Q1246:R1250 P1257:Q1262 W1271:X1282" xr:uid="{A8B165EB-3232-4C5C-90A6-3684E8B2BEB5}">
      <formula1>"1点検表,2日誌,3記録なし"</formula1>
    </dataValidation>
    <dataValidation type="list" allowBlank="1" showInputMessage="1" showErrorMessage="1" sqref="H1289:M1289" xr:uid="{BE4DE225-D887-4906-82F6-439F2AC24A33}">
      <formula1>"1実施（点検表で記録）,2実施（日誌で記録）,3実施（点検表と日誌で記録）,4実施（記録なし）,5未実施"</formula1>
    </dataValidation>
    <dataValidation type="list" allowBlank="1" showInputMessage="1" showErrorMessage="1" sqref="H1394:K1394" xr:uid="{D756D40D-7922-4F68-904F-14A798877FF7}">
      <formula1>"1有⇒⑧に入力,2なし⇒下欄に理由を入力"</formula1>
    </dataValidation>
    <dataValidation type="list" allowBlank="1" showInputMessage="1" showErrorMessage="1" sqref="K226:Y230 K241:Y245" xr:uid="{7F4BD035-1B10-4608-A6B0-4672C8BFA21A}">
      <formula1>"1予算・事業計画,2決算・事業報告,3理事長等による職務報告,4寄附行為の変更,5多額の借財,6重要な資産の処分及び譲受け,7学則の変更,8報酬等の支給基準の策定等,9評議員会日時・議題の設定,10役員等の選任（該当がある場合）"</formula1>
    </dataValidation>
    <dataValidation type="list" allowBlank="1" showInputMessage="1" showErrorMessage="1" sqref="K265:Y269 K281:Y285" xr:uid="{07C08621-93E3-46A2-9199-9F9FAAABD7D0}">
      <formula1>"1予算・事業計画,2決算・事業報告,3寄附行為の変更,4多額の借財,5重要な資産の処分及び譲受け,6学則の変更,7監事等の選任,8評議員の選任（該当がある場合）,9報酬等の支給基準の策定等"</formula1>
    </dataValidation>
    <dataValidation type="list" allowBlank="1" showInputMessage="1" showErrorMessage="1" sqref="O962:Q981" xr:uid="{A797AED1-D0A5-458B-BB61-CF754D0E9D06}">
      <formula1>"1支払済み,2未払"</formula1>
    </dataValidation>
    <dataValidation type="list" allowBlank="1" showInputMessage="1" showErrorMessage="1" sqref="O941:Q956" xr:uid="{CAE3277A-5AAD-442B-98C3-9E26B24D2BC2}">
      <formula1>"1収納済み,2未収"</formula1>
    </dataValidation>
    <dataValidation type="list" allowBlank="1" showInputMessage="1" showErrorMessage="1" sqref="K262:Y262 K278:Y278" xr:uid="{863E9380-FEB8-4859-8CA9-55C554CBF639}">
      <formula1>"1定時評議員会である,2定時評議員会ではない"</formula1>
    </dataValidation>
    <dataValidation type="list" allowBlank="1" showInputMessage="1" showErrorMessage="1" sqref="K1194:S1194" xr:uid="{8400D8DA-CD26-442E-9D8B-8975358411B5}">
      <formula1>"1水道水,2飲料水に供している井戸水等,3飲料水に供していない井戸水等⇒「別紙７（イ）」を作成"</formula1>
    </dataValidation>
    <dataValidation imeMode="off" allowBlank="1" showInputMessage="1" showErrorMessage="1" sqref="H213 J51 L51 N51 L85:L86 I91 K91 M91 I94:I95 K94:K95 M94:M95 J101:J102 L101:L102 N101:N102 J109:J111 J113 G117:G120 G123:G124 I117:I124 K117:K122 H136:H138 J137:J138 L137:L138 H143:H144 J144 L144 S156:S158 I161:I166 N175:O175 N179:O179 K210 M210 K224:Y225 K239:Y240 K263:Y264 K279:Y280 I299 J307 L307 N307 I315:W315 J329 L329 O335 F390:H391 L390:N391 G397:H398 J397:L397 N398:P398 R397:T398 J422:M424 E443:G448 L457:O458 L462:O464 I539:I540 H561 K569 M569 O569 I686:J686 R686:S686 I689:J689 I691:J692 L689:M689 P689:Q689 T689:U689 L692:M692 P692:Q692 T692:U692 G775:I777 K776:M777 N793:P793 O794:T794 N795:P795 O796:T796 N797:P797 O798:T798 N799:P799 O800:T800 J804 L804 N804 N851:Q851 G865:I868 K865:M868 O865:Q868 G898:I904 N909:P909 G912:I931 S912:U931 K941:M956 R941:R956 K962:M981 R962:R981 S1014:S1016 F1019:H1021 L1019:L1021 S1059 F1063:H1063 L1063 D1096 F1096:H1096 M1191 P1191 H1204:H1209 J1204:J1209 N1204:N1209 L1204:L1209 P1204:P1209 R1204:R1209 T1204:T1209 V1204:V1209 H1214 J1214:J1215 L1214:L1215 N1214 K1220 M1220 O1220 Q1220 K1224:K1227 M1224:M1227 O1224:O1227 Q1224:Q1227 I1246:I1250 K1246:K1250 M1246:M1250 O1246:O1250 I1252 K1252 M1252 O1252 N1271:N1282 P1271:P1282 S1271:S1282 U1271:U1282 G1334:G1339 I1334:I1339 M1362:N1365 P1362:Q1365 H1378 J1378 L1378 I1381 K1381 M1381 H1392 J1392 L1392 I1395 K1395 M1395 Q1410:Q1411 S1410:S1411" xr:uid="{6B740E2D-C182-4BD3-96FA-9F70D218B8D1}"/>
    <dataValidation type="whole" imeMode="off" operator="greaterThanOrEqual" allowBlank="1" showInputMessage="1" showErrorMessage="1" sqref="M117:O117 Q117:S117 N118 M119:O119 Q119:S119 N120 M121:O121 Q121:S121 N122 M123:O123 Q123:S123 N124 K161:M161 O161:Q161 L162 K163:M163 O163:Q163 L164 K165:M165 O165:Q165 L166 K204:M206 O204:Q206 O210:Q210 K222:Y223 K237:Y238 K260:Y261 K276:Y277 I313:W314 O336:Q341 H350 J350 L350 K366 M366 O366 R366 T366 V366 K369 M369 O369 R369 T369 V369 K372 M372 O372 R371:R372 T371:T372 V371:V372 K375 M375 O375 R374:R375 T374:T375 V374:V375 R377 T377 V377 F808:F809 H808:H809 J808:J809 L808:L809 N808:N809 P808:P809 L990:L992 N990:N992 P990:P992 G999 I999 K999 G1002 I1002 K1002 G1005 I1005 K1005 F1014:F1016 H1014:H1016 J1014:J1016 F1059 H1059 J1059 G1113:R1115 G1120:R1122 U1120:W1121 G1127:R1128 G1136:L1140 O1136:Q1139 G1155:R1155 F1162:Q1163 T1162:V1163 D1326:D1327 F1326:F1327 H1326:H1327" xr:uid="{0FF2F7F3-E9DD-4B4A-B6D1-ABF2617A30EC}">
      <formula1>0</formula1>
    </dataValidation>
    <dataValidation imeMode="off" operator="greaterThanOrEqual" allowBlank="1" showInputMessage="1" showErrorMessage="1" sqref="O524:O525 O530:O534 Q530:Q534 S530:S534 N1298 K1321 M1321 O1321 K499:L502 H499:I502" xr:uid="{19FDF6FE-20B0-47FA-9D5C-00A1DC5341E6}"/>
  </dataValidations>
  <hyperlinks>
    <hyperlink ref="R1172:S1172" location="別紙6・7・8・9!B3" display="別紙６" xr:uid="{58751912-A148-4E0E-9EEC-E59136D48169}"/>
    <hyperlink ref="R1173:S1173" location="別紙6・7・8・9!B28" display="別紙７" xr:uid="{C100FBC8-8012-45FD-A6A1-8D9BFEBAC4FA}"/>
    <hyperlink ref="T1348:U1348" location="別紙10!B2" display="別紙１０" xr:uid="{047598A2-FDB3-4F7D-8E9C-EAD1831C3F53}"/>
    <hyperlink ref="E193:J193" location="別紙１!B1" display="別紙１「役員・評議員名簿」" xr:uid="{340A396A-AB01-49A9-81CD-E53DFE00AF4E}"/>
    <hyperlink ref="E198:G198" location="別紙１参考!B1" display="別紙１参考" xr:uid="{ED2C8DCD-B3F7-4C93-A0F5-975575621A47}"/>
    <hyperlink ref="K418:L418" location="別紙2!A1" display="別紙２" xr:uid="{E76D569B-7C89-4965-8DCF-D446EEE55AE9}"/>
    <hyperlink ref="I430:J430" location="別紙3!A1" display="別紙３" xr:uid="{BFC410E2-5C3D-4C3F-A8BB-F44B264CAA26}"/>
    <hyperlink ref="R1182:S1182" location="別紙6・7・8・9!B103" display="別紙９" xr:uid="{220AFBC1-EE4A-4007-ADE8-E529DAAF0143}"/>
    <hyperlink ref="D515:E515" location="別紙4!A1" display="別紙４" xr:uid="{5C3188E3-B984-4658-8FE1-C6E40B717007}"/>
    <hyperlink ref="K861:L861" location="別紙5!A1" display="別紙５" xr:uid="{0DB3E693-E852-499A-A8BB-8BFB09D05F10}"/>
    <hyperlink ref="N113:U113" r:id="rId1" display="私立学校法の改正に関する説明資料" xr:uid="{E1547EC7-2FD4-46B1-84C4-1B9D20430BC0}"/>
    <hyperlink ref="T511:V511" location="参考!C38" display="学校教育法等" xr:uid="{20D09A51-C587-4F22-9AA3-C56EAA00788A}"/>
    <hyperlink ref="P766:R766" r:id="rId2" display="厚生労働省HP" xr:uid="{C789776B-2A44-47E1-B7EF-112325284CB1}"/>
    <hyperlink ref="S1303:U1303" location="参考!C62" display="学校教育法等" xr:uid="{CDC56A3C-4F40-4D2A-86BE-0E15C653B0BF}"/>
    <hyperlink ref="S1303:W1303" location="参考!C29" display="学校教育法等【抜粋】" xr:uid="{A95BE596-B1B4-4029-BE2F-04360A6988DF}"/>
    <hyperlink ref="S1007:W1007" location="参考!C75" display="学校保健安全法等" xr:uid="{A3A12297-205B-4CD4-8FF6-AA02EA61B2A5}"/>
    <hyperlink ref="S1007:X1007" location="参考!C38" display="学校保健安全法等【抜粋】" xr:uid="{3209D789-BC17-4F2E-9B68-63EFA53D39C9}"/>
    <hyperlink ref="S1052:W1052" location="参考!C116" display="学校保健安全法等" xr:uid="{1E7C0C57-DCD8-4C7E-A4D2-141691CDC12D}"/>
    <hyperlink ref="S1052:X1052" location="参考!C79" display="学校保健安全法等【抜粋】" xr:uid="{6F2AF2D0-165E-4259-B1BA-A682C37A5F73}"/>
    <hyperlink ref="T1098:X1098" location="参考!C147" display="学校保健安全法等【抜粋】" xr:uid="{2B2051BA-5C78-483A-9140-94126FC79547}"/>
    <hyperlink ref="E1149:I1149" r:id="rId3" display="学校環境衛生管理マニュアル" xr:uid="{48751D97-7746-4353-9F82-E0E18D7B23DB}"/>
    <hyperlink ref="R1197:V1197" location="参考!C214" display="学校環境衛生管理マニュアル" xr:uid="{2DC928E8-C58F-4A8D-8594-09028E9CB834}"/>
    <hyperlink ref="R1197:X1197" location="参考!C230" display="学校環境衛生管理マニュアル【抜粋】" xr:uid="{19C124D7-BDFC-4D02-B4D1-D2C04FD7DB49}"/>
    <hyperlink ref="T1264:X1264" location="参考!C249" display="学校保健安全法等【抜粋】" xr:uid="{B278C820-5B20-47A5-A1D0-1B9EE68C2BE2}"/>
    <hyperlink ref="T511:X511" location="参考!C3" display="学校教育法等【抜粋】" xr:uid="{656302D2-CE93-488A-B58D-D8A9D0DCA4B2}"/>
    <hyperlink ref="T1108:X1108" location="参考!C197" display="学校保健安全法等【抜粋】" xr:uid="{22146790-CB2B-4801-A31F-610FB341AD2C}"/>
    <hyperlink ref="S1303:X1303" location="参考!C305" display="学校保健安全法施行規則等【抜粋】" xr:uid="{2867F75C-A884-410A-A4CF-97396CDE4A82}"/>
    <hyperlink ref="U1195:X1195" location="別紙6・7・8・9!B28" display="別紙７（イ）" xr:uid="{F7E7C15F-1579-4AFD-B2F2-611A310B4023}"/>
    <hyperlink ref="E1416:M1416" r:id="rId4" display="学校施設の非構造部材の耐震化ガイドブック" xr:uid="{FCBF0DDB-0438-48DE-9A48-0B4FE286C6AC}"/>
    <hyperlink ref="R1177:S1177" location="別紙6・7・8・9!B75" display="別紙８" xr:uid="{F55E949D-C999-4296-83DB-F80F1C40C24C}"/>
  </hyperlinks>
  <printOptions horizontalCentered="1"/>
  <pageMargins left="0.11811023622047245" right="0.11811023622047245" top="0.55118110236220474" bottom="0.35433070866141736" header="0.31496062992125984" footer="0.31496062992125984"/>
  <pageSetup paperSize="9" scale="91" fitToHeight="0" orientation="portrait" r:id="rId5"/>
  <headerFooter>
    <oddFooter>&amp;P ページ</oddFooter>
  </headerFooter>
  <rowBreaks count="31" manualBreakCount="31">
    <brk id="27" max="24" man="1"/>
    <brk id="46" max="24" man="1"/>
    <brk id="78" max="24" man="1"/>
    <brk id="130" max="24" man="1"/>
    <brk id="185" max="24" man="1"/>
    <brk id="215" max="24" man="1"/>
    <brk id="254" max="24" man="1"/>
    <brk id="294" max="24" man="1"/>
    <brk id="344" max="24" man="1"/>
    <brk id="449" max="24" man="1"/>
    <brk id="467" max="24" man="1"/>
    <brk id="517" max="24" man="1"/>
    <brk id="563" max="24" man="1"/>
    <brk id="615" max="24" man="1"/>
    <brk id="644" max="24" man="1"/>
    <brk id="681" max="24" man="1"/>
    <brk id="744" max="24" man="1"/>
    <brk id="785" max="24" man="1"/>
    <brk id="837" max="24" man="1"/>
    <brk id="882" max="24" man="1"/>
    <brk id="934" max="24" man="1"/>
    <brk id="983" max="24" man="1"/>
    <brk id="1008" max="24" man="1"/>
    <brk id="1053" max="24" man="1"/>
    <brk id="1104" max="24" man="1"/>
    <brk id="1149" max="24" man="1"/>
    <brk id="1185" max="24" man="1"/>
    <brk id="1233" max="24" man="1"/>
    <brk id="1265" max="24" man="1"/>
    <brk id="1316" max="24" man="1"/>
    <brk id="1366" max="2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31E42-6748-4706-9E1D-A27A0F505A0A}">
  <sheetPr codeName="Sheet9"/>
  <dimension ref="A1:AQ80"/>
  <sheetViews>
    <sheetView showGridLines="0" view="pageBreakPreview" zoomScale="70" zoomScaleNormal="100" zoomScaleSheetLayoutView="70" workbookViewId="0">
      <selection sqref="A1:D1"/>
    </sheetView>
  </sheetViews>
  <sheetFormatPr defaultRowHeight="13" x14ac:dyDescent="0.2"/>
  <cols>
    <col min="1" max="1" width="2.36328125" customWidth="1"/>
    <col min="2" max="2" width="9" bestFit="1" customWidth="1"/>
    <col min="3" max="3" width="16.36328125" customWidth="1"/>
    <col min="4" max="4" width="5.26953125" bestFit="1" customWidth="1"/>
    <col min="5" max="5" width="9" bestFit="1" customWidth="1"/>
    <col min="6" max="6" width="10.26953125" customWidth="1"/>
    <col min="7" max="7" width="5.90625" customWidth="1"/>
    <col min="8" max="8" width="11.08984375" bestFit="1" customWidth="1"/>
    <col min="9" max="41" width="5.90625" customWidth="1"/>
    <col min="42" max="42" width="5.26953125" bestFit="1" customWidth="1"/>
    <col min="43" max="43" width="19" customWidth="1"/>
  </cols>
  <sheetData>
    <row r="1" spans="1:43" ht="34.5" customHeight="1" x14ac:dyDescent="0.2">
      <c r="A1" s="2460" t="s">
        <v>1116</v>
      </c>
      <c r="B1" s="2460"/>
      <c r="C1" s="2460"/>
      <c r="D1" s="2460"/>
    </row>
    <row r="2" spans="1:43" ht="22.5" customHeight="1" x14ac:dyDescent="0.2">
      <c r="A2" s="62" t="s">
        <v>1117</v>
      </c>
      <c r="B2" s="31"/>
      <c r="C2" s="31"/>
      <c r="D2" s="31"/>
    </row>
    <row r="3" spans="1:43" ht="20.25" customHeight="1" thickBot="1" x14ac:dyDescent="0.25"/>
    <row r="4" spans="1:43" ht="26.25" customHeight="1" thickBot="1" x14ac:dyDescent="0.25">
      <c r="B4" s="61" t="s">
        <v>908</v>
      </c>
      <c r="C4" s="2455">
        <f>調書!Q11</f>
        <v>0</v>
      </c>
      <c r="D4" s="2456"/>
      <c r="E4" s="61" t="s">
        <v>907</v>
      </c>
      <c r="F4" s="2455" t="s">
        <v>1115</v>
      </c>
      <c r="G4" s="2457"/>
      <c r="H4" s="2458"/>
      <c r="I4" s="61" t="s">
        <v>906</v>
      </c>
      <c r="J4" s="2461">
        <v>1</v>
      </c>
      <c r="K4" s="2462"/>
      <c r="L4" s="2463"/>
    </row>
    <row r="5" spans="1:43" ht="15" customHeight="1" thickBot="1" x14ac:dyDescent="0.25"/>
    <row r="6" spans="1:43" ht="17.25" customHeight="1" x14ac:dyDescent="0.2">
      <c r="B6" s="2473" t="s">
        <v>837</v>
      </c>
      <c r="C6" s="2454" t="s">
        <v>836</v>
      </c>
      <c r="D6" s="2454" t="s">
        <v>835</v>
      </c>
      <c r="E6" s="2479" t="s">
        <v>834</v>
      </c>
      <c r="F6" s="2454">
        <v>1</v>
      </c>
      <c r="G6" s="2454"/>
      <c r="H6" s="2454">
        <v>2</v>
      </c>
      <c r="I6" s="2454"/>
      <c r="J6" s="2454">
        <v>3</v>
      </c>
      <c r="K6" s="2454"/>
      <c r="L6" s="2454">
        <v>4</v>
      </c>
      <c r="M6" s="2454"/>
      <c r="N6" s="2454">
        <v>5</v>
      </c>
      <c r="O6" s="2454"/>
      <c r="P6" s="2454">
        <v>6</v>
      </c>
      <c r="Q6" s="2454"/>
      <c r="R6" s="2454">
        <v>7</v>
      </c>
      <c r="S6" s="2454"/>
      <c r="T6" s="2454">
        <v>8</v>
      </c>
      <c r="U6" s="2454"/>
      <c r="V6" s="2454">
        <v>9</v>
      </c>
      <c r="W6" s="2454"/>
      <c r="X6" s="2454">
        <v>10</v>
      </c>
      <c r="Y6" s="2454"/>
      <c r="Z6" s="2454">
        <v>11</v>
      </c>
      <c r="AA6" s="2454"/>
      <c r="AB6" s="2454">
        <v>12</v>
      </c>
      <c r="AC6" s="2454"/>
      <c r="AD6" s="2454">
        <v>13</v>
      </c>
      <c r="AE6" s="2454"/>
      <c r="AF6" s="2454">
        <v>14</v>
      </c>
      <c r="AG6" s="2454"/>
      <c r="AH6" s="2454">
        <v>15</v>
      </c>
      <c r="AI6" s="2454"/>
      <c r="AJ6" s="2454">
        <v>16</v>
      </c>
      <c r="AK6" s="2454"/>
      <c r="AL6" s="2454">
        <v>17</v>
      </c>
      <c r="AM6" s="2454"/>
      <c r="AN6" s="2454">
        <v>18</v>
      </c>
      <c r="AO6" s="2454"/>
      <c r="AP6" s="2454" t="s">
        <v>833</v>
      </c>
      <c r="AQ6" s="2476"/>
    </row>
    <row r="7" spans="1:43" ht="17.25" customHeight="1" thickBot="1" x14ac:dyDescent="0.25">
      <c r="B7" s="2474"/>
      <c r="C7" s="2459"/>
      <c r="D7" s="2459"/>
      <c r="E7" s="2459"/>
      <c r="F7" s="120" t="s">
        <v>832</v>
      </c>
      <c r="G7" s="102" t="s">
        <v>831</v>
      </c>
      <c r="H7" s="120" t="s">
        <v>832</v>
      </c>
      <c r="I7" s="102" t="s">
        <v>831</v>
      </c>
      <c r="J7" s="120" t="s">
        <v>832</v>
      </c>
      <c r="K7" s="102" t="s">
        <v>831</v>
      </c>
      <c r="L7" s="120" t="s">
        <v>832</v>
      </c>
      <c r="M7" s="102" t="s">
        <v>831</v>
      </c>
      <c r="N7" s="120" t="s">
        <v>832</v>
      </c>
      <c r="O7" s="102" t="s">
        <v>831</v>
      </c>
      <c r="P7" s="120" t="s">
        <v>832</v>
      </c>
      <c r="Q7" s="102" t="s">
        <v>831</v>
      </c>
      <c r="R7" s="120" t="s">
        <v>832</v>
      </c>
      <c r="S7" s="102" t="s">
        <v>831</v>
      </c>
      <c r="T7" s="120" t="s">
        <v>832</v>
      </c>
      <c r="U7" s="102" t="s">
        <v>831</v>
      </c>
      <c r="V7" s="120" t="s">
        <v>832</v>
      </c>
      <c r="W7" s="102" t="s">
        <v>831</v>
      </c>
      <c r="X7" s="120" t="s">
        <v>832</v>
      </c>
      <c r="Y7" s="102" t="s">
        <v>831</v>
      </c>
      <c r="Z7" s="120" t="s">
        <v>832</v>
      </c>
      <c r="AA7" s="102" t="s">
        <v>831</v>
      </c>
      <c r="AB7" s="120" t="s">
        <v>832</v>
      </c>
      <c r="AC7" s="102" t="s">
        <v>831</v>
      </c>
      <c r="AD7" s="120" t="s">
        <v>832</v>
      </c>
      <c r="AE7" s="102" t="s">
        <v>831</v>
      </c>
      <c r="AF7" s="120" t="s">
        <v>832</v>
      </c>
      <c r="AG7" s="102" t="s">
        <v>831</v>
      </c>
      <c r="AH7" s="120" t="s">
        <v>832</v>
      </c>
      <c r="AI7" s="102" t="s">
        <v>831</v>
      </c>
      <c r="AJ7" s="120" t="s">
        <v>832</v>
      </c>
      <c r="AK7" s="102" t="s">
        <v>831</v>
      </c>
      <c r="AL7" s="120" t="s">
        <v>832</v>
      </c>
      <c r="AM7" s="102" t="s">
        <v>831</v>
      </c>
      <c r="AN7" s="120" t="s">
        <v>832</v>
      </c>
      <c r="AO7" s="102" t="s">
        <v>831</v>
      </c>
      <c r="AP7" s="120" t="s">
        <v>830</v>
      </c>
      <c r="AQ7" s="102" t="s">
        <v>829</v>
      </c>
    </row>
    <row r="8" spans="1:43" ht="19.5" customHeight="1" x14ac:dyDescent="0.2">
      <c r="B8" s="119" t="s">
        <v>905</v>
      </c>
      <c r="C8" s="118" t="s">
        <v>904</v>
      </c>
      <c r="D8" s="112">
        <v>2</v>
      </c>
      <c r="E8" s="112">
        <v>2</v>
      </c>
      <c r="F8" s="117">
        <v>45422</v>
      </c>
      <c r="G8" s="116" t="s">
        <v>1114</v>
      </c>
      <c r="H8" s="117">
        <v>45431</v>
      </c>
      <c r="I8" s="116" t="s">
        <v>1114</v>
      </c>
      <c r="J8" s="115"/>
      <c r="K8" s="113"/>
      <c r="L8" s="114"/>
      <c r="M8" s="113"/>
      <c r="N8" s="114"/>
      <c r="O8" s="113"/>
      <c r="P8" s="114"/>
      <c r="Q8" s="113"/>
      <c r="R8" s="114"/>
      <c r="S8" s="113"/>
      <c r="T8" s="114"/>
      <c r="U8" s="113"/>
      <c r="V8" s="114"/>
      <c r="W8" s="113"/>
      <c r="X8" s="114"/>
      <c r="Y8" s="113"/>
      <c r="Z8" s="114"/>
      <c r="AA8" s="113"/>
      <c r="AB8" s="114"/>
      <c r="AC8" s="113"/>
      <c r="AD8" s="114"/>
      <c r="AE8" s="113"/>
      <c r="AF8" s="114"/>
      <c r="AG8" s="113"/>
      <c r="AH8" s="114"/>
      <c r="AI8" s="113"/>
      <c r="AJ8" s="114"/>
      <c r="AK8" s="113"/>
      <c r="AL8" s="114"/>
      <c r="AM8" s="113"/>
      <c r="AN8" s="114"/>
      <c r="AO8" s="113"/>
      <c r="AP8" s="114"/>
      <c r="AQ8" s="113"/>
    </row>
    <row r="9" spans="1:43" ht="19.5" customHeight="1" x14ac:dyDescent="0.2">
      <c r="B9" s="107"/>
      <c r="C9" s="408" t="s">
        <v>903</v>
      </c>
      <c r="D9" s="42"/>
      <c r="E9" s="42"/>
      <c r="F9" s="88"/>
      <c r="G9" s="87"/>
      <c r="H9" s="88"/>
      <c r="I9" s="87"/>
      <c r="J9" s="88"/>
      <c r="K9" s="87"/>
      <c r="L9" s="86"/>
      <c r="M9" s="87"/>
      <c r="N9" s="86"/>
      <c r="O9" s="87"/>
      <c r="P9" s="86"/>
      <c r="Q9" s="87"/>
      <c r="R9" s="86"/>
      <c r="S9" s="87"/>
      <c r="T9" s="86"/>
      <c r="U9" s="87"/>
      <c r="V9" s="86"/>
      <c r="W9" s="87"/>
      <c r="X9" s="86"/>
      <c r="Y9" s="87"/>
      <c r="Z9" s="86"/>
      <c r="AA9" s="87"/>
      <c r="AB9" s="86"/>
      <c r="AC9" s="87"/>
      <c r="AD9" s="86"/>
      <c r="AE9" s="87"/>
      <c r="AF9" s="86"/>
      <c r="AG9" s="87"/>
      <c r="AH9" s="86"/>
      <c r="AI9" s="87"/>
      <c r="AJ9" s="86"/>
      <c r="AK9" s="87"/>
      <c r="AL9" s="86"/>
      <c r="AM9" s="87"/>
      <c r="AN9" s="86"/>
      <c r="AO9" s="87"/>
      <c r="AP9" s="86"/>
      <c r="AQ9" s="87"/>
    </row>
    <row r="10" spans="1:43" ht="19.5" customHeight="1" x14ac:dyDescent="0.2">
      <c r="B10" s="107"/>
      <c r="C10" s="408" t="s">
        <v>902</v>
      </c>
      <c r="D10" s="42"/>
      <c r="E10" s="42"/>
      <c r="F10" s="88"/>
      <c r="G10" s="87"/>
      <c r="H10" s="88"/>
      <c r="I10" s="87"/>
      <c r="J10" s="88"/>
      <c r="K10" s="87"/>
      <c r="L10" s="86"/>
      <c r="M10" s="87"/>
      <c r="N10" s="86"/>
      <c r="O10" s="87"/>
      <c r="P10" s="86"/>
      <c r="Q10" s="87"/>
      <c r="R10" s="86"/>
      <c r="S10" s="87"/>
      <c r="T10" s="86"/>
      <c r="U10" s="87"/>
      <c r="V10" s="86"/>
      <c r="W10" s="87"/>
      <c r="X10" s="86"/>
      <c r="Y10" s="87"/>
      <c r="Z10" s="86"/>
      <c r="AA10" s="87"/>
      <c r="AB10" s="86"/>
      <c r="AC10" s="87"/>
      <c r="AD10" s="86"/>
      <c r="AE10" s="87"/>
      <c r="AF10" s="86"/>
      <c r="AG10" s="87"/>
      <c r="AH10" s="86"/>
      <c r="AI10" s="87"/>
      <c r="AJ10" s="86"/>
      <c r="AK10" s="87"/>
      <c r="AL10" s="86"/>
      <c r="AM10" s="87"/>
      <c r="AN10" s="86"/>
      <c r="AO10" s="87"/>
      <c r="AP10" s="86"/>
      <c r="AQ10" s="87"/>
    </row>
    <row r="11" spans="1:43" ht="19.5" customHeight="1" x14ac:dyDescent="0.2">
      <c r="B11" s="107"/>
      <c r="C11" s="408" t="s">
        <v>901</v>
      </c>
      <c r="D11" s="42"/>
      <c r="E11" s="42"/>
      <c r="F11" s="88"/>
      <c r="G11" s="87"/>
      <c r="H11" s="88"/>
      <c r="I11" s="87"/>
      <c r="J11" s="88"/>
      <c r="K11" s="87"/>
      <c r="L11" s="86"/>
      <c r="M11" s="87"/>
      <c r="N11" s="86"/>
      <c r="O11" s="87"/>
      <c r="P11" s="86"/>
      <c r="Q11" s="87"/>
      <c r="R11" s="86"/>
      <c r="S11" s="87"/>
      <c r="T11" s="86"/>
      <c r="U11" s="87"/>
      <c r="V11" s="86"/>
      <c r="W11" s="87"/>
      <c r="X11" s="86"/>
      <c r="Y11" s="87"/>
      <c r="Z11" s="86"/>
      <c r="AA11" s="87"/>
      <c r="AB11" s="86"/>
      <c r="AC11" s="87"/>
      <c r="AD11" s="86"/>
      <c r="AE11" s="87"/>
      <c r="AF11" s="86"/>
      <c r="AG11" s="87"/>
      <c r="AH11" s="86"/>
      <c r="AI11" s="87"/>
      <c r="AJ11" s="86"/>
      <c r="AK11" s="87"/>
      <c r="AL11" s="86"/>
      <c r="AM11" s="87"/>
      <c r="AN11" s="86"/>
      <c r="AO11" s="87"/>
      <c r="AP11" s="86"/>
      <c r="AQ11" s="87"/>
    </row>
    <row r="12" spans="1:43" ht="19.5" customHeight="1" x14ac:dyDescent="0.2">
      <c r="B12" s="107"/>
      <c r="C12" s="408" t="s">
        <v>900</v>
      </c>
      <c r="D12" s="42"/>
      <c r="E12" s="42"/>
      <c r="F12" s="88"/>
      <c r="G12" s="87"/>
      <c r="H12" s="88"/>
      <c r="I12" s="87"/>
      <c r="J12" s="88"/>
      <c r="K12" s="87"/>
      <c r="L12" s="86"/>
      <c r="M12" s="87"/>
      <c r="N12" s="86"/>
      <c r="O12" s="87"/>
      <c r="P12" s="86"/>
      <c r="Q12" s="87"/>
      <c r="R12" s="86"/>
      <c r="S12" s="87"/>
      <c r="T12" s="86"/>
      <c r="U12" s="87"/>
      <c r="V12" s="86"/>
      <c r="W12" s="87"/>
      <c r="X12" s="86"/>
      <c r="Y12" s="87"/>
      <c r="Z12" s="86"/>
      <c r="AA12" s="87"/>
      <c r="AB12" s="86"/>
      <c r="AC12" s="87"/>
      <c r="AD12" s="86"/>
      <c r="AE12" s="87"/>
      <c r="AF12" s="86"/>
      <c r="AG12" s="87"/>
      <c r="AH12" s="86"/>
      <c r="AI12" s="87"/>
      <c r="AJ12" s="86"/>
      <c r="AK12" s="87"/>
      <c r="AL12" s="86"/>
      <c r="AM12" s="87"/>
      <c r="AN12" s="86"/>
      <c r="AO12" s="87"/>
      <c r="AP12" s="86"/>
      <c r="AQ12" s="87"/>
    </row>
    <row r="13" spans="1:43" ht="19.5" customHeight="1" x14ac:dyDescent="0.2">
      <c r="B13" s="107"/>
      <c r="C13" s="408" t="s">
        <v>899</v>
      </c>
      <c r="D13" s="42"/>
      <c r="E13" s="42"/>
      <c r="F13" s="88"/>
      <c r="G13" s="87"/>
      <c r="H13" s="88"/>
      <c r="I13" s="87"/>
      <c r="J13" s="88"/>
      <c r="K13" s="87"/>
      <c r="L13" s="86"/>
      <c r="M13" s="87"/>
      <c r="N13" s="86"/>
      <c r="O13" s="87"/>
      <c r="P13" s="86"/>
      <c r="Q13" s="87"/>
      <c r="R13" s="86"/>
      <c r="S13" s="87"/>
      <c r="T13" s="86"/>
      <c r="U13" s="87"/>
      <c r="V13" s="86"/>
      <c r="W13" s="87"/>
      <c r="X13" s="86"/>
      <c r="Y13" s="87"/>
      <c r="Z13" s="86"/>
      <c r="AA13" s="87"/>
      <c r="AB13" s="86"/>
      <c r="AC13" s="87"/>
      <c r="AD13" s="86"/>
      <c r="AE13" s="87"/>
      <c r="AF13" s="86"/>
      <c r="AG13" s="87"/>
      <c r="AH13" s="86"/>
      <c r="AI13" s="87"/>
      <c r="AJ13" s="86"/>
      <c r="AK13" s="87"/>
      <c r="AL13" s="86"/>
      <c r="AM13" s="87"/>
      <c r="AN13" s="86"/>
      <c r="AO13" s="87"/>
      <c r="AP13" s="86"/>
      <c r="AQ13" s="87"/>
    </row>
    <row r="14" spans="1:43" ht="19.5" customHeight="1" x14ac:dyDescent="0.2">
      <c r="B14" s="107" t="s">
        <v>898</v>
      </c>
      <c r="C14" s="408" t="s">
        <v>897</v>
      </c>
      <c r="D14" s="42"/>
      <c r="E14" s="42"/>
      <c r="F14" s="88"/>
      <c r="G14" s="87"/>
      <c r="H14" s="88"/>
      <c r="I14" s="87"/>
      <c r="J14" s="88"/>
      <c r="K14" s="87"/>
      <c r="L14" s="86"/>
      <c r="M14" s="87"/>
      <c r="N14" s="86"/>
      <c r="O14" s="87"/>
      <c r="P14" s="86"/>
      <c r="Q14" s="87"/>
      <c r="R14" s="86"/>
      <c r="S14" s="87"/>
      <c r="T14" s="86"/>
      <c r="U14" s="87"/>
      <c r="V14" s="86"/>
      <c r="W14" s="87"/>
      <c r="X14" s="86"/>
      <c r="Y14" s="87"/>
      <c r="Z14" s="86"/>
      <c r="AA14" s="87"/>
      <c r="AB14" s="86"/>
      <c r="AC14" s="87"/>
      <c r="AD14" s="86"/>
      <c r="AE14" s="87"/>
      <c r="AF14" s="86"/>
      <c r="AG14" s="87"/>
      <c r="AH14" s="86"/>
      <c r="AI14" s="87"/>
      <c r="AJ14" s="86"/>
      <c r="AK14" s="87"/>
      <c r="AL14" s="86"/>
      <c r="AM14" s="87"/>
      <c r="AN14" s="86"/>
      <c r="AO14" s="87"/>
      <c r="AP14" s="86"/>
      <c r="AQ14" s="87"/>
    </row>
    <row r="15" spans="1:43" ht="19.5" customHeight="1" x14ac:dyDescent="0.2">
      <c r="B15" s="107"/>
      <c r="C15" s="408" t="s">
        <v>896</v>
      </c>
      <c r="D15" s="42"/>
      <c r="E15" s="42"/>
      <c r="F15" s="88"/>
      <c r="G15" s="87"/>
      <c r="H15" s="88"/>
      <c r="I15" s="87"/>
      <c r="J15" s="88"/>
      <c r="K15" s="87"/>
      <c r="L15" s="86"/>
      <c r="M15" s="87"/>
      <c r="N15" s="86"/>
      <c r="O15" s="87"/>
      <c r="P15" s="86"/>
      <c r="Q15" s="87"/>
      <c r="R15" s="86"/>
      <c r="S15" s="87"/>
      <c r="T15" s="86"/>
      <c r="U15" s="87"/>
      <c r="V15" s="86"/>
      <c r="W15" s="87"/>
      <c r="X15" s="86"/>
      <c r="Y15" s="87"/>
      <c r="Z15" s="86"/>
      <c r="AA15" s="87"/>
      <c r="AB15" s="86"/>
      <c r="AC15" s="87"/>
      <c r="AD15" s="86"/>
      <c r="AE15" s="87"/>
      <c r="AF15" s="86"/>
      <c r="AG15" s="87"/>
      <c r="AH15" s="86"/>
      <c r="AI15" s="87"/>
      <c r="AJ15" s="86"/>
      <c r="AK15" s="87"/>
      <c r="AL15" s="86"/>
      <c r="AM15" s="87"/>
      <c r="AN15" s="86"/>
      <c r="AO15" s="87"/>
      <c r="AP15" s="86"/>
      <c r="AQ15" s="87"/>
    </row>
    <row r="16" spans="1:43" ht="19.5" customHeight="1" x14ac:dyDescent="0.2">
      <c r="B16" s="107"/>
      <c r="C16" s="408" t="s">
        <v>895</v>
      </c>
      <c r="D16" s="112">
        <v>2</v>
      </c>
      <c r="E16" s="112">
        <v>2</v>
      </c>
      <c r="F16" s="111" t="s">
        <v>1113</v>
      </c>
      <c r="G16" s="110" t="s">
        <v>1111</v>
      </c>
      <c r="H16" s="111" t="s">
        <v>1112</v>
      </c>
      <c r="I16" s="110" t="s">
        <v>1111</v>
      </c>
      <c r="J16" s="88"/>
      <c r="K16" s="87"/>
      <c r="L16" s="86"/>
      <c r="M16" s="87"/>
      <c r="N16" s="86"/>
      <c r="O16" s="87"/>
      <c r="P16" s="86"/>
      <c r="Q16" s="87"/>
      <c r="R16" s="86"/>
      <c r="S16" s="87"/>
      <c r="T16" s="86"/>
      <c r="U16" s="87"/>
      <c r="V16" s="86"/>
      <c r="W16" s="87"/>
      <c r="X16" s="86"/>
      <c r="Y16" s="87"/>
      <c r="Z16" s="86"/>
      <c r="AA16" s="87"/>
      <c r="AB16" s="86"/>
      <c r="AC16" s="87"/>
      <c r="AD16" s="86"/>
      <c r="AE16" s="87"/>
      <c r="AF16" s="86"/>
      <c r="AG16" s="87"/>
      <c r="AH16" s="86"/>
      <c r="AI16" s="87"/>
      <c r="AJ16" s="86"/>
      <c r="AK16" s="87"/>
      <c r="AL16" s="86"/>
      <c r="AM16" s="87"/>
      <c r="AN16" s="86"/>
      <c r="AO16" s="87"/>
      <c r="AP16" s="86"/>
      <c r="AQ16" s="87"/>
    </row>
    <row r="17" spans="2:43" ht="19.5" customHeight="1" x14ac:dyDescent="0.2">
      <c r="B17" s="107"/>
      <c r="C17" s="408" t="s">
        <v>894</v>
      </c>
      <c r="D17" s="42"/>
      <c r="E17" s="42"/>
      <c r="F17" s="88"/>
      <c r="G17" s="87"/>
      <c r="H17" s="88"/>
      <c r="I17" s="87"/>
      <c r="J17" s="88"/>
      <c r="K17" s="87"/>
      <c r="L17" s="86"/>
      <c r="M17" s="87"/>
      <c r="N17" s="86"/>
      <c r="O17" s="87"/>
      <c r="P17" s="86"/>
      <c r="Q17" s="87"/>
      <c r="R17" s="86"/>
      <c r="S17" s="87"/>
      <c r="T17" s="86"/>
      <c r="U17" s="87"/>
      <c r="V17" s="86"/>
      <c r="W17" s="87"/>
      <c r="X17" s="86"/>
      <c r="Y17" s="87"/>
      <c r="Z17" s="86"/>
      <c r="AA17" s="87"/>
      <c r="AB17" s="86"/>
      <c r="AC17" s="87"/>
      <c r="AD17" s="86"/>
      <c r="AE17" s="87"/>
      <c r="AF17" s="86"/>
      <c r="AG17" s="87"/>
      <c r="AH17" s="86"/>
      <c r="AI17" s="87"/>
      <c r="AJ17" s="86"/>
      <c r="AK17" s="87"/>
      <c r="AL17" s="86"/>
      <c r="AM17" s="87"/>
      <c r="AN17" s="86"/>
      <c r="AO17" s="87"/>
      <c r="AP17" s="86"/>
      <c r="AQ17" s="87"/>
    </row>
    <row r="18" spans="2:43" ht="19.5" customHeight="1" x14ac:dyDescent="0.2">
      <c r="B18" s="107"/>
      <c r="C18" s="408" t="s">
        <v>893</v>
      </c>
      <c r="D18" s="42"/>
      <c r="E18" s="42"/>
      <c r="F18" s="88"/>
      <c r="G18" s="87"/>
      <c r="H18" s="88"/>
      <c r="I18" s="87"/>
      <c r="J18" s="88"/>
      <c r="K18" s="87"/>
      <c r="L18" s="86"/>
      <c r="M18" s="87"/>
      <c r="N18" s="86"/>
      <c r="O18" s="87"/>
      <c r="P18" s="86"/>
      <c r="Q18" s="87"/>
      <c r="R18" s="86"/>
      <c r="S18" s="87"/>
      <c r="T18" s="86"/>
      <c r="U18" s="87"/>
      <c r="V18" s="86"/>
      <c r="W18" s="87"/>
      <c r="X18" s="86"/>
      <c r="Y18" s="87"/>
      <c r="Z18" s="86"/>
      <c r="AA18" s="87"/>
      <c r="AB18" s="86"/>
      <c r="AC18" s="87"/>
      <c r="AD18" s="86"/>
      <c r="AE18" s="87"/>
      <c r="AF18" s="86"/>
      <c r="AG18" s="87"/>
      <c r="AH18" s="86"/>
      <c r="AI18" s="87"/>
      <c r="AJ18" s="86"/>
      <c r="AK18" s="87"/>
      <c r="AL18" s="86"/>
      <c r="AM18" s="87"/>
      <c r="AN18" s="86"/>
      <c r="AO18" s="87"/>
      <c r="AP18" s="86"/>
      <c r="AQ18" s="87"/>
    </row>
    <row r="19" spans="2:43" ht="19.5" customHeight="1" x14ac:dyDescent="0.2">
      <c r="B19" s="107" t="s">
        <v>892</v>
      </c>
      <c r="C19" s="408" t="s">
        <v>891</v>
      </c>
      <c r="D19" s="42"/>
      <c r="E19" s="42"/>
      <c r="F19" s="88"/>
      <c r="G19" s="87"/>
      <c r="H19" s="88"/>
      <c r="I19" s="87"/>
      <c r="J19" s="88"/>
      <c r="K19" s="87"/>
      <c r="L19" s="86"/>
      <c r="M19" s="87"/>
      <c r="N19" s="86"/>
      <c r="O19" s="87"/>
      <c r="P19" s="86"/>
      <c r="Q19" s="87"/>
      <c r="R19" s="86"/>
      <c r="S19" s="87"/>
      <c r="T19" s="86"/>
      <c r="U19" s="87"/>
      <c r="V19" s="86"/>
      <c r="W19" s="87"/>
      <c r="X19" s="86"/>
      <c r="Y19" s="87"/>
      <c r="Z19" s="86"/>
      <c r="AA19" s="87"/>
      <c r="AB19" s="86"/>
      <c r="AC19" s="87"/>
      <c r="AD19" s="86"/>
      <c r="AE19" s="87"/>
      <c r="AF19" s="86"/>
      <c r="AG19" s="87"/>
      <c r="AH19" s="86"/>
      <c r="AI19" s="87"/>
      <c r="AJ19" s="86"/>
      <c r="AK19" s="87"/>
      <c r="AL19" s="86"/>
      <c r="AM19" s="87"/>
      <c r="AN19" s="86"/>
      <c r="AO19" s="87"/>
      <c r="AP19" s="86"/>
      <c r="AQ19" s="87"/>
    </row>
    <row r="20" spans="2:43" ht="19.5" customHeight="1" x14ac:dyDescent="0.2">
      <c r="B20" s="107"/>
      <c r="C20" s="408" t="s">
        <v>890</v>
      </c>
      <c r="D20" s="42"/>
      <c r="E20" s="42"/>
      <c r="F20" s="88"/>
      <c r="G20" s="87"/>
      <c r="H20" s="88"/>
      <c r="I20" s="87"/>
      <c r="J20" s="88"/>
      <c r="K20" s="87"/>
      <c r="L20" s="86"/>
      <c r="M20" s="87"/>
      <c r="N20" s="86"/>
      <c r="O20" s="87"/>
      <c r="P20" s="86"/>
      <c r="Q20" s="87"/>
      <c r="R20" s="86"/>
      <c r="S20" s="87"/>
      <c r="T20" s="86"/>
      <c r="U20" s="87"/>
      <c r="V20" s="86"/>
      <c r="W20" s="87"/>
      <c r="X20" s="86"/>
      <c r="Y20" s="87"/>
      <c r="Z20" s="86"/>
      <c r="AA20" s="87"/>
      <c r="AB20" s="86"/>
      <c r="AC20" s="87"/>
      <c r="AD20" s="86"/>
      <c r="AE20" s="87"/>
      <c r="AF20" s="86"/>
      <c r="AG20" s="87"/>
      <c r="AH20" s="86"/>
      <c r="AI20" s="87"/>
      <c r="AJ20" s="86"/>
      <c r="AK20" s="87"/>
      <c r="AL20" s="86"/>
      <c r="AM20" s="87"/>
      <c r="AN20" s="86"/>
      <c r="AO20" s="87"/>
      <c r="AP20" s="86"/>
      <c r="AQ20" s="87"/>
    </row>
    <row r="21" spans="2:43" ht="19.5" customHeight="1" x14ac:dyDescent="0.2">
      <c r="B21" s="107"/>
      <c r="C21" s="408" t="s">
        <v>889</v>
      </c>
      <c r="D21" s="42"/>
      <c r="E21" s="42"/>
      <c r="F21" s="88"/>
      <c r="G21" s="87"/>
      <c r="H21" s="88"/>
      <c r="I21" s="87"/>
      <c r="J21" s="88"/>
      <c r="K21" s="87"/>
      <c r="L21" s="86"/>
      <c r="M21" s="87"/>
      <c r="N21" s="86"/>
      <c r="O21" s="87"/>
      <c r="P21" s="86"/>
      <c r="Q21" s="87"/>
      <c r="R21" s="86"/>
      <c r="S21" s="87"/>
      <c r="T21" s="86"/>
      <c r="U21" s="87"/>
      <c r="V21" s="86"/>
      <c r="W21" s="87"/>
      <c r="X21" s="86"/>
      <c r="Y21" s="87"/>
      <c r="Z21" s="86"/>
      <c r="AA21" s="87"/>
      <c r="AB21" s="86"/>
      <c r="AC21" s="87"/>
      <c r="AD21" s="86"/>
      <c r="AE21" s="87"/>
      <c r="AF21" s="86"/>
      <c r="AG21" s="87"/>
      <c r="AH21" s="86"/>
      <c r="AI21" s="87"/>
      <c r="AJ21" s="86"/>
      <c r="AK21" s="87"/>
      <c r="AL21" s="86"/>
      <c r="AM21" s="87"/>
      <c r="AN21" s="86"/>
      <c r="AO21" s="87"/>
      <c r="AP21" s="86"/>
      <c r="AQ21" s="87"/>
    </row>
    <row r="22" spans="2:43" ht="19.5" customHeight="1" x14ac:dyDescent="0.2">
      <c r="B22" s="107" t="s">
        <v>888</v>
      </c>
      <c r="C22" s="408" t="s">
        <v>887</v>
      </c>
      <c r="D22" s="409">
        <v>3</v>
      </c>
      <c r="E22" s="409">
        <v>3</v>
      </c>
      <c r="F22" s="111">
        <v>45455</v>
      </c>
      <c r="G22" s="110" t="s">
        <v>1110</v>
      </c>
      <c r="H22" s="111">
        <v>45464</v>
      </c>
      <c r="I22" s="110" t="s">
        <v>1110</v>
      </c>
      <c r="J22" s="111">
        <v>45471</v>
      </c>
      <c r="K22" s="110" t="s">
        <v>1110</v>
      </c>
      <c r="L22" s="86"/>
      <c r="M22" s="87"/>
      <c r="N22" s="86"/>
      <c r="O22" s="87"/>
      <c r="P22" s="86"/>
      <c r="Q22" s="87"/>
      <c r="R22" s="86"/>
      <c r="S22" s="87"/>
      <c r="T22" s="86"/>
      <c r="U22" s="87"/>
      <c r="V22" s="86"/>
      <c r="W22" s="87"/>
      <c r="X22" s="86"/>
      <c r="Y22" s="87"/>
      <c r="Z22" s="86"/>
      <c r="AA22" s="87"/>
      <c r="AB22" s="86"/>
      <c r="AC22" s="87"/>
      <c r="AD22" s="86"/>
      <c r="AE22" s="87"/>
      <c r="AF22" s="86"/>
      <c r="AG22" s="87"/>
      <c r="AH22" s="86"/>
      <c r="AI22" s="87"/>
      <c r="AJ22" s="86"/>
      <c r="AK22" s="87"/>
      <c r="AL22" s="86"/>
      <c r="AM22" s="87"/>
      <c r="AN22" s="86"/>
      <c r="AO22" s="87"/>
      <c r="AP22" s="109">
        <v>1</v>
      </c>
      <c r="AQ22" s="108" t="s">
        <v>1109</v>
      </c>
    </row>
    <row r="23" spans="2:43" ht="19.5" customHeight="1" x14ac:dyDescent="0.2">
      <c r="B23" s="107"/>
      <c r="C23" s="408" t="s">
        <v>886</v>
      </c>
      <c r="D23" s="42"/>
      <c r="E23" s="42"/>
      <c r="F23" s="88"/>
      <c r="G23" s="87"/>
      <c r="H23" s="88"/>
      <c r="I23" s="87"/>
      <c r="J23" s="88"/>
      <c r="K23" s="87"/>
      <c r="L23" s="86"/>
      <c r="M23" s="87"/>
      <c r="N23" s="86"/>
      <c r="O23" s="87"/>
      <c r="P23" s="86"/>
      <c r="Q23" s="87"/>
      <c r="R23" s="86"/>
      <c r="S23" s="87"/>
      <c r="T23" s="86"/>
      <c r="U23" s="87"/>
      <c r="V23" s="86"/>
      <c r="W23" s="87"/>
      <c r="X23" s="86"/>
      <c r="Y23" s="87"/>
      <c r="Z23" s="86"/>
      <c r="AA23" s="87"/>
      <c r="AB23" s="86"/>
      <c r="AC23" s="87"/>
      <c r="AD23" s="86"/>
      <c r="AE23" s="87"/>
      <c r="AF23" s="86"/>
      <c r="AG23" s="87"/>
      <c r="AH23" s="86"/>
      <c r="AI23" s="87"/>
      <c r="AJ23" s="86"/>
      <c r="AK23" s="87"/>
      <c r="AL23" s="86"/>
      <c r="AM23" s="87"/>
      <c r="AN23" s="86"/>
      <c r="AO23" s="87"/>
      <c r="AP23" s="86"/>
      <c r="AQ23" s="87"/>
    </row>
    <row r="24" spans="2:43" ht="19.5" customHeight="1" x14ac:dyDescent="0.2">
      <c r="B24" s="107"/>
      <c r="C24" s="408" t="s">
        <v>885</v>
      </c>
      <c r="D24" s="42"/>
      <c r="E24" s="42"/>
      <c r="F24" s="88"/>
      <c r="G24" s="87"/>
      <c r="H24" s="88"/>
      <c r="I24" s="87"/>
      <c r="J24" s="88"/>
      <c r="K24" s="87"/>
      <c r="L24" s="86"/>
      <c r="M24" s="87"/>
      <c r="N24" s="86"/>
      <c r="O24" s="87"/>
      <c r="P24" s="86"/>
      <c r="Q24" s="87"/>
      <c r="R24" s="86"/>
      <c r="S24" s="87"/>
      <c r="T24" s="86"/>
      <c r="U24" s="87"/>
      <c r="V24" s="86"/>
      <c r="W24" s="87"/>
      <c r="X24" s="86"/>
      <c r="Y24" s="87"/>
      <c r="Z24" s="86"/>
      <c r="AA24" s="87"/>
      <c r="AB24" s="86"/>
      <c r="AC24" s="87"/>
      <c r="AD24" s="86"/>
      <c r="AE24" s="87"/>
      <c r="AF24" s="86"/>
      <c r="AG24" s="87"/>
      <c r="AH24" s="86"/>
      <c r="AI24" s="87"/>
      <c r="AJ24" s="86"/>
      <c r="AK24" s="87"/>
      <c r="AL24" s="86"/>
      <c r="AM24" s="87"/>
      <c r="AN24" s="86"/>
      <c r="AO24" s="87"/>
      <c r="AP24" s="86"/>
      <c r="AQ24" s="87"/>
    </row>
    <row r="25" spans="2:43" ht="19.5" customHeight="1" x14ac:dyDescent="0.2">
      <c r="B25" s="107"/>
      <c r="C25" s="408" t="s">
        <v>884</v>
      </c>
      <c r="D25" s="42"/>
      <c r="E25" s="42"/>
      <c r="F25" s="88"/>
      <c r="G25" s="87"/>
      <c r="H25" s="88"/>
      <c r="I25" s="87"/>
      <c r="J25" s="88"/>
      <c r="K25" s="87"/>
      <c r="L25" s="86"/>
      <c r="M25" s="87"/>
      <c r="N25" s="86"/>
      <c r="O25" s="87"/>
      <c r="P25" s="86"/>
      <c r="Q25" s="87"/>
      <c r="R25" s="86"/>
      <c r="S25" s="87"/>
      <c r="T25" s="86"/>
      <c r="U25" s="87"/>
      <c r="V25" s="86"/>
      <c r="W25" s="87"/>
      <c r="X25" s="86"/>
      <c r="Y25" s="87"/>
      <c r="Z25" s="86"/>
      <c r="AA25" s="87"/>
      <c r="AB25" s="86"/>
      <c r="AC25" s="87"/>
      <c r="AD25" s="86"/>
      <c r="AE25" s="87"/>
      <c r="AF25" s="86"/>
      <c r="AG25" s="87"/>
      <c r="AH25" s="86"/>
      <c r="AI25" s="87"/>
      <c r="AJ25" s="86"/>
      <c r="AK25" s="87"/>
      <c r="AL25" s="86"/>
      <c r="AM25" s="87"/>
      <c r="AN25" s="86"/>
      <c r="AO25" s="87"/>
      <c r="AP25" s="86"/>
      <c r="AQ25" s="87"/>
    </row>
    <row r="26" spans="2:43" ht="19.5" customHeight="1" x14ac:dyDescent="0.2">
      <c r="B26" s="107"/>
      <c r="C26" s="408" t="s">
        <v>883</v>
      </c>
      <c r="D26" s="42"/>
      <c r="E26" s="42"/>
      <c r="F26" s="88"/>
      <c r="G26" s="87"/>
      <c r="H26" s="88"/>
      <c r="I26" s="87"/>
      <c r="J26" s="88"/>
      <c r="K26" s="87"/>
      <c r="L26" s="86"/>
      <c r="M26" s="87"/>
      <c r="N26" s="86"/>
      <c r="O26" s="87"/>
      <c r="P26" s="86"/>
      <c r="Q26" s="87"/>
      <c r="R26" s="86"/>
      <c r="S26" s="87"/>
      <c r="T26" s="86"/>
      <c r="U26" s="87"/>
      <c r="V26" s="86"/>
      <c r="W26" s="87"/>
      <c r="X26" s="86"/>
      <c r="Y26" s="87"/>
      <c r="Z26" s="86"/>
      <c r="AA26" s="87"/>
      <c r="AB26" s="86"/>
      <c r="AC26" s="87"/>
      <c r="AD26" s="86"/>
      <c r="AE26" s="87"/>
      <c r="AF26" s="86"/>
      <c r="AG26" s="87"/>
      <c r="AH26" s="86"/>
      <c r="AI26" s="87"/>
      <c r="AJ26" s="86"/>
      <c r="AK26" s="87"/>
      <c r="AL26" s="86"/>
      <c r="AM26" s="87"/>
      <c r="AN26" s="86"/>
      <c r="AO26" s="87"/>
      <c r="AP26" s="86"/>
      <c r="AQ26" s="87"/>
    </row>
    <row r="27" spans="2:43" ht="19.5" customHeight="1" x14ac:dyDescent="0.2">
      <c r="B27" s="107"/>
      <c r="C27" s="408" t="s">
        <v>882</v>
      </c>
      <c r="D27" s="42"/>
      <c r="E27" s="42"/>
      <c r="F27" s="88"/>
      <c r="G27" s="87"/>
      <c r="H27" s="88"/>
      <c r="I27" s="87"/>
      <c r="J27" s="88"/>
      <c r="K27" s="87"/>
      <c r="L27" s="86"/>
      <c r="M27" s="87"/>
      <c r="N27" s="86"/>
      <c r="O27" s="87"/>
      <c r="P27" s="86"/>
      <c r="Q27" s="87"/>
      <c r="R27" s="86"/>
      <c r="S27" s="87"/>
      <c r="T27" s="86"/>
      <c r="U27" s="87"/>
      <c r="V27" s="86"/>
      <c r="W27" s="87"/>
      <c r="X27" s="86"/>
      <c r="Y27" s="87"/>
      <c r="Z27" s="86"/>
      <c r="AA27" s="87"/>
      <c r="AB27" s="86"/>
      <c r="AC27" s="87"/>
      <c r="AD27" s="86"/>
      <c r="AE27" s="87"/>
      <c r="AF27" s="86"/>
      <c r="AG27" s="87"/>
      <c r="AH27" s="86"/>
      <c r="AI27" s="87"/>
      <c r="AJ27" s="86"/>
      <c r="AK27" s="87"/>
      <c r="AL27" s="86"/>
      <c r="AM27" s="87"/>
      <c r="AN27" s="86"/>
      <c r="AO27" s="87"/>
      <c r="AP27" s="86"/>
      <c r="AQ27" s="87"/>
    </row>
    <row r="28" spans="2:43" ht="19.5" customHeight="1" x14ac:dyDescent="0.2">
      <c r="B28" s="107" t="s">
        <v>881</v>
      </c>
      <c r="C28" s="408" t="s">
        <v>880</v>
      </c>
      <c r="D28" s="42"/>
      <c r="E28" s="42"/>
      <c r="F28" s="88"/>
      <c r="G28" s="87"/>
      <c r="H28" s="88"/>
      <c r="I28" s="87"/>
      <c r="J28" s="88"/>
      <c r="K28" s="87"/>
      <c r="L28" s="86"/>
      <c r="M28" s="87"/>
      <c r="N28" s="86"/>
      <c r="O28" s="87"/>
      <c r="P28" s="86"/>
      <c r="Q28" s="87"/>
      <c r="R28" s="86"/>
      <c r="S28" s="87"/>
      <c r="T28" s="86"/>
      <c r="U28" s="87"/>
      <c r="V28" s="86"/>
      <c r="W28" s="87"/>
      <c r="X28" s="86"/>
      <c r="Y28" s="87"/>
      <c r="Z28" s="86"/>
      <c r="AA28" s="87"/>
      <c r="AB28" s="86"/>
      <c r="AC28" s="87"/>
      <c r="AD28" s="86"/>
      <c r="AE28" s="87"/>
      <c r="AF28" s="86"/>
      <c r="AG28" s="87"/>
      <c r="AH28" s="86"/>
      <c r="AI28" s="87"/>
      <c r="AJ28" s="86"/>
      <c r="AK28" s="87"/>
      <c r="AL28" s="86"/>
      <c r="AM28" s="87"/>
      <c r="AN28" s="86"/>
      <c r="AO28" s="87"/>
      <c r="AP28" s="86"/>
      <c r="AQ28" s="87"/>
    </row>
    <row r="29" spans="2:43" ht="19.5" customHeight="1" x14ac:dyDescent="0.2">
      <c r="B29" s="107"/>
      <c r="C29" s="408" t="s">
        <v>879</v>
      </c>
      <c r="D29" s="42"/>
      <c r="E29" s="42"/>
      <c r="F29" s="88"/>
      <c r="G29" s="87"/>
      <c r="H29" s="88"/>
      <c r="I29" s="87"/>
      <c r="J29" s="88"/>
      <c r="K29" s="87"/>
      <c r="L29" s="86"/>
      <c r="M29" s="87"/>
      <c r="N29" s="86"/>
      <c r="O29" s="87"/>
      <c r="P29" s="86"/>
      <c r="Q29" s="87"/>
      <c r="R29" s="86"/>
      <c r="S29" s="87"/>
      <c r="T29" s="86"/>
      <c r="U29" s="87"/>
      <c r="V29" s="86"/>
      <c r="W29" s="87"/>
      <c r="X29" s="86"/>
      <c r="Y29" s="87"/>
      <c r="Z29" s="86"/>
      <c r="AA29" s="87"/>
      <c r="AB29" s="86"/>
      <c r="AC29" s="87"/>
      <c r="AD29" s="86"/>
      <c r="AE29" s="87"/>
      <c r="AF29" s="86"/>
      <c r="AG29" s="87"/>
      <c r="AH29" s="86"/>
      <c r="AI29" s="87"/>
      <c r="AJ29" s="86"/>
      <c r="AK29" s="87"/>
      <c r="AL29" s="86"/>
      <c r="AM29" s="87"/>
      <c r="AN29" s="86"/>
      <c r="AO29" s="87"/>
      <c r="AP29" s="86"/>
      <c r="AQ29" s="87"/>
    </row>
    <row r="30" spans="2:43" ht="19.5" customHeight="1" x14ac:dyDescent="0.2">
      <c r="B30" s="107"/>
      <c r="C30" s="408" t="s">
        <v>878</v>
      </c>
      <c r="D30" s="42"/>
      <c r="E30" s="42"/>
      <c r="F30" s="88"/>
      <c r="G30" s="87"/>
      <c r="H30" s="88"/>
      <c r="I30" s="87"/>
      <c r="J30" s="88"/>
      <c r="K30" s="87"/>
      <c r="L30" s="86"/>
      <c r="M30" s="87"/>
      <c r="N30" s="86"/>
      <c r="O30" s="87"/>
      <c r="P30" s="86"/>
      <c r="Q30" s="87"/>
      <c r="R30" s="86"/>
      <c r="S30" s="87"/>
      <c r="T30" s="86"/>
      <c r="U30" s="87"/>
      <c r="V30" s="86"/>
      <c r="W30" s="87"/>
      <c r="X30" s="86"/>
      <c r="Y30" s="87"/>
      <c r="Z30" s="86"/>
      <c r="AA30" s="87"/>
      <c r="AB30" s="86"/>
      <c r="AC30" s="87"/>
      <c r="AD30" s="86"/>
      <c r="AE30" s="87"/>
      <c r="AF30" s="86"/>
      <c r="AG30" s="87"/>
      <c r="AH30" s="86"/>
      <c r="AI30" s="87"/>
      <c r="AJ30" s="86"/>
      <c r="AK30" s="87"/>
      <c r="AL30" s="86"/>
      <c r="AM30" s="87"/>
      <c r="AN30" s="86"/>
      <c r="AO30" s="87"/>
      <c r="AP30" s="86"/>
      <c r="AQ30" s="87"/>
    </row>
    <row r="31" spans="2:43" ht="19.5" customHeight="1" x14ac:dyDescent="0.2">
      <c r="B31" s="107"/>
      <c r="C31" s="408" t="s">
        <v>877</v>
      </c>
      <c r="D31" s="42"/>
      <c r="E31" s="42"/>
      <c r="F31" s="88"/>
      <c r="G31" s="87"/>
      <c r="H31" s="88"/>
      <c r="I31" s="87"/>
      <c r="J31" s="88"/>
      <c r="K31" s="87"/>
      <c r="L31" s="86"/>
      <c r="M31" s="87"/>
      <c r="N31" s="86"/>
      <c r="O31" s="87"/>
      <c r="P31" s="86"/>
      <c r="Q31" s="87"/>
      <c r="R31" s="86"/>
      <c r="S31" s="87"/>
      <c r="T31" s="86"/>
      <c r="U31" s="87"/>
      <c r="V31" s="86"/>
      <c r="W31" s="87"/>
      <c r="X31" s="86"/>
      <c r="Y31" s="87"/>
      <c r="Z31" s="86"/>
      <c r="AA31" s="87"/>
      <c r="AB31" s="86"/>
      <c r="AC31" s="87"/>
      <c r="AD31" s="86"/>
      <c r="AE31" s="87"/>
      <c r="AF31" s="86"/>
      <c r="AG31" s="87"/>
      <c r="AH31" s="86"/>
      <c r="AI31" s="87"/>
      <c r="AJ31" s="86"/>
      <c r="AK31" s="87"/>
      <c r="AL31" s="86"/>
      <c r="AM31" s="87"/>
      <c r="AN31" s="86"/>
      <c r="AO31" s="87"/>
      <c r="AP31" s="86"/>
      <c r="AQ31" s="87"/>
    </row>
    <row r="32" spans="2:43" ht="19.5" customHeight="1" x14ac:dyDescent="0.2">
      <c r="B32" s="107"/>
      <c r="C32" s="408" t="s">
        <v>876</v>
      </c>
      <c r="D32" s="42"/>
      <c r="E32" s="42"/>
      <c r="F32" s="88"/>
      <c r="G32" s="87"/>
      <c r="H32" s="88"/>
      <c r="I32" s="87"/>
      <c r="J32" s="88"/>
      <c r="K32" s="87"/>
      <c r="L32" s="86"/>
      <c r="M32" s="87"/>
      <c r="N32" s="86"/>
      <c r="O32" s="87"/>
      <c r="P32" s="86"/>
      <c r="Q32" s="87"/>
      <c r="R32" s="86"/>
      <c r="S32" s="87"/>
      <c r="T32" s="86"/>
      <c r="U32" s="87"/>
      <c r="V32" s="86"/>
      <c r="W32" s="87"/>
      <c r="X32" s="86"/>
      <c r="Y32" s="87"/>
      <c r="Z32" s="86"/>
      <c r="AA32" s="87"/>
      <c r="AB32" s="86"/>
      <c r="AC32" s="87"/>
      <c r="AD32" s="86"/>
      <c r="AE32" s="87"/>
      <c r="AF32" s="86"/>
      <c r="AG32" s="87"/>
      <c r="AH32" s="86"/>
      <c r="AI32" s="87"/>
      <c r="AJ32" s="86"/>
      <c r="AK32" s="87"/>
      <c r="AL32" s="86"/>
      <c r="AM32" s="87"/>
      <c r="AN32" s="86"/>
      <c r="AO32" s="87"/>
      <c r="AP32" s="86"/>
      <c r="AQ32" s="87"/>
    </row>
    <row r="33" spans="2:43" ht="19.5" customHeight="1" x14ac:dyDescent="0.2">
      <c r="B33" s="107"/>
      <c r="C33" s="408" t="s">
        <v>875</v>
      </c>
      <c r="D33" s="42"/>
      <c r="E33" s="42"/>
      <c r="F33" s="88"/>
      <c r="G33" s="87"/>
      <c r="H33" s="88"/>
      <c r="I33" s="87"/>
      <c r="J33" s="88"/>
      <c r="K33" s="87"/>
      <c r="L33" s="86"/>
      <c r="M33" s="87"/>
      <c r="N33" s="86"/>
      <c r="O33" s="87"/>
      <c r="P33" s="86"/>
      <c r="Q33" s="87"/>
      <c r="R33" s="86"/>
      <c r="S33" s="87"/>
      <c r="T33" s="86"/>
      <c r="U33" s="87"/>
      <c r="V33" s="86"/>
      <c r="W33" s="87"/>
      <c r="X33" s="86"/>
      <c r="Y33" s="87"/>
      <c r="Z33" s="86"/>
      <c r="AA33" s="87"/>
      <c r="AB33" s="86"/>
      <c r="AC33" s="87"/>
      <c r="AD33" s="86"/>
      <c r="AE33" s="87"/>
      <c r="AF33" s="86"/>
      <c r="AG33" s="87"/>
      <c r="AH33" s="86"/>
      <c r="AI33" s="87"/>
      <c r="AJ33" s="86"/>
      <c r="AK33" s="87"/>
      <c r="AL33" s="86"/>
      <c r="AM33" s="87"/>
      <c r="AN33" s="86"/>
      <c r="AO33" s="87"/>
      <c r="AP33" s="86"/>
      <c r="AQ33" s="87"/>
    </row>
    <row r="34" spans="2:43" ht="19.5" customHeight="1" x14ac:dyDescent="0.2">
      <c r="B34" s="107"/>
      <c r="C34" s="408" t="s">
        <v>874</v>
      </c>
      <c r="D34" s="42"/>
      <c r="E34" s="42"/>
      <c r="F34" s="88"/>
      <c r="G34" s="87"/>
      <c r="H34" s="88"/>
      <c r="I34" s="87"/>
      <c r="J34" s="88"/>
      <c r="K34" s="87"/>
      <c r="L34" s="86"/>
      <c r="M34" s="87"/>
      <c r="N34" s="86"/>
      <c r="O34" s="87"/>
      <c r="P34" s="86"/>
      <c r="Q34" s="87"/>
      <c r="R34" s="86"/>
      <c r="S34" s="87"/>
      <c r="T34" s="86"/>
      <c r="U34" s="87"/>
      <c r="V34" s="86"/>
      <c r="W34" s="87"/>
      <c r="X34" s="86"/>
      <c r="Y34" s="87"/>
      <c r="Z34" s="86"/>
      <c r="AA34" s="87"/>
      <c r="AB34" s="86"/>
      <c r="AC34" s="87"/>
      <c r="AD34" s="86"/>
      <c r="AE34" s="87"/>
      <c r="AF34" s="86"/>
      <c r="AG34" s="87"/>
      <c r="AH34" s="86"/>
      <c r="AI34" s="87"/>
      <c r="AJ34" s="86"/>
      <c r="AK34" s="87"/>
      <c r="AL34" s="86"/>
      <c r="AM34" s="87"/>
      <c r="AN34" s="86"/>
      <c r="AO34" s="87"/>
      <c r="AP34" s="86"/>
      <c r="AQ34" s="87"/>
    </row>
    <row r="35" spans="2:43" ht="19.5" customHeight="1" x14ac:dyDescent="0.2">
      <c r="B35" s="107"/>
      <c r="C35" s="408" t="s">
        <v>873</v>
      </c>
      <c r="D35" s="42"/>
      <c r="E35" s="42"/>
      <c r="F35" s="88"/>
      <c r="G35" s="87"/>
      <c r="H35" s="88"/>
      <c r="I35" s="87"/>
      <c r="J35" s="88"/>
      <c r="K35" s="87"/>
      <c r="L35" s="86"/>
      <c r="M35" s="87"/>
      <c r="N35" s="86"/>
      <c r="O35" s="87"/>
      <c r="P35" s="86"/>
      <c r="Q35" s="87"/>
      <c r="R35" s="86"/>
      <c r="S35" s="87"/>
      <c r="T35" s="86"/>
      <c r="U35" s="87"/>
      <c r="V35" s="86"/>
      <c r="W35" s="87"/>
      <c r="X35" s="86"/>
      <c r="Y35" s="87"/>
      <c r="Z35" s="86"/>
      <c r="AA35" s="87"/>
      <c r="AB35" s="86"/>
      <c r="AC35" s="87"/>
      <c r="AD35" s="86"/>
      <c r="AE35" s="87"/>
      <c r="AF35" s="86"/>
      <c r="AG35" s="87"/>
      <c r="AH35" s="86"/>
      <c r="AI35" s="87"/>
      <c r="AJ35" s="86"/>
      <c r="AK35" s="87"/>
      <c r="AL35" s="86"/>
      <c r="AM35" s="87"/>
      <c r="AN35" s="86"/>
      <c r="AO35" s="87"/>
      <c r="AP35" s="86"/>
      <c r="AQ35" s="87"/>
    </row>
    <row r="36" spans="2:43" ht="19.5" customHeight="1" x14ac:dyDescent="0.2">
      <c r="B36" s="107"/>
      <c r="C36" s="408" t="s">
        <v>872</v>
      </c>
      <c r="D36" s="42"/>
      <c r="E36" s="42"/>
      <c r="F36" s="88"/>
      <c r="G36" s="87"/>
      <c r="H36" s="88"/>
      <c r="I36" s="87"/>
      <c r="J36" s="88"/>
      <c r="K36" s="87"/>
      <c r="L36" s="86"/>
      <c r="M36" s="87"/>
      <c r="N36" s="86"/>
      <c r="O36" s="87"/>
      <c r="P36" s="86"/>
      <c r="Q36" s="87"/>
      <c r="R36" s="86"/>
      <c r="S36" s="87"/>
      <c r="T36" s="86"/>
      <c r="U36" s="87"/>
      <c r="V36" s="86"/>
      <c r="W36" s="87"/>
      <c r="X36" s="86"/>
      <c r="Y36" s="87"/>
      <c r="Z36" s="86"/>
      <c r="AA36" s="87"/>
      <c r="AB36" s="86"/>
      <c r="AC36" s="87"/>
      <c r="AD36" s="86"/>
      <c r="AE36" s="87"/>
      <c r="AF36" s="86"/>
      <c r="AG36" s="87"/>
      <c r="AH36" s="86"/>
      <c r="AI36" s="87"/>
      <c r="AJ36" s="86"/>
      <c r="AK36" s="87"/>
      <c r="AL36" s="86"/>
      <c r="AM36" s="87"/>
      <c r="AN36" s="86"/>
      <c r="AO36" s="87"/>
      <c r="AP36" s="86"/>
      <c r="AQ36" s="87"/>
    </row>
    <row r="37" spans="2:43" ht="19.5" customHeight="1" x14ac:dyDescent="0.2">
      <c r="B37" s="107" t="s">
        <v>871</v>
      </c>
      <c r="C37" s="408" t="s">
        <v>870</v>
      </c>
      <c r="D37" s="42"/>
      <c r="E37" s="42"/>
      <c r="F37" s="88"/>
      <c r="G37" s="87"/>
      <c r="H37" s="88"/>
      <c r="I37" s="87"/>
      <c r="J37" s="88"/>
      <c r="K37" s="87"/>
      <c r="L37" s="86"/>
      <c r="M37" s="87"/>
      <c r="N37" s="86"/>
      <c r="O37" s="87"/>
      <c r="P37" s="86"/>
      <c r="Q37" s="87"/>
      <c r="R37" s="86"/>
      <c r="S37" s="87"/>
      <c r="T37" s="86"/>
      <c r="U37" s="87"/>
      <c r="V37" s="86"/>
      <c r="W37" s="87"/>
      <c r="X37" s="86"/>
      <c r="Y37" s="87"/>
      <c r="Z37" s="86"/>
      <c r="AA37" s="87"/>
      <c r="AB37" s="86"/>
      <c r="AC37" s="87"/>
      <c r="AD37" s="86"/>
      <c r="AE37" s="87"/>
      <c r="AF37" s="86"/>
      <c r="AG37" s="87"/>
      <c r="AH37" s="86"/>
      <c r="AI37" s="87"/>
      <c r="AJ37" s="86"/>
      <c r="AK37" s="87"/>
      <c r="AL37" s="86"/>
      <c r="AM37" s="87"/>
      <c r="AN37" s="86"/>
      <c r="AO37" s="87"/>
      <c r="AP37" s="86"/>
      <c r="AQ37" s="87"/>
    </row>
    <row r="38" spans="2:43" ht="19.5" customHeight="1" x14ac:dyDescent="0.2">
      <c r="B38" s="107"/>
      <c r="C38" s="408" t="s">
        <v>869</v>
      </c>
      <c r="D38" s="42"/>
      <c r="E38" s="42"/>
      <c r="F38" s="88"/>
      <c r="G38" s="87"/>
      <c r="H38" s="88"/>
      <c r="I38" s="87"/>
      <c r="J38" s="88"/>
      <c r="K38" s="87"/>
      <c r="L38" s="86"/>
      <c r="M38" s="87"/>
      <c r="N38" s="86"/>
      <c r="O38" s="87"/>
      <c r="P38" s="86"/>
      <c r="Q38" s="87"/>
      <c r="R38" s="86"/>
      <c r="S38" s="87"/>
      <c r="T38" s="86"/>
      <c r="U38" s="87"/>
      <c r="V38" s="86"/>
      <c r="W38" s="87"/>
      <c r="X38" s="86"/>
      <c r="Y38" s="87"/>
      <c r="Z38" s="86"/>
      <c r="AA38" s="87"/>
      <c r="AB38" s="86"/>
      <c r="AC38" s="87"/>
      <c r="AD38" s="86"/>
      <c r="AE38" s="87"/>
      <c r="AF38" s="86"/>
      <c r="AG38" s="87"/>
      <c r="AH38" s="86"/>
      <c r="AI38" s="87"/>
      <c r="AJ38" s="86"/>
      <c r="AK38" s="87"/>
      <c r="AL38" s="86"/>
      <c r="AM38" s="87"/>
      <c r="AN38" s="86"/>
      <c r="AO38" s="87"/>
      <c r="AP38" s="86"/>
      <c r="AQ38" s="87"/>
    </row>
    <row r="39" spans="2:43" ht="19.5" customHeight="1" x14ac:dyDescent="0.2">
      <c r="B39" s="107" t="s">
        <v>868</v>
      </c>
      <c r="C39" s="408" t="s">
        <v>867</v>
      </c>
      <c r="D39" s="42"/>
      <c r="E39" s="42"/>
      <c r="F39" s="88"/>
      <c r="G39" s="87"/>
      <c r="H39" s="88"/>
      <c r="I39" s="87"/>
      <c r="J39" s="88"/>
      <c r="K39" s="87"/>
      <c r="L39" s="86"/>
      <c r="M39" s="87"/>
      <c r="N39" s="86"/>
      <c r="O39" s="87"/>
      <c r="P39" s="86"/>
      <c r="Q39" s="87"/>
      <c r="R39" s="86"/>
      <c r="S39" s="87"/>
      <c r="T39" s="86"/>
      <c r="U39" s="87"/>
      <c r="V39" s="86"/>
      <c r="W39" s="87"/>
      <c r="X39" s="86"/>
      <c r="Y39" s="87"/>
      <c r="Z39" s="86"/>
      <c r="AA39" s="87"/>
      <c r="AB39" s="86"/>
      <c r="AC39" s="87"/>
      <c r="AD39" s="86"/>
      <c r="AE39" s="87"/>
      <c r="AF39" s="86"/>
      <c r="AG39" s="87"/>
      <c r="AH39" s="86"/>
      <c r="AI39" s="87"/>
      <c r="AJ39" s="86"/>
      <c r="AK39" s="87"/>
      <c r="AL39" s="86"/>
      <c r="AM39" s="87"/>
      <c r="AN39" s="86"/>
      <c r="AO39" s="87"/>
      <c r="AP39" s="86"/>
      <c r="AQ39" s="87"/>
    </row>
    <row r="40" spans="2:43" ht="19.5" customHeight="1" x14ac:dyDescent="0.2">
      <c r="B40" s="107"/>
      <c r="C40" s="408" t="s">
        <v>866</v>
      </c>
      <c r="D40" s="42"/>
      <c r="E40" s="42"/>
      <c r="F40" s="88"/>
      <c r="G40" s="87"/>
      <c r="H40" s="88"/>
      <c r="I40" s="87"/>
      <c r="J40" s="88"/>
      <c r="K40" s="87"/>
      <c r="L40" s="86"/>
      <c r="M40" s="87"/>
      <c r="N40" s="86"/>
      <c r="O40" s="87"/>
      <c r="P40" s="86"/>
      <c r="Q40" s="87"/>
      <c r="R40" s="86"/>
      <c r="S40" s="87"/>
      <c r="T40" s="86"/>
      <c r="U40" s="87"/>
      <c r="V40" s="86"/>
      <c r="W40" s="87"/>
      <c r="X40" s="86"/>
      <c r="Y40" s="87"/>
      <c r="Z40" s="86"/>
      <c r="AA40" s="87"/>
      <c r="AB40" s="86"/>
      <c r="AC40" s="87"/>
      <c r="AD40" s="86"/>
      <c r="AE40" s="87"/>
      <c r="AF40" s="86"/>
      <c r="AG40" s="87"/>
      <c r="AH40" s="86"/>
      <c r="AI40" s="87"/>
      <c r="AJ40" s="86"/>
      <c r="AK40" s="87"/>
      <c r="AL40" s="86"/>
      <c r="AM40" s="87"/>
      <c r="AN40" s="86"/>
      <c r="AO40" s="87"/>
      <c r="AP40" s="86"/>
      <c r="AQ40" s="87"/>
    </row>
    <row r="41" spans="2:43" ht="19.5" customHeight="1" x14ac:dyDescent="0.2">
      <c r="B41" s="107"/>
      <c r="C41" s="408" t="s">
        <v>865</v>
      </c>
      <c r="D41" s="42"/>
      <c r="E41" s="42"/>
      <c r="F41" s="88"/>
      <c r="G41" s="87"/>
      <c r="H41" s="88"/>
      <c r="I41" s="87"/>
      <c r="J41" s="88"/>
      <c r="K41" s="87"/>
      <c r="L41" s="86"/>
      <c r="M41" s="87"/>
      <c r="N41" s="86"/>
      <c r="O41" s="87"/>
      <c r="P41" s="86"/>
      <c r="Q41" s="87"/>
      <c r="R41" s="86"/>
      <c r="S41" s="87"/>
      <c r="T41" s="86"/>
      <c r="U41" s="87"/>
      <c r="V41" s="86"/>
      <c r="W41" s="87"/>
      <c r="X41" s="86"/>
      <c r="Y41" s="87"/>
      <c r="Z41" s="86"/>
      <c r="AA41" s="87"/>
      <c r="AB41" s="86"/>
      <c r="AC41" s="87"/>
      <c r="AD41" s="86"/>
      <c r="AE41" s="87"/>
      <c r="AF41" s="86"/>
      <c r="AG41" s="87"/>
      <c r="AH41" s="86"/>
      <c r="AI41" s="87"/>
      <c r="AJ41" s="86"/>
      <c r="AK41" s="87"/>
      <c r="AL41" s="86"/>
      <c r="AM41" s="87"/>
      <c r="AN41" s="86"/>
      <c r="AO41" s="87"/>
      <c r="AP41" s="86"/>
      <c r="AQ41" s="87"/>
    </row>
    <row r="42" spans="2:43" ht="19.5" customHeight="1" x14ac:dyDescent="0.2">
      <c r="B42" s="107"/>
      <c r="C42" s="408" t="s">
        <v>864</v>
      </c>
      <c r="D42" s="42"/>
      <c r="E42" s="42"/>
      <c r="F42" s="88"/>
      <c r="G42" s="87"/>
      <c r="H42" s="88"/>
      <c r="I42" s="87"/>
      <c r="J42" s="88"/>
      <c r="K42" s="87"/>
      <c r="L42" s="86"/>
      <c r="M42" s="87"/>
      <c r="N42" s="86"/>
      <c r="O42" s="87"/>
      <c r="P42" s="86"/>
      <c r="Q42" s="87"/>
      <c r="R42" s="86"/>
      <c r="S42" s="87"/>
      <c r="T42" s="86"/>
      <c r="U42" s="87"/>
      <c r="V42" s="86"/>
      <c r="W42" s="87"/>
      <c r="X42" s="86"/>
      <c r="Y42" s="87"/>
      <c r="Z42" s="86"/>
      <c r="AA42" s="87"/>
      <c r="AB42" s="86"/>
      <c r="AC42" s="87"/>
      <c r="AD42" s="86"/>
      <c r="AE42" s="87"/>
      <c r="AF42" s="86"/>
      <c r="AG42" s="87"/>
      <c r="AH42" s="86"/>
      <c r="AI42" s="87"/>
      <c r="AJ42" s="86"/>
      <c r="AK42" s="87"/>
      <c r="AL42" s="86"/>
      <c r="AM42" s="87"/>
      <c r="AN42" s="86"/>
      <c r="AO42" s="87"/>
      <c r="AP42" s="86"/>
      <c r="AQ42" s="87"/>
    </row>
    <row r="43" spans="2:43" ht="19.5" customHeight="1" x14ac:dyDescent="0.2">
      <c r="B43" s="107"/>
      <c r="C43" s="408" t="s">
        <v>863</v>
      </c>
      <c r="D43" s="42"/>
      <c r="E43" s="42"/>
      <c r="F43" s="88"/>
      <c r="G43" s="87"/>
      <c r="H43" s="88"/>
      <c r="I43" s="87"/>
      <c r="J43" s="88"/>
      <c r="K43" s="87"/>
      <c r="L43" s="86"/>
      <c r="M43" s="87"/>
      <c r="N43" s="86"/>
      <c r="O43" s="87"/>
      <c r="P43" s="86"/>
      <c r="Q43" s="87"/>
      <c r="R43" s="86"/>
      <c r="S43" s="87"/>
      <c r="T43" s="86"/>
      <c r="U43" s="87"/>
      <c r="V43" s="86"/>
      <c r="W43" s="87"/>
      <c r="X43" s="86"/>
      <c r="Y43" s="87"/>
      <c r="Z43" s="86"/>
      <c r="AA43" s="87"/>
      <c r="AB43" s="86"/>
      <c r="AC43" s="87"/>
      <c r="AD43" s="86"/>
      <c r="AE43" s="87"/>
      <c r="AF43" s="86"/>
      <c r="AG43" s="87"/>
      <c r="AH43" s="86"/>
      <c r="AI43" s="87"/>
      <c r="AJ43" s="86"/>
      <c r="AK43" s="87"/>
      <c r="AL43" s="86"/>
      <c r="AM43" s="87"/>
      <c r="AN43" s="86"/>
      <c r="AO43" s="87"/>
      <c r="AP43" s="86"/>
      <c r="AQ43" s="87"/>
    </row>
    <row r="44" spans="2:43" ht="19.5" customHeight="1" x14ac:dyDescent="0.2">
      <c r="B44" s="107"/>
      <c r="C44" s="408" t="s">
        <v>862</v>
      </c>
      <c r="D44" s="42"/>
      <c r="E44" s="42"/>
      <c r="F44" s="88"/>
      <c r="G44" s="87"/>
      <c r="H44" s="88"/>
      <c r="I44" s="87"/>
      <c r="J44" s="88"/>
      <c r="K44" s="87"/>
      <c r="L44" s="86"/>
      <c r="M44" s="87"/>
      <c r="N44" s="86"/>
      <c r="O44" s="87"/>
      <c r="P44" s="86"/>
      <c r="Q44" s="87"/>
      <c r="R44" s="86"/>
      <c r="S44" s="87"/>
      <c r="T44" s="86"/>
      <c r="U44" s="87"/>
      <c r="V44" s="86"/>
      <c r="W44" s="87"/>
      <c r="X44" s="86"/>
      <c r="Y44" s="87"/>
      <c r="Z44" s="86"/>
      <c r="AA44" s="87"/>
      <c r="AB44" s="86"/>
      <c r="AC44" s="87"/>
      <c r="AD44" s="86"/>
      <c r="AE44" s="87"/>
      <c r="AF44" s="86"/>
      <c r="AG44" s="87"/>
      <c r="AH44" s="86"/>
      <c r="AI44" s="87"/>
      <c r="AJ44" s="86"/>
      <c r="AK44" s="87"/>
      <c r="AL44" s="86"/>
      <c r="AM44" s="87"/>
      <c r="AN44" s="86"/>
      <c r="AO44" s="87"/>
      <c r="AP44" s="86"/>
      <c r="AQ44" s="87"/>
    </row>
    <row r="45" spans="2:43" ht="19.5" customHeight="1" x14ac:dyDescent="0.2">
      <c r="B45" s="107"/>
      <c r="C45" s="408" t="s">
        <v>861</v>
      </c>
      <c r="D45" s="42"/>
      <c r="E45" s="42"/>
      <c r="F45" s="88"/>
      <c r="G45" s="87"/>
      <c r="H45" s="88"/>
      <c r="I45" s="87"/>
      <c r="J45" s="88"/>
      <c r="K45" s="87"/>
      <c r="L45" s="86"/>
      <c r="M45" s="87"/>
      <c r="N45" s="86"/>
      <c r="O45" s="87"/>
      <c r="P45" s="86"/>
      <c r="Q45" s="87"/>
      <c r="R45" s="86"/>
      <c r="S45" s="87"/>
      <c r="T45" s="86"/>
      <c r="U45" s="87"/>
      <c r="V45" s="86"/>
      <c r="W45" s="87"/>
      <c r="X45" s="86"/>
      <c r="Y45" s="87"/>
      <c r="Z45" s="86"/>
      <c r="AA45" s="87"/>
      <c r="AB45" s="86"/>
      <c r="AC45" s="87"/>
      <c r="AD45" s="86"/>
      <c r="AE45" s="87"/>
      <c r="AF45" s="86"/>
      <c r="AG45" s="87"/>
      <c r="AH45" s="86"/>
      <c r="AI45" s="87"/>
      <c r="AJ45" s="86"/>
      <c r="AK45" s="87"/>
      <c r="AL45" s="86"/>
      <c r="AM45" s="87"/>
      <c r="AN45" s="86"/>
      <c r="AO45" s="87"/>
      <c r="AP45" s="86"/>
      <c r="AQ45" s="87"/>
    </row>
    <row r="46" spans="2:43" ht="19.5" customHeight="1" x14ac:dyDescent="0.2">
      <c r="B46" s="107"/>
      <c r="C46" s="408" t="s">
        <v>860</v>
      </c>
      <c r="D46" s="42"/>
      <c r="E46" s="42"/>
      <c r="F46" s="88"/>
      <c r="G46" s="87"/>
      <c r="H46" s="88"/>
      <c r="I46" s="87"/>
      <c r="J46" s="88"/>
      <c r="K46" s="87"/>
      <c r="L46" s="86"/>
      <c r="M46" s="87"/>
      <c r="N46" s="86"/>
      <c r="O46" s="87"/>
      <c r="P46" s="86"/>
      <c r="Q46" s="87"/>
      <c r="R46" s="86"/>
      <c r="S46" s="87"/>
      <c r="T46" s="86"/>
      <c r="U46" s="87"/>
      <c r="V46" s="86"/>
      <c r="W46" s="87"/>
      <c r="X46" s="86"/>
      <c r="Y46" s="87"/>
      <c r="Z46" s="86"/>
      <c r="AA46" s="87"/>
      <c r="AB46" s="86"/>
      <c r="AC46" s="87"/>
      <c r="AD46" s="86"/>
      <c r="AE46" s="87"/>
      <c r="AF46" s="86"/>
      <c r="AG46" s="87"/>
      <c r="AH46" s="86"/>
      <c r="AI46" s="87"/>
      <c r="AJ46" s="86"/>
      <c r="AK46" s="87"/>
      <c r="AL46" s="86"/>
      <c r="AM46" s="87"/>
      <c r="AN46" s="86"/>
      <c r="AO46" s="87"/>
      <c r="AP46" s="86"/>
      <c r="AQ46" s="87"/>
    </row>
    <row r="47" spans="2:43" ht="19.5" customHeight="1" x14ac:dyDescent="0.2">
      <c r="B47" s="107"/>
      <c r="C47" s="408" t="s">
        <v>859</v>
      </c>
      <c r="D47" s="42"/>
      <c r="E47" s="42"/>
      <c r="F47" s="88"/>
      <c r="G47" s="87"/>
      <c r="H47" s="88"/>
      <c r="I47" s="87"/>
      <c r="J47" s="88"/>
      <c r="K47" s="87"/>
      <c r="L47" s="86"/>
      <c r="M47" s="87"/>
      <c r="N47" s="86"/>
      <c r="O47" s="87"/>
      <c r="P47" s="86"/>
      <c r="Q47" s="87"/>
      <c r="R47" s="86"/>
      <c r="S47" s="87"/>
      <c r="T47" s="86"/>
      <c r="U47" s="87"/>
      <c r="V47" s="86"/>
      <c r="W47" s="87"/>
      <c r="X47" s="86"/>
      <c r="Y47" s="87"/>
      <c r="Z47" s="86"/>
      <c r="AA47" s="87"/>
      <c r="AB47" s="86"/>
      <c r="AC47" s="87"/>
      <c r="AD47" s="86"/>
      <c r="AE47" s="87"/>
      <c r="AF47" s="86"/>
      <c r="AG47" s="87"/>
      <c r="AH47" s="86"/>
      <c r="AI47" s="87"/>
      <c r="AJ47" s="86"/>
      <c r="AK47" s="87"/>
      <c r="AL47" s="86"/>
      <c r="AM47" s="87"/>
      <c r="AN47" s="86"/>
      <c r="AO47" s="87"/>
      <c r="AP47" s="86"/>
      <c r="AQ47" s="87"/>
    </row>
    <row r="48" spans="2:43" ht="19.5" customHeight="1" x14ac:dyDescent="0.2">
      <c r="B48" s="107"/>
      <c r="C48" s="408" t="s">
        <v>858</v>
      </c>
      <c r="D48" s="42"/>
      <c r="E48" s="42"/>
      <c r="F48" s="88"/>
      <c r="G48" s="87"/>
      <c r="H48" s="88"/>
      <c r="I48" s="87"/>
      <c r="J48" s="88"/>
      <c r="K48" s="87"/>
      <c r="L48" s="86"/>
      <c r="M48" s="87"/>
      <c r="N48" s="86"/>
      <c r="O48" s="87"/>
      <c r="P48" s="86"/>
      <c r="Q48" s="87"/>
      <c r="R48" s="86"/>
      <c r="S48" s="87"/>
      <c r="T48" s="86"/>
      <c r="U48" s="87"/>
      <c r="V48" s="86"/>
      <c r="W48" s="87"/>
      <c r="X48" s="86"/>
      <c r="Y48" s="87"/>
      <c r="Z48" s="86"/>
      <c r="AA48" s="87"/>
      <c r="AB48" s="86"/>
      <c r="AC48" s="87"/>
      <c r="AD48" s="86"/>
      <c r="AE48" s="87"/>
      <c r="AF48" s="86"/>
      <c r="AG48" s="87"/>
      <c r="AH48" s="86"/>
      <c r="AI48" s="87"/>
      <c r="AJ48" s="86"/>
      <c r="AK48" s="87"/>
      <c r="AL48" s="86"/>
      <c r="AM48" s="87"/>
      <c r="AN48" s="86"/>
      <c r="AO48" s="87"/>
      <c r="AP48" s="86"/>
      <c r="AQ48" s="87"/>
    </row>
    <row r="49" spans="2:43" ht="19.5" customHeight="1" x14ac:dyDescent="0.2">
      <c r="B49" s="107"/>
      <c r="C49" s="408" t="s">
        <v>857</v>
      </c>
      <c r="D49" s="42"/>
      <c r="E49" s="42"/>
      <c r="F49" s="88"/>
      <c r="G49" s="87"/>
      <c r="H49" s="88"/>
      <c r="I49" s="87"/>
      <c r="J49" s="88"/>
      <c r="K49" s="87"/>
      <c r="L49" s="86"/>
      <c r="M49" s="87"/>
      <c r="N49" s="86"/>
      <c r="O49" s="87"/>
      <c r="P49" s="86"/>
      <c r="Q49" s="87"/>
      <c r="R49" s="86"/>
      <c r="S49" s="87"/>
      <c r="T49" s="86"/>
      <c r="U49" s="87"/>
      <c r="V49" s="86"/>
      <c r="W49" s="87"/>
      <c r="X49" s="86"/>
      <c r="Y49" s="87"/>
      <c r="Z49" s="86"/>
      <c r="AA49" s="87"/>
      <c r="AB49" s="86"/>
      <c r="AC49" s="87"/>
      <c r="AD49" s="86"/>
      <c r="AE49" s="87"/>
      <c r="AF49" s="86"/>
      <c r="AG49" s="87"/>
      <c r="AH49" s="86"/>
      <c r="AI49" s="87"/>
      <c r="AJ49" s="86"/>
      <c r="AK49" s="87"/>
      <c r="AL49" s="86"/>
      <c r="AM49" s="87"/>
      <c r="AN49" s="86"/>
      <c r="AO49" s="87"/>
      <c r="AP49" s="86"/>
      <c r="AQ49" s="87"/>
    </row>
    <row r="50" spans="2:43" ht="19.5" customHeight="1" x14ac:dyDescent="0.2">
      <c r="B50" s="107"/>
      <c r="C50" s="408" t="s">
        <v>856</v>
      </c>
      <c r="D50" s="42"/>
      <c r="E50" s="42"/>
      <c r="F50" s="88"/>
      <c r="G50" s="87"/>
      <c r="H50" s="88"/>
      <c r="I50" s="87"/>
      <c r="J50" s="88"/>
      <c r="K50" s="87"/>
      <c r="L50" s="86"/>
      <c r="M50" s="87"/>
      <c r="N50" s="86"/>
      <c r="O50" s="87"/>
      <c r="P50" s="86"/>
      <c r="Q50" s="87"/>
      <c r="R50" s="86"/>
      <c r="S50" s="87"/>
      <c r="T50" s="86"/>
      <c r="U50" s="87"/>
      <c r="V50" s="86"/>
      <c r="W50" s="87"/>
      <c r="X50" s="86"/>
      <c r="Y50" s="87"/>
      <c r="Z50" s="86"/>
      <c r="AA50" s="87"/>
      <c r="AB50" s="86"/>
      <c r="AC50" s="87"/>
      <c r="AD50" s="86"/>
      <c r="AE50" s="87"/>
      <c r="AF50" s="86"/>
      <c r="AG50" s="87"/>
      <c r="AH50" s="86"/>
      <c r="AI50" s="87"/>
      <c r="AJ50" s="86"/>
      <c r="AK50" s="87"/>
      <c r="AL50" s="86"/>
      <c r="AM50" s="87"/>
      <c r="AN50" s="86"/>
      <c r="AO50" s="87"/>
      <c r="AP50" s="86"/>
      <c r="AQ50" s="87"/>
    </row>
    <row r="51" spans="2:43" ht="19.5" customHeight="1" x14ac:dyDescent="0.2">
      <c r="B51" s="107" t="s">
        <v>855</v>
      </c>
      <c r="C51" s="408" t="s">
        <v>854</v>
      </c>
      <c r="D51" s="42"/>
      <c r="E51" s="42"/>
      <c r="F51" s="88"/>
      <c r="G51" s="87"/>
      <c r="H51" s="88"/>
      <c r="I51" s="87"/>
      <c r="J51" s="88"/>
      <c r="K51" s="87"/>
      <c r="L51" s="86"/>
      <c r="M51" s="87"/>
      <c r="N51" s="86"/>
      <c r="O51" s="87"/>
      <c r="P51" s="86"/>
      <c r="Q51" s="87"/>
      <c r="R51" s="86"/>
      <c r="S51" s="87"/>
      <c r="T51" s="86"/>
      <c r="U51" s="87"/>
      <c r="V51" s="86"/>
      <c r="W51" s="87"/>
      <c r="X51" s="86"/>
      <c r="Y51" s="87"/>
      <c r="Z51" s="86"/>
      <c r="AA51" s="87"/>
      <c r="AB51" s="86"/>
      <c r="AC51" s="87"/>
      <c r="AD51" s="86"/>
      <c r="AE51" s="87"/>
      <c r="AF51" s="86"/>
      <c r="AG51" s="87"/>
      <c r="AH51" s="86"/>
      <c r="AI51" s="87"/>
      <c r="AJ51" s="86"/>
      <c r="AK51" s="87"/>
      <c r="AL51" s="86"/>
      <c r="AM51" s="87"/>
      <c r="AN51" s="86"/>
      <c r="AO51" s="87"/>
      <c r="AP51" s="86"/>
      <c r="AQ51" s="87"/>
    </row>
    <row r="52" spans="2:43" ht="19.5" customHeight="1" x14ac:dyDescent="0.2">
      <c r="B52" s="107"/>
      <c r="C52" s="408" t="s">
        <v>853</v>
      </c>
      <c r="D52" s="42"/>
      <c r="E52" s="42"/>
      <c r="F52" s="88"/>
      <c r="G52" s="87"/>
      <c r="H52" s="88"/>
      <c r="I52" s="87"/>
      <c r="J52" s="88"/>
      <c r="K52" s="87"/>
      <c r="L52" s="86"/>
      <c r="M52" s="87"/>
      <c r="N52" s="86"/>
      <c r="O52" s="87"/>
      <c r="P52" s="86"/>
      <c r="Q52" s="87"/>
      <c r="R52" s="86"/>
      <c r="S52" s="87"/>
      <c r="T52" s="86"/>
      <c r="U52" s="87"/>
      <c r="V52" s="86"/>
      <c r="W52" s="87"/>
      <c r="X52" s="86"/>
      <c r="Y52" s="87"/>
      <c r="Z52" s="86"/>
      <c r="AA52" s="87"/>
      <c r="AB52" s="86"/>
      <c r="AC52" s="87"/>
      <c r="AD52" s="86"/>
      <c r="AE52" s="87"/>
      <c r="AF52" s="86"/>
      <c r="AG52" s="87"/>
      <c r="AH52" s="86"/>
      <c r="AI52" s="87"/>
      <c r="AJ52" s="86"/>
      <c r="AK52" s="87"/>
      <c r="AL52" s="86"/>
      <c r="AM52" s="87"/>
      <c r="AN52" s="86"/>
      <c r="AO52" s="87"/>
      <c r="AP52" s="86"/>
      <c r="AQ52" s="87"/>
    </row>
    <row r="53" spans="2:43" ht="19.5" customHeight="1" x14ac:dyDescent="0.2">
      <c r="B53" s="107"/>
      <c r="C53" s="408" t="s">
        <v>852</v>
      </c>
      <c r="D53" s="42"/>
      <c r="E53" s="42"/>
      <c r="F53" s="88"/>
      <c r="G53" s="87"/>
      <c r="H53" s="88"/>
      <c r="I53" s="87"/>
      <c r="J53" s="88"/>
      <c r="K53" s="87"/>
      <c r="L53" s="86"/>
      <c r="M53" s="87"/>
      <c r="N53" s="86"/>
      <c r="O53" s="87"/>
      <c r="P53" s="86"/>
      <c r="Q53" s="87"/>
      <c r="R53" s="86"/>
      <c r="S53" s="87"/>
      <c r="T53" s="86"/>
      <c r="U53" s="87"/>
      <c r="V53" s="86"/>
      <c r="W53" s="87"/>
      <c r="X53" s="86"/>
      <c r="Y53" s="87"/>
      <c r="Z53" s="86"/>
      <c r="AA53" s="87"/>
      <c r="AB53" s="86"/>
      <c r="AC53" s="87"/>
      <c r="AD53" s="86"/>
      <c r="AE53" s="87"/>
      <c r="AF53" s="86"/>
      <c r="AG53" s="87"/>
      <c r="AH53" s="86"/>
      <c r="AI53" s="87"/>
      <c r="AJ53" s="86"/>
      <c r="AK53" s="87"/>
      <c r="AL53" s="86"/>
      <c r="AM53" s="87"/>
      <c r="AN53" s="86"/>
      <c r="AO53" s="87"/>
      <c r="AP53" s="86"/>
      <c r="AQ53" s="87"/>
    </row>
    <row r="54" spans="2:43" ht="19.5" customHeight="1" x14ac:dyDescent="0.2">
      <c r="B54" s="107"/>
      <c r="C54" s="408" t="s">
        <v>851</v>
      </c>
      <c r="D54" s="42"/>
      <c r="E54" s="42"/>
      <c r="F54" s="88"/>
      <c r="G54" s="87"/>
      <c r="H54" s="88"/>
      <c r="I54" s="87"/>
      <c r="J54" s="88"/>
      <c r="K54" s="87"/>
      <c r="L54" s="86"/>
      <c r="M54" s="87"/>
      <c r="N54" s="86"/>
      <c r="O54" s="87"/>
      <c r="P54" s="86"/>
      <c r="Q54" s="87"/>
      <c r="R54" s="86"/>
      <c r="S54" s="87"/>
      <c r="T54" s="86"/>
      <c r="U54" s="87"/>
      <c r="V54" s="86"/>
      <c r="W54" s="87"/>
      <c r="X54" s="86"/>
      <c r="Y54" s="87"/>
      <c r="Z54" s="86"/>
      <c r="AA54" s="87"/>
      <c r="AB54" s="86"/>
      <c r="AC54" s="87"/>
      <c r="AD54" s="86"/>
      <c r="AE54" s="87"/>
      <c r="AF54" s="86"/>
      <c r="AG54" s="87"/>
      <c r="AH54" s="86"/>
      <c r="AI54" s="87"/>
      <c r="AJ54" s="86"/>
      <c r="AK54" s="87"/>
      <c r="AL54" s="86"/>
      <c r="AM54" s="87"/>
      <c r="AN54" s="86"/>
      <c r="AO54" s="87"/>
      <c r="AP54" s="86"/>
      <c r="AQ54" s="87"/>
    </row>
    <row r="55" spans="2:43" ht="19.5" customHeight="1" x14ac:dyDescent="0.2">
      <c r="B55" s="107"/>
      <c r="C55" s="408" t="s">
        <v>850</v>
      </c>
      <c r="D55" s="42"/>
      <c r="E55" s="42"/>
      <c r="F55" s="88"/>
      <c r="G55" s="87"/>
      <c r="H55" s="88"/>
      <c r="I55" s="87"/>
      <c r="J55" s="88"/>
      <c r="K55" s="87"/>
      <c r="L55" s="86"/>
      <c r="M55" s="87"/>
      <c r="N55" s="86"/>
      <c r="O55" s="87"/>
      <c r="P55" s="86"/>
      <c r="Q55" s="87"/>
      <c r="R55" s="86"/>
      <c r="S55" s="87"/>
      <c r="T55" s="86"/>
      <c r="U55" s="87"/>
      <c r="V55" s="86"/>
      <c r="W55" s="87"/>
      <c r="X55" s="86"/>
      <c r="Y55" s="87"/>
      <c r="Z55" s="86"/>
      <c r="AA55" s="87"/>
      <c r="AB55" s="86"/>
      <c r="AC55" s="87"/>
      <c r="AD55" s="86"/>
      <c r="AE55" s="87"/>
      <c r="AF55" s="86"/>
      <c r="AG55" s="87"/>
      <c r="AH55" s="86"/>
      <c r="AI55" s="87"/>
      <c r="AJ55" s="86"/>
      <c r="AK55" s="87"/>
      <c r="AL55" s="86"/>
      <c r="AM55" s="87"/>
      <c r="AN55" s="86"/>
      <c r="AO55" s="87"/>
      <c r="AP55" s="86"/>
      <c r="AQ55" s="87"/>
    </row>
    <row r="56" spans="2:43" ht="19.5" customHeight="1" x14ac:dyDescent="0.2">
      <c r="B56" s="107"/>
      <c r="C56" s="408" t="s">
        <v>849</v>
      </c>
      <c r="D56" s="42"/>
      <c r="E56" s="42"/>
      <c r="F56" s="88"/>
      <c r="G56" s="87"/>
      <c r="H56" s="82"/>
      <c r="I56" s="81"/>
      <c r="J56" s="88"/>
      <c r="K56" s="87"/>
      <c r="L56" s="86"/>
      <c r="M56" s="87"/>
      <c r="N56" s="86"/>
      <c r="O56" s="87"/>
      <c r="P56" s="86"/>
      <c r="Q56" s="87"/>
      <c r="R56" s="86"/>
      <c r="S56" s="87"/>
      <c r="T56" s="86"/>
      <c r="U56" s="87"/>
      <c r="V56" s="86"/>
      <c r="W56" s="87"/>
      <c r="X56" s="86"/>
      <c r="Y56" s="87"/>
      <c r="Z56" s="86"/>
      <c r="AA56" s="87"/>
      <c r="AB56" s="86"/>
      <c r="AC56" s="87"/>
      <c r="AD56" s="86"/>
      <c r="AE56" s="87"/>
      <c r="AF56" s="86"/>
      <c r="AG56" s="87"/>
      <c r="AH56" s="86"/>
      <c r="AI56" s="87"/>
      <c r="AJ56" s="86"/>
      <c r="AK56" s="87"/>
      <c r="AL56" s="86"/>
      <c r="AM56" s="87"/>
      <c r="AN56" s="86"/>
      <c r="AO56" s="87"/>
      <c r="AP56" s="86"/>
      <c r="AQ56" s="87"/>
    </row>
    <row r="57" spans="2:43" ht="19.5" customHeight="1" x14ac:dyDescent="0.2">
      <c r="B57" s="107" t="s">
        <v>848</v>
      </c>
      <c r="C57" s="408" t="s">
        <v>847</v>
      </c>
      <c r="D57" s="42"/>
      <c r="E57" s="42"/>
      <c r="F57" s="88"/>
      <c r="G57" s="87"/>
      <c r="H57" s="88"/>
      <c r="I57" s="87"/>
      <c r="J57" s="88"/>
      <c r="K57" s="87"/>
      <c r="L57" s="86"/>
      <c r="M57" s="87"/>
      <c r="N57" s="86"/>
      <c r="O57" s="87"/>
      <c r="P57" s="86"/>
      <c r="Q57" s="87"/>
      <c r="R57" s="86"/>
      <c r="S57" s="87"/>
      <c r="T57" s="86"/>
      <c r="U57" s="87"/>
      <c r="V57" s="86"/>
      <c r="W57" s="87"/>
      <c r="X57" s="86"/>
      <c r="Y57" s="87"/>
      <c r="Z57" s="86"/>
      <c r="AA57" s="87"/>
      <c r="AB57" s="86"/>
      <c r="AC57" s="87"/>
      <c r="AD57" s="86"/>
      <c r="AE57" s="87"/>
      <c r="AF57" s="86"/>
      <c r="AG57" s="87"/>
      <c r="AH57" s="86"/>
      <c r="AI57" s="87"/>
      <c r="AJ57" s="86"/>
      <c r="AK57" s="87"/>
      <c r="AL57" s="86"/>
      <c r="AM57" s="87"/>
      <c r="AN57" s="86"/>
      <c r="AO57" s="87"/>
      <c r="AP57" s="86"/>
      <c r="AQ57" s="87"/>
    </row>
    <row r="58" spans="2:43" ht="19.5" customHeight="1" x14ac:dyDescent="0.2">
      <c r="B58" s="107"/>
      <c r="C58" s="408" t="s">
        <v>846</v>
      </c>
      <c r="D58" s="42"/>
      <c r="E58" s="42"/>
      <c r="F58" s="88"/>
      <c r="G58" s="87"/>
      <c r="H58" s="88"/>
      <c r="I58" s="87"/>
      <c r="J58" s="88"/>
      <c r="K58" s="87"/>
      <c r="L58" s="86"/>
      <c r="M58" s="87"/>
      <c r="N58" s="86"/>
      <c r="O58" s="87"/>
      <c r="P58" s="86"/>
      <c r="Q58" s="87"/>
      <c r="R58" s="86"/>
      <c r="S58" s="87"/>
      <c r="T58" s="86"/>
      <c r="U58" s="87"/>
      <c r="V58" s="86"/>
      <c r="W58" s="87"/>
      <c r="X58" s="86"/>
      <c r="Y58" s="87"/>
      <c r="Z58" s="86"/>
      <c r="AA58" s="87"/>
      <c r="AB58" s="86"/>
      <c r="AC58" s="87"/>
      <c r="AD58" s="86"/>
      <c r="AE58" s="87"/>
      <c r="AF58" s="86"/>
      <c r="AG58" s="87"/>
      <c r="AH58" s="86"/>
      <c r="AI58" s="87"/>
      <c r="AJ58" s="86"/>
      <c r="AK58" s="87"/>
      <c r="AL58" s="86"/>
      <c r="AM58" s="87"/>
      <c r="AN58" s="86"/>
      <c r="AO58" s="87"/>
      <c r="AP58" s="86"/>
      <c r="AQ58" s="87"/>
    </row>
    <row r="59" spans="2:43" ht="19.5" customHeight="1" x14ac:dyDescent="0.2">
      <c r="B59" s="107" t="s">
        <v>845</v>
      </c>
      <c r="C59" s="408" t="s">
        <v>844</v>
      </c>
      <c r="D59" s="42"/>
      <c r="E59" s="42"/>
      <c r="F59" s="88"/>
      <c r="G59" s="87"/>
      <c r="H59" s="88"/>
      <c r="I59" s="87"/>
      <c r="J59" s="88"/>
      <c r="K59" s="87"/>
      <c r="L59" s="86"/>
      <c r="M59" s="87"/>
      <c r="N59" s="86"/>
      <c r="O59" s="87"/>
      <c r="P59" s="86"/>
      <c r="Q59" s="87"/>
      <c r="R59" s="86"/>
      <c r="S59" s="87"/>
      <c r="T59" s="86"/>
      <c r="U59" s="87"/>
      <c r="V59" s="86"/>
      <c r="W59" s="87"/>
      <c r="X59" s="86"/>
      <c r="Y59" s="87"/>
      <c r="Z59" s="86"/>
      <c r="AA59" s="87"/>
      <c r="AB59" s="86"/>
      <c r="AC59" s="87"/>
      <c r="AD59" s="86"/>
      <c r="AE59" s="87"/>
      <c r="AF59" s="86"/>
      <c r="AG59" s="87"/>
      <c r="AH59" s="86"/>
      <c r="AI59" s="87"/>
      <c r="AJ59" s="86"/>
      <c r="AK59" s="87"/>
      <c r="AL59" s="86"/>
      <c r="AM59" s="87"/>
      <c r="AN59" s="86"/>
      <c r="AO59" s="87"/>
      <c r="AP59" s="86"/>
      <c r="AQ59" s="87"/>
    </row>
    <row r="60" spans="2:43" ht="19.5" customHeight="1" x14ac:dyDescent="0.2">
      <c r="B60" s="107"/>
      <c r="C60" s="408" t="s">
        <v>843</v>
      </c>
      <c r="D60" s="42"/>
      <c r="E60" s="42"/>
      <c r="F60" s="88"/>
      <c r="G60" s="87"/>
      <c r="H60" s="88"/>
      <c r="I60" s="87"/>
      <c r="J60" s="88"/>
      <c r="K60" s="87"/>
      <c r="L60" s="86"/>
      <c r="M60" s="87"/>
      <c r="N60" s="86"/>
      <c r="O60" s="87"/>
      <c r="P60" s="86"/>
      <c r="Q60" s="87"/>
      <c r="R60" s="86"/>
      <c r="S60" s="87"/>
      <c r="T60" s="86"/>
      <c r="U60" s="87"/>
      <c r="V60" s="86"/>
      <c r="W60" s="87"/>
      <c r="X60" s="86"/>
      <c r="Y60" s="87"/>
      <c r="Z60" s="86"/>
      <c r="AA60" s="87"/>
      <c r="AB60" s="86"/>
      <c r="AC60" s="87"/>
      <c r="AD60" s="86"/>
      <c r="AE60" s="87"/>
      <c r="AF60" s="86"/>
      <c r="AG60" s="87"/>
      <c r="AH60" s="86"/>
      <c r="AI60" s="87"/>
      <c r="AJ60" s="86"/>
      <c r="AK60" s="87"/>
      <c r="AL60" s="86"/>
      <c r="AM60" s="87"/>
      <c r="AN60" s="86"/>
      <c r="AO60" s="87"/>
      <c r="AP60" s="86"/>
      <c r="AQ60" s="87"/>
    </row>
    <row r="61" spans="2:43" ht="19.5" customHeight="1" x14ac:dyDescent="0.2">
      <c r="B61" s="107" t="s">
        <v>842</v>
      </c>
      <c r="C61" s="408" t="s">
        <v>841</v>
      </c>
      <c r="D61" s="42"/>
      <c r="E61" s="42"/>
      <c r="F61" s="88"/>
      <c r="G61" s="87"/>
      <c r="H61" s="89"/>
      <c r="I61" s="87"/>
      <c r="J61" s="88"/>
      <c r="K61" s="87"/>
      <c r="L61" s="86"/>
      <c r="M61" s="87"/>
      <c r="N61" s="86"/>
      <c r="O61" s="87"/>
      <c r="P61" s="86"/>
      <c r="Q61" s="87"/>
      <c r="R61" s="86"/>
      <c r="S61" s="87"/>
      <c r="T61" s="86"/>
      <c r="U61" s="87"/>
      <c r="V61" s="86"/>
      <c r="W61" s="87"/>
      <c r="X61" s="86"/>
      <c r="Y61" s="87"/>
      <c r="Z61" s="86"/>
      <c r="AA61" s="87"/>
      <c r="AB61" s="86"/>
      <c r="AC61" s="87"/>
      <c r="AD61" s="86"/>
      <c r="AE61" s="87"/>
      <c r="AF61" s="86"/>
      <c r="AG61" s="87"/>
      <c r="AH61" s="86"/>
      <c r="AI61" s="87"/>
      <c r="AJ61" s="86"/>
      <c r="AK61" s="87"/>
      <c r="AL61" s="86"/>
      <c r="AM61" s="87"/>
      <c r="AN61" s="86"/>
      <c r="AO61" s="87"/>
      <c r="AP61" s="86"/>
      <c r="AQ61" s="87"/>
    </row>
    <row r="62" spans="2:43" ht="19.5" customHeight="1" x14ac:dyDescent="0.2">
      <c r="B62" s="106"/>
      <c r="C62" s="410" t="s">
        <v>840</v>
      </c>
      <c r="D62" s="28"/>
      <c r="E62" s="28"/>
      <c r="F62" s="82"/>
      <c r="G62" s="81"/>
      <c r="H62" s="83"/>
      <c r="I62" s="81"/>
      <c r="J62" s="82"/>
      <c r="K62" s="81"/>
      <c r="L62" s="80"/>
      <c r="M62" s="81"/>
      <c r="N62" s="80"/>
      <c r="O62" s="81"/>
      <c r="P62" s="80"/>
      <c r="Q62" s="81"/>
      <c r="R62" s="80"/>
      <c r="S62" s="81"/>
      <c r="T62" s="80"/>
      <c r="U62" s="81"/>
      <c r="V62" s="80"/>
      <c r="W62" s="81"/>
      <c r="X62" s="80"/>
      <c r="Y62" s="81"/>
      <c r="Z62" s="80"/>
      <c r="AA62" s="81"/>
      <c r="AB62" s="80"/>
      <c r="AC62" s="81"/>
      <c r="AD62" s="80"/>
      <c r="AE62" s="81"/>
      <c r="AF62" s="80"/>
      <c r="AG62" s="81"/>
      <c r="AH62" s="80"/>
      <c r="AI62" s="81"/>
      <c r="AJ62" s="80"/>
      <c r="AK62" s="81"/>
      <c r="AL62" s="80"/>
      <c r="AM62" s="81"/>
      <c r="AN62" s="80"/>
      <c r="AO62" s="81"/>
      <c r="AP62" s="80"/>
      <c r="AQ62" s="81"/>
    </row>
    <row r="63" spans="2:43" ht="20.25" customHeight="1" thickBot="1" x14ac:dyDescent="0.25">
      <c r="B63" s="2477" t="s">
        <v>839</v>
      </c>
      <c r="C63" s="2478"/>
      <c r="D63" s="76"/>
      <c r="E63" s="76"/>
      <c r="F63" s="75"/>
      <c r="G63" s="74"/>
      <c r="H63" s="75"/>
      <c r="I63" s="74"/>
      <c r="J63" s="75"/>
      <c r="K63" s="74"/>
      <c r="L63" s="73"/>
      <c r="M63" s="74"/>
      <c r="N63" s="73"/>
      <c r="O63" s="74"/>
      <c r="P63" s="73"/>
      <c r="Q63" s="74"/>
      <c r="R63" s="73"/>
      <c r="S63" s="74"/>
      <c r="T63" s="73"/>
      <c r="U63" s="74"/>
      <c r="V63" s="73"/>
      <c r="W63" s="74"/>
      <c r="X63" s="73"/>
      <c r="Y63" s="74"/>
      <c r="Z63" s="73"/>
      <c r="AA63" s="74"/>
      <c r="AB63" s="73"/>
      <c r="AC63" s="74"/>
      <c r="AD63" s="73"/>
      <c r="AE63" s="74"/>
      <c r="AF63" s="73"/>
      <c r="AG63" s="74"/>
      <c r="AH63" s="73"/>
      <c r="AI63" s="74"/>
      <c r="AJ63" s="73"/>
      <c r="AK63" s="74"/>
      <c r="AL63" s="73"/>
      <c r="AM63" s="74"/>
      <c r="AN63" s="73"/>
      <c r="AO63" s="74"/>
      <c r="AP63" s="73"/>
      <c r="AQ63" s="74"/>
    </row>
    <row r="64" spans="2:43" ht="20.25" customHeight="1" x14ac:dyDescent="0.2">
      <c r="B64" s="105"/>
      <c r="C64" s="105"/>
      <c r="F64" s="407"/>
      <c r="G64" s="407"/>
      <c r="H64" s="407"/>
      <c r="I64" s="407"/>
      <c r="J64" s="407"/>
      <c r="K64" s="407"/>
      <c r="L64" s="407"/>
      <c r="M64" s="407"/>
      <c r="N64" s="407"/>
      <c r="O64" s="407"/>
      <c r="P64" s="407"/>
      <c r="Q64" s="407"/>
      <c r="R64" s="407"/>
      <c r="S64" s="407"/>
      <c r="T64" s="407"/>
      <c r="U64" s="407"/>
      <c r="V64" s="407"/>
      <c r="W64" s="407"/>
      <c r="X64" s="407"/>
      <c r="Y64" s="407"/>
      <c r="Z64" s="407"/>
      <c r="AA64" s="407"/>
      <c r="AB64" s="407"/>
      <c r="AC64" s="407"/>
      <c r="AD64" s="407"/>
      <c r="AE64" s="407"/>
      <c r="AF64" s="407"/>
      <c r="AG64" s="407"/>
      <c r="AH64" s="407"/>
      <c r="AI64" s="407"/>
      <c r="AJ64" s="407"/>
      <c r="AK64" s="407"/>
      <c r="AL64" s="407"/>
      <c r="AM64" s="407"/>
      <c r="AN64" s="407"/>
      <c r="AO64" s="407"/>
      <c r="AP64" s="407"/>
      <c r="AQ64" s="407"/>
    </row>
    <row r="65" spans="2:43" ht="19.5" customHeight="1" thickBot="1" x14ac:dyDescent="0.25">
      <c r="B65" s="2464" t="s">
        <v>838</v>
      </c>
      <c r="C65" s="2464"/>
      <c r="D65" s="412"/>
      <c r="E65" s="412"/>
      <c r="F65" s="103"/>
      <c r="G65" s="103"/>
      <c r="H65" s="104"/>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row>
    <row r="66" spans="2:43" x14ac:dyDescent="0.2">
      <c r="B66" s="2465" t="s">
        <v>837</v>
      </c>
      <c r="C66" s="2467" t="s">
        <v>836</v>
      </c>
      <c r="D66" s="2469" t="s">
        <v>835</v>
      </c>
      <c r="E66" s="2471" t="s">
        <v>834</v>
      </c>
      <c r="F66" s="2452">
        <v>1</v>
      </c>
      <c r="G66" s="2453"/>
      <c r="H66" s="2452">
        <v>2</v>
      </c>
      <c r="I66" s="2453"/>
      <c r="J66" s="2452">
        <v>3</v>
      </c>
      <c r="K66" s="2453"/>
      <c r="L66" s="2452">
        <v>4</v>
      </c>
      <c r="M66" s="2453"/>
      <c r="N66" s="2452">
        <v>5</v>
      </c>
      <c r="O66" s="2453"/>
      <c r="P66" s="2452">
        <v>6</v>
      </c>
      <c r="Q66" s="2453"/>
      <c r="R66" s="2452">
        <v>7</v>
      </c>
      <c r="S66" s="2453"/>
      <c r="T66" s="2452">
        <v>8</v>
      </c>
      <c r="U66" s="2453"/>
      <c r="V66" s="2452">
        <v>9</v>
      </c>
      <c r="W66" s="2453"/>
      <c r="X66" s="2452">
        <v>10</v>
      </c>
      <c r="Y66" s="2453"/>
      <c r="Z66" s="2452">
        <v>11</v>
      </c>
      <c r="AA66" s="2453"/>
      <c r="AB66" s="2452">
        <v>12</v>
      </c>
      <c r="AC66" s="2453"/>
      <c r="AD66" s="2452">
        <v>13</v>
      </c>
      <c r="AE66" s="2453"/>
      <c r="AF66" s="2452">
        <v>14</v>
      </c>
      <c r="AG66" s="2453"/>
      <c r="AH66" s="2452">
        <v>15</v>
      </c>
      <c r="AI66" s="2453"/>
      <c r="AJ66" s="2452">
        <v>16</v>
      </c>
      <c r="AK66" s="2453"/>
      <c r="AL66" s="2452">
        <v>17</v>
      </c>
      <c r="AM66" s="2453"/>
      <c r="AN66" s="2452">
        <v>18</v>
      </c>
      <c r="AO66" s="2453"/>
      <c r="AP66" s="2452" t="s">
        <v>833</v>
      </c>
      <c r="AQ66" s="2475"/>
    </row>
    <row r="67" spans="2:43" ht="13.5" thickBot="1" x14ac:dyDescent="0.25">
      <c r="B67" s="2466"/>
      <c r="C67" s="2468"/>
      <c r="D67" s="2470"/>
      <c r="E67" s="2472"/>
      <c r="F67" s="101" t="s">
        <v>832</v>
      </c>
      <c r="G67" s="102" t="s">
        <v>831</v>
      </c>
      <c r="H67" s="101" t="s">
        <v>832</v>
      </c>
      <c r="I67" s="102" t="s">
        <v>831</v>
      </c>
      <c r="J67" s="101" t="s">
        <v>832</v>
      </c>
      <c r="K67" s="102" t="s">
        <v>831</v>
      </c>
      <c r="L67" s="101" t="s">
        <v>832</v>
      </c>
      <c r="M67" s="102" t="s">
        <v>831</v>
      </c>
      <c r="N67" s="101" t="s">
        <v>832</v>
      </c>
      <c r="O67" s="102" t="s">
        <v>831</v>
      </c>
      <c r="P67" s="101" t="s">
        <v>832</v>
      </c>
      <c r="Q67" s="102" t="s">
        <v>831</v>
      </c>
      <c r="R67" s="101" t="s">
        <v>832</v>
      </c>
      <c r="S67" s="102" t="s">
        <v>831</v>
      </c>
      <c r="T67" s="101" t="s">
        <v>832</v>
      </c>
      <c r="U67" s="102" t="s">
        <v>831</v>
      </c>
      <c r="V67" s="101" t="s">
        <v>832</v>
      </c>
      <c r="W67" s="102" t="s">
        <v>831</v>
      </c>
      <c r="X67" s="101" t="s">
        <v>832</v>
      </c>
      <c r="Y67" s="102" t="s">
        <v>831</v>
      </c>
      <c r="Z67" s="101" t="s">
        <v>832</v>
      </c>
      <c r="AA67" s="102" t="s">
        <v>831</v>
      </c>
      <c r="AB67" s="101" t="s">
        <v>832</v>
      </c>
      <c r="AC67" s="102" t="s">
        <v>831</v>
      </c>
      <c r="AD67" s="101" t="s">
        <v>832</v>
      </c>
      <c r="AE67" s="102" t="s">
        <v>831</v>
      </c>
      <c r="AF67" s="101" t="s">
        <v>832</v>
      </c>
      <c r="AG67" s="102" t="s">
        <v>831</v>
      </c>
      <c r="AH67" s="101" t="s">
        <v>832</v>
      </c>
      <c r="AI67" s="102" t="s">
        <v>831</v>
      </c>
      <c r="AJ67" s="101" t="s">
        <v>832</v>
      </c>
      <c r="AK67" s="102" t="s">
        <v>831</v>
      </c>
      <c r="AL67" s="101" t="s">
        <v>832</v>
      </c>
      <c r="AM67" s="102" t="s">
        <v>831</v>
      </c>
      <c r="AN67" s="101" t="s">
        <v>832</v>
      </c>
      <c r="AO67" s="102" t="s">
        <v>831</v>
      </c>
      <c r="AP67" s="101" t="s">
        <v>830</v>
      </c>
      <c r="AQ67" s="100" t="s">
        <v>829</v>
      </c>
    </row>
    <row r="68" spans="2:43" ht="17.25" customHeight="1" x14ac:dyDescent="0.2">
      <c r="B68" s="99" t="s">
        <v>905</v>
      </c>
      <c r="C68" s="98" t="s">
        <v>1108</v>
      </c>
      <c r="D68" s="97">
        <v>4</v>
      </c>
      <c r="E68" s="97">
        <v>4</v>
      </c>
      <c r="F68" s="96">
        <v>45567</v>
      </c>
      <c r="G68" s="95" t="s">
        <v>1107</v>
      </c>
      <c r="H68" s="96">
        <v>45574</v>
      </c>
      <c r="I68" s="95" t="s">
        <v>1107</v>
      </c>
      <c r="J68" s="96">
        <v>45581</v>
      </c>
      <c r="K68" s="95" t="s">
        <v>1107</v>
      </c>
      <c r="L68" s="96">
        <v>45588</v>
      </c>
      <c r="M68" s="95" t="s">
        <v>1107</v>
      </c>
      <c r="N68" s="93"/>
      <c r="O68" s="94"/>
      <c r="P68" s="93"/>
      <c r="Q68" s="92"/>
      <c r="R68" s="91"/>
      <c r="S68" s="92"/>
      <c r="T68" s="91"/>
      <c r="U68" s="92"/>
      <c r="V68" s="91"/>
      <c r="W68" s="92"/>
      <c r="X68" s="91"/>
      <c r="Y68" s="92"/>
      <c r="Z68" s="91"/>
      <c r="AA68" s="92"/>
      <c r="AB68" s="91"/>
      <c r="AC68" s="92"/>
      <c r="AD68" s="91"/>
      <c r="AE68" s="92"/>
      <c r="AF68" s="91"/>
      <c r="AG68" s="92"/>
      <c r="AH68" s="91"/>
      <c r="AI68" s="92"/>
      <c r="AJ68" s="91"/>
      <c r="AK68" s="92"/>
      <c r="AL68" s="91"/>
      <c r="AM68" s="92"/>
      <c r="AN68" s="91"/>
      <c r="AO68" s="92"/>
      <c r="AP68" s="91"/>
      <c r="AQ68" s="90"/>
    </row>
    <row r="69" spans="2:43" ht="17.25" customHeight="1" x14ac:dyDescent="0.2">
      <c r="B69" s="84"/>
      <c r="C69" s="408"/>
      <c r="D69" s="42"/>
      <c r="E69" s="42"/>
      <c r="F69" s="88"/>
      <c r="G69" s="87"/>
      <c r="H69" s="88"/>
      <c r="I69" s="87"/>
      <c r="J69" s="88"/>
      <c r="K69" s="87"/>
      <c r="L69" s="88"/>
      <c r="M69" s="87"/>
      <c r="N69" s="86"/>
      <c r="O69" s="87"/>
      <c r="P69" s="86"/>
      <c r="Q69" s="87"/>
      <c r="R69" s="86"/>
      <c r="S69" s="87"/>
      <c r="T69" s="86"/>
      <c r="U69" s="87"/>
      <c r="V69" s="86"/>
      <c r="W69" s="87"/>
      <c r="X69" s="86"/>
      <c r="Y69" s="87"/>
      <c r="Z69" s="86"/>
      <c r="AA69" s="87"/>
      <c r="AB69" s="86"/>
      <c r="AC69" s="87"/>
      <c r="AD69" s="86"/>
      <c r="AE69" s="87"/>
      <c r="AF69" s="86"/>
      <c r="AG69" s="87"/>
      <c r="AH69" s="86"/>
      <c r="AI69" s="87"/>
      <c r="AJ69" s="86"/>
      <c r="AK69" s="87"/>
      <c r="AL69" s="86"/>
      <c r="AM69" s="87"/>
      <c r="AN69" s="86"/>
      <c r="AO69" s="87"/>
      <c r="AP69" s="86"/>
      <c r="AQ69" s="85"/>
    </row>
    <row r="70" spans="2:43" ht="17.25" customHeight="1" x14ac:dyDescent="0.2">
      <c r="B70" s="84"/>
      <c r="C70" s="408"/>
      <c r="D70" s="42"/>
      <c r="E70" s="42"/>
      <c r="F70" s="88"/>
      <c r="G70" s="87"/>
      <c r="H70" s="88"/>
      <c r="I70" s="87"/>
      <c r="J70" s="88"/>
      <c r="K70" s="87"/>
      <c r="L70" s="88"/>
      <c r="M70" s="87"/>
      <c r="N70" s="86"/>
      <c r="O70" s="87"/>
      <c r="P70" s="86"/>
      <c r="Q70" s="87"/>
      <c r="R70" s="86"/>
      <c r="S70" s="87"/>
      <c r="T70" s="86"/>
      <c r="U70" s="87"/>
      <c r="V70" s="86"/>
      <c r="W70" s="87"/>
      <c r="X70" s="86"/>
      <c r="Y70" s="87"/>
      <c r="Z70" s="86"/>
      <c r="AA70" s="87"/>
      <c r="AB70" s="86"/>
      <c r="AC70" s="87"/>
      <c r="AD70" s="86"/>
      <c r="AE70" s="87"/>
      <c r="AF70" s="86"/>
      <c r="AG70" s="87"/>
      <c r="AH70" s="86"/>
      <c r="AI70" s="87"/>
      <c r="AJ70" s="86"/>
      <c r="AK70" s="87"/>
      <c r="AL70" s="86"/>
      <c r="AM70" s="87"/>
      <c r="AN70" s="86"/>
      <c r="AO70" s="87"/>
      <c r="AP70" s="86"/>
      <c r="AQ70" s="85"/>
    </row>
    <row r="71" spans="2:43" ht="17.25" customHeight="1" x14ac:dyDescent="0.2">
      <c r="B71" s="84"/>
      <c r="C71" s="408"/>
      <c r="D71" s="42"/>
      <c r="E71" s="42"/>
      <c r="F71" s="88"/>
      <c r="G71" s="87"/>
      <c r="H71" s="89"/>
      <c r="I71" s="87"/>
      <c r="J71" s="88"/>
      <c r="K71" s="87"/>
      <c r="L71" s="88"/>
      <c r="M71" s="87"/>
      <c r="N71" s="86"/>
      <c r="O71" s="87"/>
      <c r="P71" s="86"/>
      <c r="Q71" s="87"/>
      <c r="R71" s="86"/>
      <c r="S71" s="87"/>
      <c r="T71" s="86"/>
      <c r="U71" s="87"/>
      <c r="V71" s="86"/>
      <c r="W71" s="87"/>
      <c r="X71" s="86"/>
      <c r="Y71" s="87"/>
      <c r="Z71" s="86"/>
      <c r="AA71" s="87"/>
      <c r="AB71" s="86"/>
      <c r="AC71" s="87"/>
      <c r="AD71" s="86"/>
      <c r="AE71" s="87"/>
      <c r="AF71" s="86"/>
      <c r="AG71" s="87"/>
      <c r="AH71" s="86"/>
      <c r="AI71" s="87"/>
      <c r="AJ71" s="86"/>
      <c r="AK71" s="87"/>
      <c r="AL71" s="86"/>
      <c r="AM71" s="87"/>
      <c r="AN71" s="86"/>
      <c r="AO71" s="87"/>
      <c r="AP71" s="86"/>
      <c r="AQ71" s="85"/>
    </row>
    <row r="72" spans="2:43" ht="17.25" customHeight="1" x14ac:dyDescent="0.2">
      <c r="B72" s="84"/>
      <c r="C72" s="408"/>
      <c r="D72" s="42"/>
      <c r="E72" s="42"/>
      <c r="F72" s="82"/>
      <c r="G72" s="81"/>
      <c r="H72" s="83"/>
      <c r="I72" s="81"/>
      <c r="J72" s="82"/>
      <c r="K72" s="81"/>
      <c r="L72" s="82"/>
      <c r="M72" s="81"/>
      <c r="N72" s="80"/>
      <c r="O72" s="81"/>
      <c r="P72" s="80"/>
      <c r="Q72" s="81"/>
      <c r="R72" s="80"/>
      <c r="S72" s="81"/>
      <c r="T72" s="80"/>
      <c r="U72" s="81"/>
      <c r="V72" s="80"/>
      <c r="W72" s="81"/>
      <c r="X72" s="80"/>
      <c r="Y72" s="81"/>
      <c r="Z72" s="80"/>
      <c r="AA72" s="81"/>
      <c r="AB72" s="80"/>
      <c r="AC72" s="81"/>
      <c r="AD72" s="80"/>
      <c r="AE72" s="81"/>
      <c r="AF72" s="80"/>
      <c r="AG72" s="81"/>
      <c r="AH72" s="80"/>
      <c r="AI72" s="81"/>
      <c r="AJ72" s="80"/>
      <c r="AK72" s="81"/>
      <c r="AL72" s="80"/>
      <c r="AM72" s="81"/>
      <c r="AN72" s="80"/>
      <c r="AO72" s="81"/>
      <c r="AP72" s="80"/>
      <c r="AQ72" s="79"/>
    </row>
    <row r="73" spans="2:43" ht="17.25" customHeight="1" thickBot="1" x14ac:dyDescent="0.25">
      <c r="B73" s="78"/>
      <c r="C73" s="77"/>
      <c r="D73" s="76"/>
      <c r="E73" s="76"/>
      <c r="F73" s="75"/>
      <c r="G73" s="74"/>
      <c r="H73" s="75"/>
      <c r="I73" s="74"/>
      <c r="J73" s="75"/>
      <c r="K73" s="74"/>
      <c r="L73" s="75"/>
      <c r="M73" s="74"/>
      <c r="N73" s="73"/>
      <c r="O73" s="74"/>
      <c r="P73" s="73"/>
      <c r="Q73" s="74"/>
      <c r="R73" s="73"/>
      <c r="S73" s="74"/>
      <c r="T73" s="73"/>
      <c r="U73" s="74"/>
      <c r="V73" s="73"/>
      <c r="W73" s="74"/>
      <c r="X73" s="73"/>
      <c r="Y73" s="74"/>
      <c r="Z73" s="73"/>
      <c r="AA73" s="74"/>
      <c r="AB73" s="73"/>
      <c r="AC73" s="74"/>
      <c r="AD73" s="73"/>
      <c r="AE73" s="74"/>
      <c r="AF73" s="73"/>
      <c r="AG73" s="74"/>
      <c r="AH73" s="73"/>
      <c r="AI73" s="74"/>
      <c r="AJ73" s="73"/>
      <c r="AK73" s="74"/>
      <c r="AL73" s="73"/>
      <c r="AM73" s="74"/>
      <c r="AN73" s="73"/>
      <c r="AO73" s="74"/>
      <c r="AP73" s="73"/>
      <c r="AQ73" s="72"/>
    </row>
    <row r="75" spans="2:43" ht="21" customHeight="1" x14ac:dyDescent="0.2">
      <c r="B75" t="s">
        <v>828</v>
      </c>
    </row>
    <row r="76" spans="2:43" ht="21" customHeight="1" x14ac:dyDescent="0.2">
      <c r="B76" t="s">
        <v>827</v>
      </c>
    </row>
    <row r="77" spans="2:43" ht="21" customHeight="1" x14ac:dyDescent="0.2">
      <c r="B77" t="s">
        <v>826</v>
      </c>
    </row>
    <row r="78" spans="2:43" ht="21" customHeight="1" x14ac:dyDescent="0.2">
      <c r="B78" t="s">
        <v>825</v>
      </c>
    </row>
    <row r="79" spans="2:43" ht="21" customHeight="1" x14ac:dyDescent="0.2">
      <c r="B79" t="s">
        <v>824</v>
      </c>
    </row>
    <row r="80" spans="2:43" ht="21" customHeight="1" x14ac:dyDescent="0.2">
      <c r="B80" t="s">
        <v>823</v>
      </c>
    </row>
  </sheetData>
  <mergeCells count="52">
    <mergeCell ref="AP6:AQ6"/>
    <mergeCell ref="B63:C63"/>
    <mergeCell ref="V6:W6"/>
    <mergeCell ref="X6:Y6"/>
    <mergeCell ref="Z6:AA6"/>
    <mergeCell ref="AB6:AC6"/>
    <mergeCell ref="AD6:AE6"/>
    <mergeCell ref="AF6:AG6"/>
    <mergeCell ref="J6:K6"/>
    <mergeCell ref="L6:M6"/>
    <mergeCell ref="AL6:AM6"/>
    <mergeCell ref="AN6:AO6"/>
    <mergeCell ref="E6:E7"/>
    <mergeCell ref="F6:G6"/>
    <mergeCell ref="H6:I6"/>
    <mergeCell ref="N6:O6"/>
    <mergeCell ref="AP66:AQ66"/>
    <mergeCell ref="T66:U66"/>
    <mergeCell ref="V66:W66"/>
    <mergeCell ref="X66:Y66"/>
    <mergeCell ref="Z66:AA66"/>
    <mergeCell ref="AB66:AC66"/>
    <mergeCell ref="AD66:AE66"/>
    <mergeCell ref="AN66:AO66"/>
    <mergeCell ref="AL66:AM66"/>
    <mergeCell ref="A1:D1"/>
    <mergeCell ref="J4:L4"/>
    <mergeCell ref="AF66:AG66"/>
    <mergeCell ref="AH66:AI66"/>
    <mergeCell ref="AJ66:AK66"/>
    <mergeCell ref="B65:C65"/>
    <mergeCell ref="B66:B67"/>
    <mergeCell ref="C66:C67"/>
    <mergeCell ref="D66:D67"/>
    <mergeCell ref="E66:E67"/>
    <mergeCell ref="H66:I66"/>
    <mergeCell ref="J66:K66"/>
    <mergeCell ref="L66:M66"/>
    <mergeCell ref="N66:O66"/>
    <mergeCell ref="P66:Q66"/>
    <mergeCell ref="B6:B7"/>
    <mergeCell ref="F66:G66"/>
    <mergeCell ref="AH6:AI6"/>
    <mergeCell ref="AJ6:AK6"/>
    <mergeCell ref="C4:D4"/>
    <mergeCell ref="F4:H4"/>
    <mergeCell ref="D6:D7"/>
    <mergeCell ref="C6:C7"/>
    <mergeCell ref="P6:Q6"/>
    <mergeCell ref="R6:S6"/>
    <mergeCell ref="T6:U6"/>
    <mergeCell ref="R66:S66"/>
  </mergeCells>
  <phoneticPr fontId="1"/>
  <pageMargins left="0.70866141732283472" right="0.70866141732283472" top="0.55118110236220474" bottom="0.35433070866141736" header="0.31496062992125984" footer="0.31496062992125984"/>
  <pageSetup paperSize="8" scale="65" fitToHeight="2" orientation="landscape" r:id="rId1"/>
  <rowBreaks count="1" manualBreakCount="1">
    <brk id="63" max="4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0C41D-BC21-41D7-9B14-91C28E98C7E5}">
  <sheetPr codeName="Sheet10"/>
  <dimension ref="A1:G45"/>
  <sheetViews>
    <sheetView showGridLines="0" view="pageBreakPreview" zoomScaleNormal="100" zoomScaleSheetLayoutView="100" workbookViewId="0"/>
  </sheetViews>
  <sheetFormatPr defaultColWidth="9" defaultRowHeight="13" x14ac:dyDescent="0.2"/>
  <cols>
    <col min="1" max="7" width="12.6328125" style="63" customWidth="1"/>
    <col min="8" max="16384" width="9" style="63"/>
  </cols>
  <sheetData>
    <row r="1" spans="1:6" s="34" customFormat="1" ht="19" x14ac:dyDescent="0.2">
      <c r="A1" s="71" t="s">
        <v>2066</v>
      </c>
    </row>
    <row r="3" spans="1:6" ht="19" customHeight="1" x14ac:dyDescent="0.2">
      <c r="D3" s="70" t="s">
        <v>1036</v>
      </c>
      <c r="E3" s="2481">
        <f>調書!Q11</f>
        <v>0</v>
      </c>
      <c r="F3" s="1917"/>
    </row>
    <row r="4" spans="1:6" s="34" customFormat="1" ht="14" x14ac:dyDescent="0.2">
      <c r="A4" s="34" t="s">
        <v>1035</v>
      </c>
    </row>
    <row r="5" spans="1:6" ht="8.5" customHeight="1" x14ac:dyDescent="0.2"/>
    <row r="6" spans="1:6" ht="17.5" customHeight="1" x14ac:dyDescent="0.2">
      <c r="A6" s="122" t="s">
        <v>1018</v>
      </c>
      <c r="B6" s="122" t="s">
        <v>1034</v>
      </c>
      <c r="C6" s="122" t="s">
        <v>2067</v>
      </c>
      <c r="D6" s="2480" t="s">
        <v>1033</v>
      </c>
      <c r="E6" s="2480"/>
      <c r="F6" s="122" t="s">
        <v>2068</v>
      </c>
    </row>
    <row r="7" spans="1:6" ht="17.5" customHeight="1" x14ac:dyDescent="0.2">
      <c r="A7" s="123"/>
      <c r="B7" s="123"/>
      <c r="C7" s="123" t="s">
        <v>1030</v>
      </c>
      <c r="D7" s="124" t="s">
        <v>1032</v>
      </c>
      <c r="E7" s="124" t="s">
        <v>1031</v>
      </c>
      <c r="F7" s="123" t="s">
        <v>1030</v>
      </c>
    </row>
    <row r="8" spans="1:6" ht="25" customHeight="1" x14ac:dyDescent="0.2">
      <c r="A8" s="124" t="s">
        <v>1007</v>
      </c>
      <c r="B8" s="138"/>
      <c r="C8" s="69"/>
      <c r="D8" s="138"/>
      <c r="E8" s="138"/>
      <c r="F8" s="886">
        <f>C8+D8-E8</f>
        <v>0</v>
      </c>
    </row>
    <row r="9" spans="1:6" ht="25" customHeight="1" x14ac:dyDescent="0.2">
      <c r="A9" s="124" t="s">
        <v>1006</v>
      </c>
      <c r="B9" s="138"/>
      <c r="C9" s="138"/>
      <c r="D9" s="138"/>
      <c r="E9" s="138"/>
      <c r="F9" s="886">
        <f>C9+D9-E9</f>
        <v>0</v>
      </c>
    </row>
    <row r="10" spans="1:6" ht="25" customHeight="1" x14ac:dyDescent="0.2">
      <c r="A10" s="124" t="s">
        <v>1005</v>
      </c>
      <c r="B10" s="138"/>
      <c r="C10" s="138"/>
      <c r="D10" s="138"/>
      <c r="E10" s="138"/>
      <c r="F10" s="886">
        <f>C10+D10-E10</f>
        <v>0</v>
      </c>
    </row>
    <row r="11" spans="1:6" ht="25" customHeight="1" x14ac:dyDescent="0.2">
      <c r="A11" s="140"/>
      <c r="B11" s="139"/>
      <c r="C11" s="139"/>
      <c r="D11" s="139"/>
      <c r="E11" s="139"/>
      <c r="F11" s="886">
        <f t="shared" ref="F11:F13" si="0">C11+D11-E11</f>
        <v>0</v>
      </c>
    </row>
    <row r="12" spans="1:6" ht="25" customHeight="1" x14ac:dyDescent="0.2">
      <c r="A12" s="140"/>
      <c r="B12" s="139"/>
      <c r="C12" s="139"/>
      <c r="D12" s="139"/>
      <c r="E12" s="139"/>
      <c r="F12" s="886">
        <f>C12+D12-E12</f>
        <v>0</v>
      </c>
    </row>
    <row r="13" spans="1:6" ht="25" customHeight="1" thickBot="1" x14ac:dyDescent="0.25">
      <c r="A13" s="269"/>
      <c r="B13" s="270"/>
      <c r="C13" s="270"/>
      <c r="D13" s="270"/>
      <c r="E13" s="270"/>
      <c r="F13" s="887">
        <f t="shared" si="0"/>
        <v>0</v>
      </c>
    </row>
    <row r="14" spans="1:6" ht="25" customHeight="1" thickTop="1" x14ac:dyDescent="0.2">
      <c r="A14" s="66" t="s">
        <v>1004</v>
      </c>
      <c r="B14" s="267">
        <f>SUM(B8:B13)</f>
        <v>0</v>
      </c>
      <c r="C14" s="268"/>
      <c r="D14" s="267">
        <f>SUM(D8:D13)</f>
        <v>0</v>
      </c>
      <c r="E14" s="267">
        <f>SUM(E8:E13)</f>
        <v>0</v>
      </c>
      <c r="F14" s="267">
        <f>SUM(F8:F13)</f>
        <v>0</v>
      </c>
    </row>
    <row r="15" spans="1:6" ht="15" customHeight="1" x14ac:dyDescent="0.2">
      <c r="A15" s="63" t="s">
        <v>2087</v>
      </c>
    </row>
    <row r="16" spans="1:6" ht="14.15" customHeight="1" x14ac:dyDescent="0.2"/>
    <row r="17" spans="1:7" ht="14" x14ac:dyDescent="0.2">
      <c r="A17" s="34" t="s">
        <v>1029</v>
      </c>
    </row>
    <row r="18" spans="1:7" ht="8.5" customHeight="1" x14ac:dyDescent="0.2"/>
    <row r="19" spans="1:7" ht="18.649999999999999" customHeight="1" x14ac:dyDescent="0.2">
      <c r="A19" s="67" t="s">
        <v>1028</v>
      </c>
      <c r="B19" s="67" t="s">
        <v>1027</v>
      </c>
      <c r="C19" s="67" t="s">
        <v>1015</v>
      </c>
      <c r="D19" s="67" t="s">
        <v>1014</v>
      </c>
      <c r="E19" s="67" t="s">
        <v>1026</v>
      </c>
      <c r="F19" s="67" t="s">
        <v>1013</v>
      </c>
    </row>
    <row r="20" spans="1:7" ht="16" customHeight="1" x14ac:dyDescent="0.2">
      <c r="A20" s="66" t="s">
        <v>1025</v>
      </c>
      <c r="B20" s="66" t="s">
        <v>1024</v>
      </c>
      <c r="C20" s="66" t="s">
        <v>1023</v>
      </c>
      <c r="D20" s="66" t="s">
        <v>1022</v>
      </c>
      <c r="E20" s="66" t="s">
        <v>1021</v>
      </c>
      <c r="F20" s="66"/>
    </row>
    <row r="21" spans="1:7" ht="25" customHeight="1" x14ac:dyDescent="0.2">
      <c r="A21" s="143"/>
      <c r="B21" s="143"/>
      <c r="C21" s="377">
        <f>A21*B21</f>
        <v>0</v>
      </c>
      <c r="D21" s="142"/>
      <c r="E21" s="377">
        <f>C21-D21</f>
        <v>0</v>
      </c>
      <c r="F21" s="142"/>
    </row>
    <row r="22" spans="1:7" ht="25" customHeight="1" x14ac:dyDescent="0.2">
      <c r="A22" s="142"/>
      <c r="B22" s="142"/>
      <c r="C22" s="377">
        <f t="shared" ref="C22:C23" si="1">A22*B22</f>
        <v>0</v>
      </c>
      <c r="D22" s="142"/>
      <c r="E22" s="377">
        <f t="shared" ref="E22:E23" si="2">C22-D22</f>
        <v>0</v>
      </c>
      <c r="F22" s="142"/>
    </row>
    <row r="23" spans="1:7" ht="25" customHeight="1" thickBot="1" x14ac:dyDescent="0.25">
      <c r="A23" s="272"/>
      <c r="B23" s="272"/>
      <c r="C23" s="378">
        <f t="shared" si="1"/>
        <v>0</v>
      </c>
      <c r="D23" s="272"/>
      <c r="E23" s="378">
        <f t="shared" si="2"/>
        <v>0</v>
      </c>
      <c r="F23" s="272"/>
    </row>
    <row r="24" spans="1:7" ht="25" customHeight="1" thickTop="1" x14ac:dyDescent="0.2">
      <c r="A24" s="66" t="s">
        <v>1004</v>
      </c>
      <c r="B24" s="271"/>
      <c r="C24" s="267">
        <f>SUM(C21:C23)</f>
        <v>0</v>
      </c>
      <c r="D24" s="267">
        <f>SUM(D21:D23)</f>
        <v>0</v>
      </c>
      <c r="E24" s="267">
        <f>SUM(E21:E23)</f>
        <v>0</v>
      </c>
      <c r="F24" s="267">
        <f>SUM(F21:F23)</f>
        <v>0</v>
      </c>
    </row>
    <row r="25" spans="1:7" ht="15" customHeight="1" x14ac:dyDescent="0.2">
      <c r="A25" s="63" t="s">
        <v>1020</v>
      </c>
    </row>
    <row r="26" spans="1:7" ht="15" customHeight="1" x14ac:dyDescent="0.2">
      <c r="A26" s="121" t="s">
        <v>1135</v>
      </c>
      <c r="B26" s="121"/>
      <c r="C26" s="121"/>
      <c r="D26" s="121"/>
      <c r="E26" s="121"/>
      <c r="F26" s="121"/>
    </row>
    <row r="27" spans="1:7" ht="15" customHeight="1" x14ac:dyDescent="0.2">
      <c r="A27" s="63" t="s">
        <v>1136</v>
      </c>
    </row>
    <row r="28" spans="1:7" ht="14.15" customHeight="1" x14ac:dyDescent="0.2"/>
    <row r="29" spans="1:7" ht="14" x14ac:dyDescent="0.2">
      <c r="A29" s="34" t="s">
        <v>1019</v>
      </c>
    </row>
    <row r="30" spans="1:7" ht="8.5" customHeight="1" x14ac:dyDescent="0.2"/>
    <row r="31" spans="1:7" ht="18.649999999999999" customHeight="1" x14ac:dyDescent="0.2">
      <c r="A31" s="67" t="s">
        <v>1018</v>
      </c>
      <c r="B31" s="67" t="s">
        <v>1017</v>
      </c>
      <c r="C31" s="68" t="s">
        <v>1016</v>
      </c>
      <c r="D31" s="67" t="s">
        <v>1015</v>
      </c>
      <c r="E31" s="67" t="s">
        <v>1014</v>
      </c>
      <c r="F31" s="67" t="s">
        <v>275</v>
      </c>
      <c r="G31" s="67" t="s">
        <v>1013</v>
      </c>
    </row>
    <row r="32" spans="1:7" ht="17.5" customHeight="1" x14ac:dyDescent="0.2">
      <c r="A32" s="66"/>
      <c r="B32" s="66" t="s">
        <v>1012</v>
      </c>
      <c r="C32" s="66" t="s">
        <v>1011</v>
      </c>
      <c r="D32" s="66" t="s">
        <v>1010</v>
      </c>
      <c r="E32" s="66" t="s">
        <v>1009</v>
      </c>
      <c r="F32" s="66" t="s">
        <v>1008</v>
      </c>
      <c r="G32" s="66"/>
    </row>
    <row r="33" spans="1:7" ht="25" customHeight="1" x14ac:dyDescent="0.2">
      <c r="A33" s="65" t="s">
        <v>1007</v>
      </c>
      <c r="B33" s="143"/>
      <c r="C33" s="141"/>
      <c r="D33" s="377">
        <f>B33*C33</f>
        <v>0</v>
      </c>
      <c r="E33" s="142"/>
      <c r="F33" s="377">
        <f>D33-E33</f>
        <v>0</v>
      </c>
      <c r="G33" s="142"/>
    </row>
    <row r="34" spans="1:7" ht="25" customHeight="1" x14ac:dyDescent="0.2">
      <c r="A34" s="65" t="s">
        <v>1006</v>
      </c>
      <c r="B34" s="141"/>
      <c r="C34" s="141"/>
      <c r="D34" s="377">
        <f t="shared" ref="D34:D38" si="3">B34*C34</f>
        <v>0</v>
      </c>
      <c r="E34" s="142"/>
      <c r="F34" s="377">
        <f t="shared" ref="F34:F38" si="4">D34-E34</f>
        <v>0</v>
      </c>
      <c r="G34" s="142"/>
    </row>
    <row r="35" spans="1:7" ht="25" customHeight="1" x14ac:dyDescent="0.2">
      <c r="A35" s="65" t="s">
        <v>1005</v>
      </c>
      <c r="B35" s="141"/>
      <c r="C35" s="141"/>
      <c r="D35" s="377">
        <f t="shared" si="3"/>
        <v>0</v>
      </c>
      <c r="E35" s="142"/>
      <c r="F35" s="377">
        <f t="shared" si="4"/>
        <v>0</v>
      </c>
      <c r="G35" s="142"/>
    </row>
    <row r="36" spans="1:7" ht="25" customHeight="1" x14ac:dyDescent="0.2">
      <c r="A36" s="140"/>
      <c r="B36" s="142"/>
      <c r="C36" s="142"/>
      <c r="D36" s="377">
        <f t="shared" si="3"/>
        <v>0</v>
      </c>
      <c r="E36" s="142"/>
      <c r="F36" s="377">
        <f t="shared" si="4"/>
        <v>0</v>
      </c>
      <c r="G36" s="142"/>
    </row>
    <row r="37" spans="1:7" ht="25" customHeight="1" x14ac:dyDescent="0.2">
      <c r="A37" s="140"/>
      <c r="B37" s="142"/>
      <c r="C37" s="142"/>
      <c r="D37" s="377">
        <f t="shared" si="3"/>
        <v>0</v>
      </c>
      <c r="E37" s="142"/>
      <c r="F37" s="377">
        <f t="shared" si="4"/>
        <v>0</v>
      </c>
      <c r="G37" s="142"/>
    </row>
    <row r="38" spans="1:7" ht="25" customHeight="1" thickBot="1" x14ac:dyDescent="0.25">
      <c r="A38" s="269"/>
      <c r="B38" s="272"/>
      <c r="C38" s="272"/>
      <c r="D38" s="378">
        <f t="shared" si="3"/>
        <v>0</v>
      </c>
      <c r="E38" s="272"/>
      <c r="F38" s="378">
        <f t="shared" si="4"/>
        <v>0</v>
      </c>
      <c r="G38" s="272"/>
    </row>
    <row r="39" spans="1:7" ht="25" customHeight="1" thickTop="1" x14ac:dyDescent="0.2">
      <c r="A39" s="66" t="s">
        <v>1004</v>
      </c>
      <c r="B39" s="271"/>
      <c r="C39" s="267">
        <f>SUM(C33:C38)</f>
        <v>0</v>
      </c>
      <c r="D39" s="267">
        <f t="shared" ref="D39:G39" si="5">SUM(D33:D38)</f>
        <v>0</v>
      </c>
      <c r="E39" s="267">
        <f t="shared" si="5"/>
        <v>0</v>
      </c>
      <c r="F39" s="267">
        <f t="shared" si="5"/>
        <v>0</v>
      </c>
      <c r="G39" s="267">
        <f t="shared" si="5"/>
        <v>0</v>
      </c>
    </row>
    <row r="40" spans="1:7" ht="15" customHeight="1" x14ac:dyDescent="0.2">
      <c r="A40" s="63" t="s">
        <v>1003</v>
      </c>
    </row>
    <row r="41" spans="1:7" ht="15" customHeight="1" x14ac:dyDescent="0.2">
      <c r="A41" s="63" t="s">
        <v>1002</v>
      </c>
    </row>
    <row r="42" spans="1:7" ht="15" customHeight="1" x14ac:dyDescent="0.2">
      <c r="A42" s="121" t="s">
        <v>1137</v>
      </c>
      <c r="B42" s="121"/>
      <c r="C42" s="121"/>
      <c r="D42" s="121"/>
      <c r="E42" s="121"/>
      <c r="F42" s="121"/>
      <c r="G42" s="121"/>
    </row>
    <row r="43" spans="1:7" ht="15" customHeight="1" x14ac:dyDescent="0.2">
      <c r="A43" s="63" t="s">
        <v>1136</v>
      </c>
    </row>
    <row r="44" spans="1:7" ht="5.15" customHeight="1" x14ac:dyDescent="0.2"/>
    <row r="45" spans="1:7" x14ac:dyDescent="0.2">
      <c r="D45" s="64"/>
    </row>
  </sheetData>
  <sheetProtection algorithmName="SHA-512" hashValue="V4/dpfCmYykK0keFRyj50YtJq1oH8N+pfvo1nVDWRk14Ot9xvRNRLfZQ4g0b3lHYebdTvOvv7bEkr7IFCUFFKA==" saltValue="9Fs3OScr/LVjRJ9VwRBSyQ==" spinCount="100000" sheet="1" formatCells="0"/>
  <mergeCells count="2">
    <mergeCell ref="D6:E6"/>
    <mergeCell ref="E3:F3"/>
  </mergeCells>
  <phoneticPr fontId="1"/>
  <dataValidations count="1">
    <dataValidation imeMode="off" allowBlank="1" showInputMessage="1" showErrorMessage="1" sqref="B8:B13 C9:C13 D8:E13 A21:B23 D21:D23 F21:F23 B33:C38 E33:E38 G33:G38" xr:uid="{1CD8B54E-7F70-40AC-9121-E4EE9E8158CA}"/>
  </dataValidations>
  <printOptions horizontalCentered="1" verticalCentered="1"/>
  <pageMargins left="0.51181102362204722" right="0.51181102362204722" top="0.35433070866141736" bottom="0.35433070866141736" header="0.31496062992125984" footer="0.31496062992125984"/>
  <pageSetup paperSize="9" fitToHeight="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F16A3-27FC-491F-9B6E-60F73AD8B986}">
  <sheetPr codeName="Sheet11"/>
  <dimension ref="B2:Q139"/>
  <sheetViews>
    <sheetView showGridLines="0" view="pageBreakPreview" zoomScale="130" zoomScaleNormal="115" zoomScaleSheetLayoutView="130" workbookViewId="0"/>
  </sheetViews>
  <sheetFormatPr defaultRowHeight="13" x14ac:dyDescent="0.2"/>
  <cols>
    <col min="1" max="1" width="3.08984375" style="650" customWidth="1"/>
    <col min="2" max="26" width="4.6328125" style="650" customWidth="1"/>
    <col min="27" max="16384" width="8.7265625" style="650"/>
  </cols>
  <sheetData>
    <row r="2" spans="2:17" ht="16" customHeight="1" x14ac:dyDescent="0.2">
      <c r="D2" s="31"/>
      <c r="K2" s="865" t="s">
        <v>908</v>
      </c>
      <c r="L2" s="2530">
        <f>調書!$Q$11</f>
        <v>0</v>
      </c>
      <c r="M2" s="2531"/>
      <c r="N2" s="2531"/>
      <c r="O2" s="2531"/>
      <c r="P2" s="2531"/>
      <c r="Q2" s="2532"/>
    </row>
    <row r="3" spans="2:17" ht="16.5" x14ac:dyDescent="0.2">
      <c r="B3" s="726" t="s">
        <v>540</v>
      </c>
    </row>
    <row r="4" spans="2:17" ht="16" customHeight="1" x14ac:dyDescent="0.2">
      <c r="C4" s="30" t="s">
        <v>566</v>
      </c>
    </row>
    <row r="5" spans="2:17" ht="16" customHeight="1" x14ac:dyDescent="0.2">
      <c r="D5" s="30" t="s">
        <v>643</v>
      </c>
    </row>
    <row r="6" spans="2:17" ht="16" customHeight="1" x14ac:dyDescent="0.2">
      <c r="D6" s="31" t="s">
        <v>1138</v>
      </c>
    </row>
    <row r="7" spans="2:17" ht="7.5" customHeight="1" x14ac:dyDescent="0.2">
      <c r="D7" s="31"/>
    </row>
    <row r="8" spans="2:17" ht="7.5" customHeight="1" x14ac:dyDescent="0.2"/>
    <row r="9" spans="2:17" ht="16" customHeight="1" x14ac:dyDescent="0.2">
      <c r="B9" s="650" t="s">
        <v>2069</v>
      </c>
    </row>
    <row r="10" spans="2:17" ht="14.15" customHeight="1" x14ac:dyDescent="0.2">
      <c r="C10" s="504"/>
      <c r="D10" s="866"/>
      <c r="E10" s="867"/>
      <c r="F10" s="2512" t="s">
        <v>1821</v>
      </c>
      <c r="G10" s="2512"/>
      <c r="H10" s="2512"/>
      <c r="I10" s="2513" t="s">
        <v>376</v>
      </c>
      <c r="J10" s="2513"/>
      <c r="K10" s="2513"/>
      <c r="L10" s="2513"/>
      <c r="M10" s="2513"/>
      <c r="N10" s="2482" t="s">
        <v>1999</v>
      </c>
      <c r="O10" s="2483"/>
      <c r="P10" s="2483"/>
      <c r="Q10" s="2484"/>
    </row>
    <row r="11" spans="2:17" ht="15.65" customHeight="1" x14ac:dyDescent="0.2">
      <c r="C11" s="2504" t="s">
        <v>2070</v>
      </c>
      <c r="D11" s="2504"/>
      <c r="E11" s="2504"/>
      <c r="F11" s="868"/>
      <c r="G11" s="869"/>
      <c r="H11" s="870"/>
      <c r="I11" s="2505"/>
      <c r="J11" s="2506"/>
      <c r="K11" s="2506"/>
      <c r="L11" s="2506"/>
      <c r="M11" s="2507"/>
      <c r="N11" s="2485"/>
      <c r="O11" s="2486"/>
      <c r="P11" s="2486"/>
      <c r="Q11" s="2487"/>
    </row>
    <row r="12" spans="2:17" ht="15.65" customHeight="1" x14ac:dyDescent="0.2">
      <c r="C12" s="2504" t="s">
        <v>2071</v>
      </c>
      <c r="D12" s="2504"/>
      <c r="E12" s="2504"/>
      <c r="F12" s="868"/>
      <c r="G12" s="869"/>
      <c r="H12" s="870"/>
      <c r="I12" s="2505"/>
      <c r="J12" s="2506"/>
      <c r="K12" s="2506"/>
      <c r="L12" s="2506"/>
      <c r="M12" s="2507"/>
      <c r="N12" s="2485"/>
      <c r="O12" s="2486"/>
      <c r="P12" s="2486"/>
      <c r="Q12" s="2487"/>
    </row>
    <row r="13" spans="2:17" ht="4" customHeight="1" x14ac:dyDescent="0.2"/>
    <row r="14" spans="2:17" ht="15.65" customHeight="1" x14ac:dyDescent="0.2">
      <c r="D14" s="650" t="s">
        <v>377</v>
      </c>
    </row>
    <row r="15" spans="2:17" ht="41.5" customHeight="1" x14ac:dyDescent="0.2">
      <c r="C15" s="2491"/>
      <c r="D15" s="2492"/>
      <c r="E15" s="2492"/>
      <c r="F15" s="2492"/>
      <c r="G15" s="2492"/>
      <c r="H15" s="2492"/>
      <c r="I15" s="2492"/>
      <c r="J15" s="2492"/>
      <c r="K15" s="2492"/>
      <c r="L15" s="2492"/>
      <c r="M15" s="2492"/>
      <c r="N15" s="2492"/>
      <c r="O15" s="2493"/>
    </row>
    <row r="16" spans="2:17" ht="10.5" customHeight="1" x14ac:dyDescent="0.2"/>
    <row r="17" spans="2:17" ht="16" customHeight="1" x14ac:dyDescent="0.2">
      <c r="B17" s="650" t="s">
        <v>2072</v>
      </c>
    </row>
    <row r="18" spans="2:17" ht="16" customHeight="1" x14ac:dyDescent="0.2">
      <c r="C18" s="504"/>
      <c r="D18" s="866"/>
      <c r="E18" s="867"/>
      <c r="F18" s="2512" t="s">
        <v>1821</v>
      </c>
      <c r="G18" s="2512"/>
      <c r="H18" s="2512"/>
      <c r="I18" s="2513" t="s">
        <v>376</v>
      </c>
      <c r="J18" s="2513"/>
      <c r="K18" s="2513"/>
      <c r="L18" s="2513"/>
      <c r="M18" s="2513"/>
      <c r="N18" s="2482" t="s">
        <v>1999</v>
      </c>
      <c r="O18" s="2483"/>
      <c r="P18" s="2483"/>
      <c r="Q18" s="2484"/>
    </row>
    <row r="19" spans="2:17" ht="16" customHeight="1" x14ac:dyDescent="0.2">
      <c r="C19" s="2504" t="s">
        <v>2070</v>
      </c>
      <c r="D19" s="2504"/>
      <c r="E19" s="2504"/>
      <c r="F19" s="868"/>
      <c r="G19" s="869"/>
      <c r="H19" s="870"/>
      <c r="I19" s="2505"/>
      <c r="J19" s="2506"/>
      <c r="K19" s="2506"/>
      <c r="L19" s="2506"/>
      <c r="M19" s="2507"/>
      <c r="N19" s="2485"/>
      <c r="O19" s="2486"/>
      <c r="P19" s="2486"/>
      <c r="Q19" s="2487"/>
    </row>
    <row r="20" spans="2:17" ht="16" customHeight="1" x14ac:dyDescent="0.2">
      <c r="C20" s="2504" t="s">
        <v>2071</v>
      </c>
      <c r="D20" s="2504"/>
      <c r="E20" s="2504"/>
      <c r="F20" s="868"/>
      <c r="G20" s="869"/>
      <c r="H20" s="870"/>
      <c r="I20" s="2505"/>
      <c r="J20" s="2506"/>
      <c r="K20" s="2506"/>
      <c r="L20" s="2506"/>
      <c r="M20" s="2507"/>
      <c r="N20" s="2485"/>
      <c r="O20" s="2486"/>
      <c r="P20" s="2486"/>
      <c r="Q20" s="2487"/>
    </row>
    <row r="21" spans="2:17" ht="4" customHeight="1" x14ac:dyDescent="0.2"/>
    <row r="22" spans="2:17" ht="17.149999999999999" customHeight="1" x14ac:dyDescent="0.2">
      <c r="D22" s="650" t="s">
        <v>377</v>
      </c>
    </row>
    <row r="23" spans="2:17" ht="41.5" customHeight="1" x14ac:dyDescent="0.2">
      <c r="C23" s="2491"/>
      <c r="D23" s="2492"/>
      <c r="E23" s="2492"/>
      <c r="F23" s="2492"/>
      <c r="G23" s="2492"/>
      <c r="H23" s="2492"/>
      <c r="I23" s="2492"/>
      <c r="J23" s="2492"/>
      <c r="K23" s="2492"/>
      <c r="L23" s="2492"/>
      <c r="M23" s="2492"/>
      <c r="N23" s="2492"/>
      <c r="O23" s="2493"/>
    </row>
    <row r="27" spans="2:17" ht="16" customHeight="1" x14ac:dyDescent="0.2">
      <c r="D27" s="31"/>
      <c r="K27" s="865" t="s">
        <v>908</v>
      </c>
      <c r="L27" s="2530">
        <f>調書!$Q$11</f>
        <v>0</v>
      </c>
      <c r="M27" s="2531"/>
      <c r="N27" s="2531"/>
      <c r="O27" s="2531"/>
      <c r="P27" s="2531"/>
      <c r="Q27" s="2532"/>
    </row>
    <row r="28" spans="2:17" ht="16.5" x14ac:dyDescent="0.2">
      <c r="B28" s="726" t="s">
        <v>541</v>
      </c>
    </row>
    <row r="29" spans="2:17" ht="16" customHeight="1" x14ac:dyDescent="0.2">
      <c r="C29" s="30" t="s">
        <v>566</v>
      </c>
    </row>
    <row r="30" spans="2:17" ht="13.5" customHeight="1" x14ac:dyDescent="0.2">
      <c r="D30" s="30" t="s">
        <v>567</v>
      </c>
    </row>
    <row r="31" spans="2:17" ht="13.5" customHeight="1" x14ac:dyDescent="0.2">
      <c r="E31" s="871" t="s">
        <v>1648</v>
      </c>
    </row>
    <row r="32" spans="2:17" ht="7.5" customHeight="1" x14ac:dyDescent="0.2"/>
    <row r="33" spans="2:17" ht="13.5" customHeight="1" x14ac:dyDescent="0.2">
      <c r="D33" s="30" t="s">
        <v>2073</v>
      </c>
    </row>
    <row r="34" spans="2:17" ht="13.5" customHeight="1" x14ac:dyDescent="0.2">
      <c r="D34" s="30"/>
      <c r="E34" s="30" t="s">
        <v>1649</v>
      </c>
    </row>
    <row r="35" spans="2:17" ht="13.5" customHeight="1" x14ac:dyDescent="0.2">
      <c r="E35" s="30" t="s">
        <v>2074</v>
      </c>
    </row>
    <row r="36" spans="2:17" ht="8.15" customHeight="1" x14ac:dyDescent="0.2">
      <c r="E36" s="30"/>
    </row>
    <row r="37" spans="2:17" ht="8.15" customHeight="1" x14ac:dyDescent="0.2"/>
    <row r="38" spans="2:17" ht="16" customHeight="1" x14ac:dyDescent="0.2">
      <c r="B38" s="650" t="s">
        <v>2075</v>
      </c>
    </row>
    <row r="39" spans="2:17" ht="16" customHeight="1" x14ac:dyDescent="0.2">
      <c r="C39" s="650" t="s">
        <v>568</v>
      </c>
    </row>
    <row r="40" spans="2:17" ht="17.5" customHeight="1" x14ac:dyDescent="0.2">
      <c r="C40" s="2513" t="s">
        <v>387</v>
      </c>
      <c r="D40" s="2513"/>
      <c r="E40" s="2513"/>
      <c r="F40" s="2513"/>
      <c r="G40" s="2485"/>
      <c r="H40" s="2487"/>
    </row>
    <row r="41" spans="2:17" ht="17.5" customHeight="1" x14ac:dyDescent="0.2">
      <c r="C41" s="2513" t="s">
        <v>569</v>
      </c>
      <c r="D41" s="2513"/>
      <c r="E41" s="2513"/>
      <c r="F41" s="2513"/>
      <c r="G41" s="2485"/>
      <c r="H41" s="2487"/>
    </row>
    <row r="42" spans="2:17" ht="17.5" customHeight="1" x14ac:dyDescent="0.2">
      <c r="C42" s="2513" t="s">
        <v>570</v>
      </c>
      <c r="D42" s="2513"/>
      <c r="E42" s="2513"/>
      <c r="F42" s="2513"/>
      <c r="G42" s="2485"/>
      <c r="H42" s="2487"/>
    </row>
    <row r="44" spans="2:17" ht="15.65" customHeight="1" x14ac:dyDescent="0.2">
      <c r="B44" s="650" t="s">
        <v>1942</v>
      </c>
    </row>
    <row r="45" spans="2:17" ht="15.65" customHeight="1" x14ac:dyDescent="0.2">
      <c r="C45" s="50" t="s">
        <v>2076</v>
      </c>
    </row>
    <row r="46" spans="2:17" ht="15.65" customHeight="1" x14ac:dyDescent="0.2">
      <c r="C46" s="50" t="s">
        <v>1943</v>
      </c>
    </row>
    <row r="47" spans="2:17" ht="17.149999999999999" customHeight="1" x14ac:dyDescent="0.2">
      <c r="C47" s="504"/>
      <c r="D47" s="866"/>
      <c r="E47" s="867"/>
      <c r="F47" s="1048" t="s">
        <v>2077</v>
      </c>
      <c r="G47" s="2533"/>
      <c r="H47" s="2512" t="s">
        <v>1944</v>
      </c>
      <c r="I47" s="1017"/>
      <c r="J47" s="1017"/>
      <c r="K47" s="2513" t="s">
        <v>376</v>
      </c>
      <c r="L47" s="2513"/>
      <c r="M47" s="2513"/>
      <c r="N47" s="2513"/>
      <c r="O47" s="2513"/>
      <c r="P47" s="2488" t="s">
        <v>2000</v>
      </c>
      <c r="Q47" s="2489"/>
    </row>
    <row r="48" spans="2:17" ht="17.149999999999999" customHeight="1" x14ac:dyDescent="0.2">
      <c r="C48" s="2504" t="s">
        <v>2070</v>
      </c>
      <c r="D48" s="2504"/>
      <c r="E48" s="2504"/>
      <c r="F48" s="872"/>
      <c r="G48" s="873" t="s">
        <v>1650</v>
      </c>
      <c r="H48" s="362"/>
      <c r="I48" s="363"/>
      <c r="J48" s="364"/>
      <c r="K48" s="2505"/>
      <c r="L48" s="2506"/>
      <c r="M48" s="2506"/>
      <c r="N48" s="2506"/>
      <c r="O48" s="2507"/>
      <c r="P48" s="2490"/>
      <c r="Q48" s="2490"/>
    </row>
    <row r="49" spans="2:17" ht="17.149999999999999" customHeight="1" x14ac:dyDescent="0.2">
      <c r="C49" s="2504" t="s">
        <v>2071</v>
      </c>
      <c r="D49" s="2504"/>
      <c r="E49" s="2504"/>
      <c r="F49" s="872"/>
      <c r="G49" s="873" t="s">
        <v>1650</v>
      </c>
      <c r="H49" s="362"/>
      <c r="I49" s="363"/>
      <c r="J49" s="364"/>
      <c r="K49" s="2505"/>
      <c r="L49" s="2506"/>
      <c r="M49" s="2506"/>
      <c r="N49" s="2506"/>
      <c r="O49" s="2507"/>
      <c r="P49" s="2490"/>
      <c r="Q49" s="2490"/>
    </row>
    <row r="50" spans="2:17" ht="4" customHeight="1" x14ac:dyDescent="0.2"/>
    <row r="51" spans="2:17" ht="15.65" customHeight="1" x14ac:dyDescent="0.2">
      <c r="D51" s="650" t="s">
        <v>377</v>
      </c>
    </row>
    <row r="52" spans="2:17" ht="41.5" customHeight="1" x14ac:dyDescent="0.2">
      <c r="C52" s="2491"/>
      <c r="D52" s="2492"/>
      <c r="E52" s="2492"/>
      <c r="F52" s="2492"/>
      <c r="G52" s="2492"/>
      <c r="H52" s="2492"/>
      <c r="I52" s="2492"/>
      <c r="J52" s="2492"/>
      <c r="K52" s="2492"/>
      <c r="L52" s="2492"/>
      <c r="M52" s="2492"/>
      <c r="N52" s="2492"/>
      <c r="O52" s="2493"/>
    </row>
    <row r="54" spans="2:17" ht="15.65" customHeight="1" x14ac:dyDescent="0.2">
      <c r="B54" s="650" t="s">
        <v>2078</v>
      </c>
    </row>
    <row r="55" spans="2:17" ht="16.5" customHeight="1" x14ac:dyDescent="0.2">
      <c r="C55" s="504"/>
      <c r="D55" s="866"/>
      <c r="E55" s="867"/>
      <c r="F55" s="2512" t="s">
        <v>1821</v>
      </c>
      <c r="G55" s="2512"/>
      <c r="H55" s="2512"/>
      <c r="I55" s="2513" t="s">
        <v>376</v>
      </c>
      <c r="J55" s="2513"/>
      <c r="K55" s="2513"/>
      <c r="L55" s="2513"/>
      <c r="M55" s="2513"/>
      <c r="N55" s="2482" t="s">
        <v>1999</v>
      </c>
      <c r="O55" s="2483"/>
      <c r="P55" s="2483"/>
      <c r="Q55" s="2484"/>
    </row>
    <row r="56" spans="2:17" ht="16.5" customHeight="1" x14ac:dyDescent="0.2">
      <c r="C56" s="2504" t="s">
        <v>2070</v>
      </c>
      <c r="D56" s="2504"/>
      <c r="E56" s="2504"/>
      <c r="F56" s="868"/>
      <c r="G56" s="869"/>
      <c r="H56" s="870"/>
      <c r="I56" s="2505"/>
      <c r="J56" s="2506"/>
      <c r="K56" s="2506"/>
      <c r="L56" s="2506"/>
      <c r="M56" s="2507"/>
      <c r="N56" s="2485"/>
      <c r="O56" s="2486"/>
      <c r="P56" s="2486"/>
      <c r="Q56" s="2487"/>
    </row>
    <row r="57" spans="2:17" ht="16.5" customHeight="1" x14ac:dyDescent="0.2">
      <c r="C57" s="2504" t="s">
        <v>2071</v>
      </c>
      <c r="D57" s="2504"/>
      <c r="E57" s="2504"/>
      <c r="F57" s="868"/>
      <c r="G57" s="869"/>
      <c r="H57" s="870"/>
      <c r="I57" s="2505"/>
      <c r="J57" s="2506"/>
      <c r="K57" s="2506"/>
      <c r="L57" s="2506"/>
      <c r="M57" s="2507"/>
      <c r="N57" s="2485"/>
      <c r="O57" s="2486"/>
      <c r="P57" s="2486"/>
      <c r="Q57" s="2487"/>
    </row>
    <row r="58" spans="2:17" ht="4" customHeight="1" x14ac:dyDescent="0.2"/>
    <row r="59" spans="2:17" ht="15.65" customHeight="1" x14ac:dyDescent="0.2">
      <c r="D59" s="650" t="s">
        <v>377</v>
      </c>
    </row>
    <row r="60" spans="2:17" ht="41.5" customHeight="1" x14ac:dyDescent="0.2">
      <c r="C60" s="2491"/>
      <c r="D60" s="2492"/>
      <c r="E60" s="2492"/>
      <c r="F60" s="2492"/>
      <c r="G60" s="2492"/>
      <c r="H60" s="2492"/>
      <c r="I60" s="2492"/>
      <c r="J60" s="2492"/>
      <c r="K60" s="2492"/>
      <c r="L60" s="2492"/>
      <c r="M60" s="2492"/>
      <c r="N60" s="2492"/>
      <c r="O60" s="2493"/>
    </row>
    <row r="62" spans="2:17" ht="16" customHeight="1" x14ac:dyDescent="0.2">
      <c r="B62" s="650" t="s">
        <v>2079</v>
      </c>
    </row>
    <row r="63" spans="2:17" ht="16" customHeight="1" x14ac:dyDescent="0.2">
      <c r="C63" s="504"/>
      <c r="D63" s="866"/>
      <c r="E63" s="867"/>
      <c r="F63" s="2512" t="s">
        <v>1821</v>
      </c>
      <c r="G63" s="2512"/>
      <c r="H63" s="2512"/>
      <c r="I63" s="2513" t="s">
        <v>376</v>
      </c>
      <c r="J63" s="2513"/>
      <c r="K63" s="2513"/>
      <c r="L63" s="2513"/>
      <c r="M63" s="2513"/>
      <c r="N63" s="2482" t="s">
        <v>1999</v>
      </c>
      <c r="O63" s="2483"/>
      <c r="P63" s="2483"/>
      <c r="Q63" s="2484"/>
    </row>
    <row r="64" spans="2:17" ht="16" customHeight="1" x14ac:dyDescent="0.2">
      <c r="C64" s="2520" t="s">
        <v>2070</v>
      </c>
      <c r="D64" s="2521"/>
      <c r="E64" s="874" t="s">
        <v>409</v>
      </c>
      <c r="F64" s="868"/>
      <c r="G64" s="869"/>
      <c r="H64" s="870"/>
      <c r="I64" s="2517"/>
      <c r="J64" s="2518"/>
      <c r="K64" s="2518"/>
      <c r="L64" s="2518"/>
      <c r="M64" s="2519"/>
      <c r="N64" s="2485"/>
      <c r="O64" s="2486"/>
      <c r="P64" s="2486"/>
      <c r="Q64" s="2487"/>
    </row>
    <row r="65" spans="2:17" ht="16" customHeight="1" x14ac:dyDescent="0.2">
      <c r="C65" s="2522"/>
      <c r="D65" s="2523"/>
      <c r="E65" s="875" t="s">
        <v>410</v>
      </c>
      <c r="F65" s="868"/>
      <c r="G65" s="869"/>
      <c r="H65" s="870"/>
      <c r="I65" s="2514"/>
      <c r="J65" s="2515"/>
      <c r="K65" s="2515"/>
      <c r="L65" s="2515"/>
      <c r="M65" s="2516"/>
      <c r="N65" s="2485"/>
      <c r="O65" s="2486"/>
      <c r="P65" s="2486"/>
      <c r="Q65" s="2487"/>
    </row>
    <row r="66" spans="2:17" ht="16" customHeight="1" x14ac:dyDescent="0.2">
      <c r="C66" s="2520" t="s">
        <v>2071</v>
      </c>
      <c r="D66" s="2524"/>
      <c r="E66" s="874" t="s">
        <v>409</v>
      </c>
      <c r="F66" s="868"/>
      <c r="G66" s="869"/>
      <c r="H66" s="870"/>
      <c r="I66" s="2517"/>
      <c r="J66" s="2518"/>
      <c r="K66" s="2518"/>
      <c r="L66" s="2518"/>
      <c r="M66" s="2519"/>
      <c r="N66" s="2485"/>
      <c r="O66" s="2486"/>
      <c r="P66" s="2486"/>
      <c r="Q66" s="2487"/>
    </row>
    <row r="67" spans="2:17" ht="16" customHeight="1" x14ac:dyDescent="0.2">
      <c r="C67" s="2522"/>
      <c r="D67" s="2525"/>
      <c r="E67" s="875" t="s">
        <v>410</v>
      </c>
      <c r="F67" s="868"/>
      <c r="G67" s="869"/>
      <c r="H67" s="870"/>
      <c r="I67" s="2514"/>
      <c r="J67" s="2515"/>
      <c r="K67" s="2515"/>
      <c r="L67" s="2515"/>
      <c r="M67" s="2516"/>
      <c r="N67" s="2485"/>
      <c r="O67" s="2486"/>
      <c r="P67" s="2486"/>
      <c r="Q67" s="2487"/>
    </row>
    <row r="68" spans="2:17" ht="4" customHeight="1" x14ac:dyDescent="0.2"/>
    <row r="69" spans="2:17" ht="16" customHeight="1" x14ac:dyDescent="0.2">
      <c r="D69" s="650" t="s">
        <v>377</v>
      </c>
    </row>
    <row r="70" spans="2:17" ht="41.5" customHeight="1" x14ac:dyDescent="0.2">
      <c r="C70" s="2491"/>
      <c r="D70" s="2492"/>
      <c r="E70" s="2492"/>
      <c r="F70" s="2492"/>
      <c r="G70" s="2492"/>
      <c r="H70" s="2492"/>
      <c r="I70" s="2492"/>
      <c r="J70" s="2492"/>
      <c r="K70" s="2492"/>
      <c r="L70" s="2492"/>
      <c r="M70" s="2492"/>
      <c r="N70" s="2492"/>
      <c r="O70" s="2493"/>
    </row>
    <row r="74" spans="2:17" ht="16" customHeight="1" x14ac:dyDescent="0.2">
      <c r="D74" s="31"/>
      <c r="K74" s="865" t="s">
        <v>908</v>
      </c>
      <c r="L74" s="2530">
        <f>調書!$Q$11</f>
        <v>0</v>
      </c>
      <c r="M74" s="2531"/>
      <c r="N74" s="2531"/>
      <c r="O74" s="2531"/>
      <c r="P74" s="2531"/>
      <c r="Q74" s="2532"/>
    </row>
    <row r="75" spans="2:17" ht="16.5" x14ac:dyDescent="0.2">
      <c r="B75" s="726" t="s">
        <v>469</v>
      </c>
    </row>
    <row r="76" spans="2:17" ht="16" customHeight="1" x14ac:dyDescent="0.2">
      <c r="C76" s="30" t="s">
        <v>566</v>
      </c>
      <c r="D76" s="31"/>
    </row>
    <row r="77" spans="2:17" ht="16" customHeight="1" x14ac:dyDescent="0.2">
      <c r="C77" s="31"/>
      <c r="D77" s="30" t="s">
        <v>2080</v>
      </c>
    </row>
    <row r="78" spans="2:17" ht="8.15" customHeight="1" x14ac:dyDescent="0.2">
      <c r="E78" s="30"/>
    </row>
    <row r="79" spans="2:17" ht="10" customHeight="1" x14ac:dyDescent="0.2"/>
    <row r="80" spans="2:17" ht="16" customHeight="1" x14ac:dyDescent="0.2">
      <c r="B80" s="650" t="s">
        <v>2081</v>
      </c>
    </row>
    <row r="81" spans="2:17" x14ac:dyDescent="0.2">
      <c r="C81" s="504"/>
      <c r="D81" s="866"/>
      <c r="E81" s="867"/>
      <c r="F81" s="2512" t="s">
        <v>1821</v>
      </c>
      <c r="G81" s="2512"/>
      <c r="H81" s="2512"/>
      <c r="I81" s="2513" t="s">
        <v>376</v>
      </c>
      <c r="J81" s="2513"/>
      <c r="K81" s="2513"/>
      <c r="L81" s="2513"/>
      <c r="M81" s="2513"/>
      <c r="N81" s="2482" t="s">
        <v>1999</v>
      </c>
      <c r="O81" s="2483"/>
      <c r="P81" s="2483"/>
      <c r="Q81" s="2484"/>
    </row>
    <row r="82" spans="2:17" ht="15.65" customHeight="1" x14ac:dyDescent="0.2">
      <c r="C82" s="2520" t="s">
        <v>2070</v>
      </c>
      <c r="D82" s="2521"/>
      <c r="E82" s="874" t="s">
        <v>409</v>
      </c>
      <c r="F82" s="868"/>
      <c r="G82" s="869"/>
      <c r="H82" s="870"/>
      <c r="I82" s="2517"/>
      <c r="J82" s="2518"/>
      <c r="K82" s="2518"/>
      <c r="L82" s="2518"/>
      <c r="M82" s="2519"/>
      <c r="N82" s="2485"/>
      <c r="O82" s="2486"/>
      <c r="P82" s="2486"/>
      <c r="Q82" s="2487"/>
    </row>
    <row r="83" spans="2:17" ht="15.65" customHeight="1" x14ac:dyDescent="0.2">
      <c r="C83" s="2522"/>
      <c r="D83" s="2523"/>
      <c r="E83" s="875" t="s">
        <v>410</v>
      </c>
      <c r="F83" s="868"/>
      <c r="G83" s="869"/>
      <c r="H83" s="870"/>
      <c r="I83" s="2514"/>
      <c r="J83" s="2515"/>
      <c r="K83" s="2515"/>
      <c r="L83" s="2515"/>
      <c r="M83" s="2516"/>
      <c r="N83" s="2485"/>
      <c r="O83" s="2486"/>
      <c r="P83" s="2486"/>
      <c r="Q83" s="2487"/>
    </row>
    <row r="84" spans="2:17" ht="15.65" customHeight="1" x14ac:dyDescent="0.2">
      <c r="C84" s="2520" t="s">
        <v>2071</v>
      </c>
      <c r="D84" s="2524"/>
      <c r="E84" s="874" t="s">
        <v>409</v>
      </c>
      <c r="F84" s="868"/>
      <c r="G84" s="869"/>
      <c r="H84" s="870"/>
      <c r="I84" s="2517"/>
      <c r="J84" s="2518"/>
      <c r="K84" s="2518"/>
      <c r="L84" s="2518"/>
      <c r="M84" s="2519"/>
      <c r="N84" s="2485"/>
      <c r="O84" s="2486"/>
      <c r="P84" s="2486"/>
      <c r="Q84" s="2487"/>
    </row>
    <row r="85" spans="2:17" ht="15.65" customHeight="1" x14ac:dyDescent="0.2">
      <c r="C85" s="2522"/>
      <c r="D85" s="2525"/>
      <c r="E85" s="875" t="s">
        <v>410</v>
      </c>
      <c r="F85" s="868"/>
      <c r="G85" s="869"/>
      <c r="H85" s="870"/>
      <c r="I85" s="2514"/>
      <c r="J85" s="2515"/>
      <c r="K85" s="2515"/>
      <c r="L85" s="2515"/>
      <c r="M85" s="2516"/>
      <c r="N85" s="2485"/>
      <c r="O85" s="2486"/>
      <c r="P85" s="2486"/>
      <c r="Q85" s="2487"/>
    </row>
    <row r="86" spans="2:17" ht="4" customHeight="1" x14ac:dyDescent="0.2"/>
    <row r="87" spans="2:17" ht="16.5" customHeight="1" x14ac:dyDescent="0.2">
      <c r="D87" s="650" t="s">
        <v>377</v>
      </c>
    </row>
    <row r="88" spans="2:17" ht="41.5" customHeight="1" x14ac:dyDescent="0.2">
      <c r="C88" s="2491"/>
      <c r="D88" s="2492"/>
      <c r="E88" s="2492"/>
      <c r="F88" s="2492"/>
      <c r="G88" s="2492"/>
      <c r="H88" s="2492"/>
      <c r="I88" s="2492"/>
      <c r="J88" s="2492"/>
      <c r="K88" s="2492"/>
      <c r="L88" s="2492"/>
      <c r="M88" s="2492"/>
      <c r="N88" s="2492"/>
      <c r="O88" s="2493"/>
    </row>
    <row r="89" spans="2:17" ht="10.5" customHeight="1" x14ac:dyDescent="0.2"/>
    <row r="90" spans="2:17" ht="17.149999999999999" customHeight="1" x14ac:dyDescent="0.2">
      <c r="B90" s="650" t="s">
        <v>2082</v>
      </c>
    </row>
    <row r="91" spans="2:17" ht="17.149999999999999" customHeight="1" x14ac:dyDescent="0.2">
      <c r="C91" s="504"/>
      <c r="D91" s="866"/>
      <c r="E91" s="867"/>
      <c r="F91" s="2512" t="s">
        <v>1821</v>
      </c>
      <c r="G91" s="2512"/>
      <c r="H91" s="2512"/>
      <c r="I91" s="2513" t="s">
        <v>376</v>
      </c>
      <c r="J91" s="2513"/>
      <c r="K91" s="2513"/>
      <c r="L91" s="2513"/>
      <c r="M91" s="2513"/>
      <c r="N91" s="2482" t="s">
        <v>1999</v>
      </c>
      <c r="O91" s="2483"/>
      <c r="P91" s="2483"/>
      <c r="Q91" s="2484"/>
    </row>
    <row r="92" spans="2:17" ht="17.149999999999999" customHeight="1" x14ac:dyDescent="0.2">
      <c r="C92" s="2520" t="s">
        <v>2070</v>
      </c>
      <c r="D92" s="2521"/>
      <c r="E92" s="874" t="s">
        <v>409</v>
      </c>
      <c r="F92" s="868"/>
      <c r="G92" s="869"/>
      <c r="H92" s="870"/>
      <c r="I92" s="2517"/>
      <c r="J92" s="2518"/>
      <c r="K92" s="2518"/>
      <c r="L92" s="2518"/>
      <c r="M92" s="2519"/>
      <c r="N92" s="2485"/>
      <c r="O92" s="2486"/>
      <c r="P92" s="2486"/>
      <c r="Q92" s="2487"/>
    </row>
    <row r="93" spans="2:17" ht="17.149999999999999" customHeight="1" x14ac:dyDescent="0.2">
      <c r="C93" s="2522"/>
      <c r="D93" s="2523"/>
      <c r="E93" s="875" t="s">
        <v>410</v>
      </c>
      <c r="F93" s="868"/>
      <c r="G93" s="869"/>
      <c r="H93" s="870"/>
      <c r="I93" s="2514"/>
      <c r="J93" s="2515"/>
      <c r="K93" s="2515"/>
      <c r="L93" s="2515"/>
      <c r="M93" s="2516"/>
      <c r="N93" s="2485"/>
      <c r="O93" s="2486"/>
      <c r="P93" s="2486"/>
      <c r="Q93" s="2487"/>
    </row>
    <row r="94" spans="2:17" ht="17.149999999999999" customHeight="1" x14ac:dyDescent="0.2">
      <c r="C94" s="2520" t="s">
        <v>2071</v>
      </c>
      <c r="D94" s="2524"/>
      <c r="E94" s="874" t="s">
        <v>409</v>
      </c>
      <c r="F94" s="868"/>
      <c r="G94" s="869"/>
      <c r="H94" s="870"/>
      <c r="I94" s="2517"/>
      <c r="J94" s="2518"/>
      <c r="K94" s="2518"/>
      <c r="L94" s="2518"/>
      <c r="M94" s="2519"/>
      <c r="N94" s="2485"/>
      <c r="O94" s="2486"/>
      <c r="P94" s="2486"/>
      <c r="Q94" s="2487"/>
    </row>
    <row r="95" spans="2:17" ht="17.149999999999999" customHeight="1" x14ac:dyDescent="0.2">
      <c r="C95" s="2522"/>
      <c r="D95" s="2525"/>
      <c r="E95" s="875" t="s">
        <v>410</v>
      </c>
      <c r="F95" s="868"/>
      <c r="G95" s="869"/>
      <c r="H95" s="870"/>
      <c r="I95" s="2514"/>
      <c r="J95" s="2515"/>
      <c r="K95" s="2515"/>
      <c r="L95" s="2515"/>
      <c r="M95" s="2516"/>
      <c r="N95" s="2485"/>
      <c r="O95" s="2486"/>
      <c r="P95" s="2486"/>
      <c r="Q95" s="2487"/>
    </row>
    <row r="96" spans="2:17" ht="4" customHeight="1" x14ac:dyDescent="0.2"/>
    <row r="97" spans="2:17" ht="16" customHeight="1" x14ac:dyDescent="0.2">
      <c r="D97" s="650" t="s">
        <v>377</v>
      </c>
    </row>
    <row r="98" spans="2:17" ht="41.5" customHeight="1" x14ac:dyDescent="0.2">
      <c r="C98" s="2491"/>
      <c r="D98" s="2492"/>
      <c r="E98" s="2492"/>
      <c r="F98" s="2492"/>
      <c r="G98" s="2492"/>
      <c r="H98" s="2492"/>
      <c r="I98" s="2492"/>
      <c r="J98" s="2492"/>
      <c r="K98" s="2492"/>
      <c r="L98" s="2492"/>
      <c r="M98" s="2492"/>
      <c r="N98" s="2492"/>
      <c r="O98" s="2493"/>
    </row>
    <row r="102" spans="2:17" ht="16" customHeight="1" x14ac:dyDescent="0.2">
      <c r="D102" s="31"/>
      <c r="K102" s="865" t="s">
        <v>908</v>
      </c>
      <c r="L102" s="2530">
        <f>調書!$Q$11</f>
        <v>0</v>
      </c>
      <c r="M102" s="2531"/>
      <c r="N102" s="2531"/>
      <c r="O102" s="2531"/>
      <c r="P102" s="2531"/>
      <c r="Q102" s="2532"/>
    </row>
    <row r="103" spans="2:17" ht="16.5" x14ac:dyDescent="0.2">
      <c r="B103" s="726" t="s">
        <v>572</v>
      </c>
    </row>
    <row r="104" spans="2:17" ht="16" customHeight="1" x14ac:dyDescent="0.2">
      <c r="C104" s="30" t="s">
        <v>566</v>
      </c>
    </row>
    <row r="105" spans="2:17" ht="16" customHeight="1" x14ac:dyDescent="0.2">
      <c r="D105" s="30" t="s">
        <v>573</v>
      </c>
    </row>
    <row r="106" spans="2:17" ht="8.15" customHeight="1" x14ac:dyDescent="0.2">
      <c r="E106" s="30"/>
    </row>
    <row r="107" spans="2:17" ht="10.5" customHeight="1" x14ac:dyDescent="0.2"/>
    <row r="108" spans="2:17" ht="16" customHeight="1" x14ac:dyDescent="0.2">
      <c r="B108" s="650" t="s">
        <v>644</v>
      </c>
    </row>
    <row r="109" spans="2:17" ht="29.15" customHeight="1" x14ac:dyDescent="0.2">
      <c r="C109" s="2499" t="s">
        <v>574</v>
      </c>
      <c r="D109" s="2499"/>
      <c r="E109" s="2500"/>
      <c r="F109" s="2508" t="s">
        <v>1718</v>
      </c>
      <c r="G109" s="2509"/>
      <c r="H109" s="2509"/>
      <c r="I109" s="2509"/>
      <c r="J109" s="2509"/>
      <c r="K109" s="2509"/>
      <c r="L109" s="2510"/>
      <c r="M109" s="2509"/>
      <c r="N109" s="2509"/>
      <c r="O109" s="2511"/>
    </row>
    <row r="110" spans="2:17" ht="16" customHeight="1" x14ac:dyDescent="0.2">
      <c r="C110" s="2501"/>
      <c r="D110" s="2502"/>
      <c r="E110" s="876" t="s">
        <v>45</v>
      </c>
      <c r="F110" s="877" t="s">
        <v>575</v>
      </c>
      <c r="G110" s="878"/>
      <c r="H110" s="879" t="s">
        <v>576</v>
      </c>
      <c r="I110" s="878"/>
      <c r="J110" s="879" t="s">
        <v>202</v>
      </c>
      <c r="K110" s="880" t="s">
        <v>1140</v>
      </c>
      <c r="L110" s="881"/>
      <c r="M110" s="879" t="s">
        <v>1139</v>
      </c>
      <c r="N110" s="882">
        <f>(G110+I110)*L110</f>
        <v>0</v>
      </c>
      <c r="O110" s="883" t="s">
        <v>45</v>
      </c>
    </row>
    <row r="111" spans="2:17" x14ac:dyDescent="0.2">
      <c r="D111" s="56" t="s">
        <v>2083</v>
      </c>
    </row>
    <row r="112" spans="2:17" ht="10" customHeight="1" x14ac:dyDescent="0.2"/>
    <row r="113" spans="2:17" ht="16" customHeight="1" x14ac:dyDescent="0.2">
      <c r="B113" s="650" t="s">
        <v>1141</v>
      </c>
    </row>
    <row r="114" spans="2:17" ht="16" customHeight="1" x14ac:dyDescent="0.2">
      <c r="C114" s="504"/>
      <c r="D114" s="866"/>
      <c r="E114" s="867"/>
      <c r="F114" s="2495" t="s">
        <v>571</v>
      </c>
      <c r="G114" s="2496"/>
      <c r="H114" s="2496"/>
      <c r="I114" s="2497"/>
      <c r="J114" s="2498"/>
      <c r="K114" s="2503" t="s">
        <v>376</v>
      </c>
      <c r="L114" s="2503"/>
      <c r="M114" s="2503"/>
      <c r="N114" s="2503"/>
      <c r="O114" s="2503"/>
      <c r="P114" s="2488" t="s">
        <v>2000</v>
      </c>
      <c r="Q114" s="2489"/>
    </row>
    <row r="115" spans="2:17" ht="17.149999999999999" customHeight="1" x14ac:dyDescent="0.2">
      <c r="C115" s="2504" t="s">
        <v>2070</v>
      </c>
      <c r="D115" s="2504"/>
      <c r="E115" s="2504"/>
      <c r="F115" s="884"/>
      <c r="G115" s="2494" t="s">
        <v>577</v>
      </c>
      <c r="H115" s="2494"/>
      <c r="I115" s="872"/>
      <c r="J115" s="876" t="s">
        <v>89</v>
      </c>
      <c r="K115" s="2505"/>
      <c r="L115" s="2506"/>
      <c r="M115" s="2506"/>
      <c r="N115" s="2506"/>
      <c r="O115" s="2507"/>
      <c r="P115" s="2490"/>
      <c r="Q115" s="2490"/>
    </row>
    <row r="116" spans="2:17" ht="17.149999999999999" customHeight="1" x14ac:dyDescent="0.2">
      <c r="C116" s="2504" t="s">
        <v>2071</v>
      </c>
      <c r="D116" s="2504"/>
      <c r="E116" s="2504"/>
      <c r="F116" s="884"/>
      <c r="G116" s="2494" t="s">
        <v>577</v>
      </c>
      <c r="H116" s="2494"/>
      <c r="I116" s="872"/>
      <c r="J116" s="876" t="s">
        <v>89</v>
      </c>
      <c r="K116" s="2505"/>
      <c r="L116" s="2506"/>
      <c r="M116" s="2506"/>
      <c r="N116" s="2506"/>
      <c r="O116" s="2507"/>
      <c r="P116" s="2490"/>
      <c r="Q116" s="2490"/>
    </row>
    <row r="117" spans="2:17" ht="4" customHeight="1" x14ac:dyDescent="0.2"/>
    <row r="118" spans="2:17" ht="15.65" customHeight="1" x14ac:dyDescent="0.2">
      <c r="D118" s="650" t="s">
        <v>377</v>
      </c>
    </row>
    <row r="119" spans="2:17" ht="41.5" customHeight="1" x14ac:dyDescent="0.2">
      <c r="C119" s="2491"/>
      <c r="D119" s="2492"/>
      <c r="E119" s="2492"/>
      <c r="F119" s="2492"/>
      <c r="G119" s="2492"/>
      <c r="H119" s="2492"/>
      <c r="I119" s="2492"/>
      <c r="J119" s="2492"/>
      <c r="K119" s="2492"/>
      <c r="L119" s="2492"/>
      <c r="M119" s="2492"/>
      <c r="N119" s="2492"/>
      <c r="O119" s="2493"/>
    </row>
    <row r="120" spans="2:17" ht="10.5" customHeight="1" x14ac:dyDescent="0.2"/>
    <row r="121" spans="2:17" ht="16.5" customHeight="1" x14ac:dyDescent="0.2">
      <c r="B121" s="650" t="s">
        <v>2084</v>
      </c>
    </row>
    <row r="122" spans="2:17" ht="16.5" customHeight="1" x14ac:dyDescent="0.2">
      <c r="C122" s="504"/>
      <c r="D122" s="866"/>
      <c r="E122" s="867"/>
      <c r="F122" s="2512" t="s">
        <v>1821</v>
      </c>
      <c r="G122" s="2512"/>
      <c r="H122" s="2512"/>
      <c r="I122" s="2513" t="s">
        <v>376</v>
      </c>
      <c r="J122" s="2513"/>
      <c r="K122" s="2513"/>
      <c r="L122" s="2513"/>
      <c r="M122" s="2513"/>
      <c r="N122" s="2482" t="s">
        <v>1999</v>
      </c>
      <c r="O122" s="2483"/>
      <c r="P122" s="2483"/>
      <c r="Q122" s="2484"/>
    </row>
    <row r="123" spans="2:17" ht="16.5" customHeight="1" x14ac:dyDescent="0.2">
      <c r="C123" s="2504" t="s">
        <v>2070</v>
      </c>
      <c r="D123" s="2504"/>
      <c r="E123" s="2504"/>
      <c r="F123" s="868"/>
      <c r="G123" s="869"/>
      <c r="H123" s="870"/>
      <c r="I123" s="2526"/>
      <c r="J123" s="2506"/>
      <c r="K123" s="2506"/>
      <c r="L123" s="2506"/>
      <c r="M123" s="2507"/>
      <c r="N123" s="2485"/>
      <c r="O123" s="2486"/>
      <c r="P123" s="2486"/>
      <c r="Q123" s="2487"/>
    </row>
    <row r="124" spans="2:17" ht="16.5" customHeight="1" x14ac:dyDescent="0.2">
      <c r="C124" s="2504" t="s">
        <v>2071</v>
      </c>
      <c r="D124" s="2504"/>
      <c r="E124" s="2504"/>
      <c r="F124" s="868"/>
      <c r="G124" s="869"/>
      <c r="H124" s="870"/>
      <c r="I124" s="2526"/>
      <c r="J124" s="2506"/>
      <c r="K124" s="2506"/>
      <c r="L124" s="2506"/>
      <c r="M124" s="2507"/>
      <c r="N124" s="2485"/>
      <c r="O124" s="2486"/>
      <c r="P124" s="2486"/>
      <c r="Q124" s="2487"/>
    </row>
    <row r="125" spans="2:17" ht="4" customHeight="1" x14ac:dyDescent="0.2"/>
    <row r="126" spans="2:17" ht="15.65" customHeight="1" x14ac:dyDescent="0.2">
      <c r="D126" s="650" t="s">
        <v>377</v>
      </c>
    </row>
    <row r="127" spans="2:17" ht="41.5" customHeight="1" x14ac:dyDescent="0.2">
      <c r="C127" s="2491"/>
      <c r="D127" s="2492"/>
      <c r="E127" s="2492"/>
      <c r="F127" s="2492"/>
      <c r="G127" s="2492"/>
      <c r="H127" s="2492"/>
      <c r="I127" s="2492"/>
      <c r="J127" s="2492"/>
      <c r="K127" s="2492"/>
      <c r="L127" s="2492"/>
      <c r="M127" s="2492"/>
      <c r="N127" s="2492"/>
      <c r="O127" s="2493"/>
    </row>
    <row r="128" spans="2:17" ht="10.5" customHeight="1" x14ac:dyDescent="0.2"/>
    <row r="129" spans="2:17" ht="16" customHeight="1" x14ac:dyDescent="0.2">
      <c r="B129" s="650" t="s">
        <v>2085</v>
      </c>
    </row>
    <row r="130" spans="2:17" ht="16.5" customHeight="1" x14ac:dyDescent="0.2">
      <c r="C130" s="504"/>
      <c r="D130" s="866"/>
      <c r="E130" s="867"/>
      <c r="F130" s="2512" t="s">
        <v>1821</v>
      </c>
      <c r="G130" s="2512"/>
      <c r="H130" s="2512"/>
      <c r="I130" s="2513" t="s">
        <v>376</v>
      </c>
      <c r="J130" s="2513"/>
      <c r="K130" s="2513"/>
      <c r="L130" s="2513"/>
      <c r="M130" s="2513"/>
      <c r="N130" s="2482" t="s">
        <v>1999</v>
      </c>
      <c r="O130" s="2483"/>
      <c r="P130" s="2483"/>
      <c r="Q130" s="2484"/>
    </row>
    <row r="131" spans="2:17" ht="16.5" customHeight="1" x14ac:dyDescent="0.2">
      <c r="C131" s="2504" t="s">
        <v>2070</v>
      </c>
      <c r="D131" s="2504"/>
      <c r="E131" s="2504"/>
      <c r="F131" s="868"/>
      <c r="G131" s="869"/>
      <c r="H131" s="870"/>
      <c r="I131" s="2527"/>
      <c r="J131" s="2528"/>
      <c r="K131" s="2528"/>
      <c r="L131" s="2528"/>
      <c r="M131" s="2529"/>
      <c r="N131" s="2485"/>
      <c r="O131" s="2486"/>
      <c r="P131" s="2486"/>
      <c r="Q131" s="2487"/>
    </row>
    <row r="132" spans="2:17" ht="16.5" customHeight="1" x14ac:dyDescent="0.2">
      <c r="C132" s="2504" t="s">
        <v>2071</v>
      </c>
      <c r="D132" s="2504"/>
      <c r="E132" s="2504"/>
      <c r="F132" s="868"/>
      <c r="G132" s="869"/>
      <c r="H132" s="870"/>
      <c r="I132" s="2527"/>
      <c r="J132" s="2528"/>
      <c r="K132" s="2528"/>
      <c r="L132" s="2528"/>
      <c r="M132" s="2529"/>
      <c r="N132" s="2485"/>
      <c r="O132" s="2486"/>
      <c r="P132" s="2486"/>
      <c r="Q132" s="2487"/>
    </row>
    <row r="133" spans="2:17" ht="4" customHeight="1" x14ac:dyDescent="0.2"/>
    <row r="134" spans="2:17" ht="15.65" customHeight="1" x14ac:dyDescent="0.2">
      <c r="D134" s="650" t="s">
        <v>377</v>
      </c>
    </row>
    <row r="135" spans="2:17" ht="41.5" customHeight="1" x14ac:dyDescent="0.2">
      <c r="C135" s="2491"/>
      <c r="D135" s="2492"/>
      <c r="E135" s="2492"/>
      <c r="F135" s="2492"/>
      <c r="G135" s="2492"/>
      <c r="H135" s="2492"/>
      <c r="I135" s="2492"/>
      <c r="J135" s="2492"/>
      <c r="K135" s="2492"/>
      <c r="L135" s="2492"/>
      <c r="M135" s="2492"/>
      <c r="N135" s="2492"/>
      <c r="O135" s="2493"/>
    </row>
    <row r="136" spans="2:17" x14ac:dyDescent="0.2">
      <c r="C136" s="885" t="s">
        <v>2086</v>
      </c>
    </row>
    <row r="137" spans="2:17" x14ac:dyDescent="0.2">
      <c r="C137" s="885" t="s">
        <v>578</v>
      </c>
    </row>
    <row r="138" spans="2:17" x14ac:dyDescent="0.2">
      <c r="C138" s="885" t="s">
        <v>580</v>
      </c>
    </row>
    <row r="139" spans="2:17" x14ac:dyDescent="0.2">
      <c r="C139" s="885" t="s">
        <v>579</v>
      </c>
    </row>
  </sheetData>
  <sheetProtection algorithmName="SHA-512" hashValue="wnoc4Mvq2nvP4LlOftHTOblEg9L26XiGmoX+MLb3efiUJqtme1ubGCMMdTiEJauFYzqrJpK7ej378j3AzQeBvA==" saltValue="WDBmUBSAQLdIM0iejGiHug==" spinCount="100000" sheet="1" objects="1" scenarios="1" formatCells="0"/>
  <mergeCells count="128">
    <mergeCell ref="L2:Q2"/>
    <mergeCell ref="L27:Q27"/>
    <mergeCell ref="L74:Q74"/>
    <mergeCell ref="L102:Q102"/>
    <mergeCell ref="F47:G47"/>
    <mergeCell ref="H47:J47"/>
    <mergeCell ref="K47:O47"/>
    <mergeCell ref="K48:O48"/>
    <mergeCell ref="P48:Q48"/>
    <mergeCell ref="K49:O49"/>
    <mergeCell ref="P49:Q49"/>
    <mergeCell ref="I94:M94"/>
    <mergeCell ref="I95:M95"/>
    <mergeCell ref="C98:O98"/>
    <mergeCell ref="F91:H91"/>
    <mergeCell ref="I91:M91"/>
    <mergeCell ref="I92:M92"/>
    <mergeCell ref="I93:M93"/>
    <mergeCell ref="C92:D93"/>
    <mergeCell ref="C94:D95"/>
    <mergeCell ref="I84:M84"/>
    <mergeCell ref="I85:M85"/>
    <mergeCell ref="C88:O88"/>
    <mergeCell ref="F81:H81"/>
    <mergeCell ref="I123:M123"/>
    <mergeCell ref="C124:E124"/>
    <mergeCell ref="I124:M124"/>
    <mergeCell ref="C116:E116"/>
    <mergeCell ref="K116:O116"/>
    <mergeCell ref="C132:E132"/>
    <mergeCell ref="I132:M132"/>
    <mergeCell ref="C135:O135"/>
    <mergeCell ref="C127:O127"/>
    <mergeCell ref="F130:H130"/>
    <mergeCell ref="I130:M130"/>
    <mergeCell ref="C131:E131"/>
    <mergeCell ref="I131:M131"/>
    <mergeCell ref="N130:Q130"/>
    <mergeCell ref="N131:Q131"/>
    <mergeCell ref="N132:Q132"/>
    <mergeCell ref="I81:M81"/>
    <mergeCell ref="I82:M82"/>
    <mergeCell ref="I83:M83"/>
    <mergeCell ref="C82:D83"/>
    <mergeCell ref="C84:D85"/>
    <mergeCell ref="N81:Q81"/>
    <mergeCell ref="N82:Q82"/>
    <mergeCell ref="N83:Q83"/>
    <mergeCell ref="N84:Q84"/>
    <mergeCell ref="N85:Q85"/>
    <mergeCell ref="C70:O70"/>
    <mergeCell ref="I65:M65"/>
    <mergeCell ref="I67:M67"/>
    <mergeCell ref="I64:M64"/>
    <mergeCell ref="I66:M66"/>
    <mergeCell ref="C64:D65"/>
    <mergeCell ref="C66:D67"/>
    <mergeCell ref="N64:Q64"/>
    <mergeCell ref="N65:Q65"/>
    <mergeCell ref="N66:Q66"/>
    <mergeCell ref="N67:Q67"/>
    <mergeCell ref="C57:E57"/>
    <mergeCell ref="I57:M57"/>
    <mergeCell ref="C60:O60"/>
    <mergeCell ref="F63:H63"/>
    <mergeCell ref="I63:M63"/>
    <mergeCell ref="C52:O52"/>
    <mergeCell ref="F55:H55"/>
    <mergeCell ref="I55:M55"/>
    <mergeCell ref="C56:E56"/>
    <mergeCell ref="I56:M56"/>
    <mergeCell ref="N55:Q55"/>
    <mergeCell ref="N56:Q56"/>
    <mergeCell ref="N57:Q57"/>
    <mergeCell ref="N63:Q63"/>
    <mergeCell ref="C49:E49"/>
    <mergeCell ref="C41:F41"/>
    <mergeCell ref="G41:H41"/>
    <mergeCell ref="C42:F42"/>
    <mergeCell ref="G42:H42"/>
    <mergeCell ref="C23:O23"/>
    <mergeCell ref="C40:F40"/>
    <mergeCell ref="G40:H40"/>
    <mergeCell ref="C20:E20"/>
    <mergeCell ref="I20:M20"/>
    <mergeCell ref="I19:M19"/>
    <mergeCell ref="F10:H10"/>
    <mergeCell ref="C11:E11"/>
    <mergeCell ref="C12:E12"/>
    <mergeCell ref="I10:M10"/>
    <mergeCell ref="I11:M11"/>
    <mergeCell ref="I12:M12"/>
    <mergeCell ref="C48:E48"/>
    <mergeCell ref="C15:O15"/>
    <mergeCell ref="F18:H18"/>
    <mergeCell ref="I18:M18"/>
    <mergeCell ref="C19:E19"/>
    <mergeCell ref="N10:Q10"/>
    <mergeCell ref="N11:Q11"/>
    <mergeCell ref="N12:Q12"/>
    <mergeCell ref="N18:Q18"/>
    <mergeCell ref="N19:Q19"/>
    <mergeCell ref="N20:Q20"/>
    <mergeCell ref="P47:Q47"/>
    <mergeCell ref="N91:Q91"/>
    <mergeCell ref="N92:Q92"/>
    <mergeCell ref="N93:Q93"/>
    <mergeCell ref="N94:Q94"/>
    <mergeCell ref="N95:Q95"/>
    <mergeCell ref="P114:Q114"/>
    <mergeCell ref="N122:Q122"/>
    <mergeCell ref="N123:Q123"/>
    <mergeCell ref="N124:Q124"/>
    <mergeCell ref="P116:Q116"/>
    <mergeCell ref="C119:O119"/>
    <mergeCell ref="G115:H115"/>
    <mergeCell ref="F114:J114"/>
    <mergeCell ref="G116:H116"/>
    <mergeCell ref="C109:E109"/>
    <mergeCell ref="C110:D110"/>
    <mergeCell ref="K114:O114"/>
    <mergeCell ref="C115:E115"/>
    <mergeCell ref="K115:O115"/>
    <mergeCell ref="P115:Q115"/>
    <mergeCell ref="F109:O109"/>
    <mergeCell ref="F122:H122"/>
    <mergeCell ref="I122:M122"/>
    <mergeCell ref="C123:E123"/>
  </mergeCells>
  <phoneticPr fontId="1"/>
  <dataValidations count="5">
    <dataValidation type="list" allowBlank="1" showInputMessage="1" showErrorMessage="1" sqref="N82:N85 N19:N20 N11:N12 P48:Q49 N56:N57 N64:N67 P115:Q116 N123:N124 N92:N95 N131:N132" xr:uid="{6A6C40E2-EAF4-4444-BBCA-7FAC0A5DF1FE}">
      <formula1>"1適,2不適"</formula1>
    </dataValidation>
    <dataValidation type="list" allowBlank="1" showInputMessage="1" showErrorMessage="1" sqref="G40:H42" xr:uid="{49C0FB62-24B3-4861-B96C-E7ADF57F9C75}">
      <formula1>"1実施,2未実施"</formula1>
    </dataValidation>
    <dataValidation type="list" allowBlank="1" showInputMessage="1" showErrorMessage="1" sqref="I131:M132" xr:uid="{1B568FB9-3655-465D-B074-67D9602BEF69}">
      <formula1>"1一社)埼玉県浄化槽協会,2一社)埼玉県環境検査研究協会"</formula1>
    </dataValidation>
    <dataValidation type="whole" imeMode="off" operator="greaterThanOrEqual" allowBlank="1" showInputMessage="1" showErrorMessage="1" sqref="H48:J49 F56:H57 F64:H67 F11:H12 F19:H20 F82:H85 F92:H95 F123:H124 F131:H132" xr:uid="{9135A158-73B6-431C-AD9E-224CDB1621B0}">
      <formula1>0</formula1>
    </dataValidation>
    <dataValidation imeMode="off" allowBlank="1" showInputMessage="1" showErrorMessage="1" sqref="F115:F116 I115:I116 C110:D110 G110 I110 L110 F48:F49" xr:uid="{8A657BA4-A04C-4134-8ECC-E06AD1330AFF}"/>
  </dataValidations>
  <printOptions horizontalCentered="1"/>
  <pageMargins left="0.31496062992125984" right="0.31496062992125984" top="0.35433070866141736" bottom="0.35433070866141736" header="0.31496062992125984" footer="0.31496062992125984"/>
  <pageSetup paperSize="9" scale="112" orientation="portrait" r:id="rId1"/>
  <rowBreaks count="3" manualBreakCount="3">
    <brk id="25" max="16383" man="1"/>
    <brk id="72" max="16383" man="1"/>
    <brk id="10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DA005-29C4-4083-8AFE-55CF0C84F938}">
  <sheetPr codeName="Sheet12"/>
  <dimension ref="B1:AC69"/>
  <sheetViews>
    <sheetView showGridLines="0" view="pageBreakPreview" zoomScaleNormal="115" zoomScaleSheetLayoutView="100" workbookViewId="0">
      <selection activeCell="A2" sqref="A2"/>
    </sheetView>
  </sheetViews>
  <sheetFormatPr defaultRowHeight="13" x14ac:dyDescent="0.2"/>
  <cols>
    <col min="1" max="1" width="2" style="650" customWidth="1"/>
    <col min="2" max="34" width="3.08984375" style="650" customWidth="1"/>
    <col min="35" max="16384" width="8.7265625" style="650"/>
  </cols>
  <sheetData>
    <row r="1" spans="2:29" ht="5.5" customHeight="1" x14ac:dyDescent="0.2"/>
    <row r="2" spans="2:29" ht="16.5" x14ac:dyDescent="0.2">
      <c r="B2" s="888" t="s">
        <v>543</v>
      </c>
    </row>
    <row r="3" spans="2:29" ht="14" x14ac:dyDescent="0.2">
      <c r="C3" s="455" t="s">
        <v>470</v>
      </c>
    </row>
    <row r="4" spans="2:29" x14ac:dyDescent="0.2">
      <c r="D4" s="30" t="s">
        <v>1436</v>
      </c>
    </row>
    <row r="5" spans="2:29" ht="10.5" customHeight="1" x14ac:dyDescent="0.2"/>
    <row r="6" spans="2:29" x14ac:dyDescent="0.2">
      <c r="C6" s="739" t="s">
        <v>471</v>
      </c>
      <c r="D6" s="739"/>
    </row>
    <row r="7" spans="2:29" x14ac:dyDescent="0.2">
      <c r="C7" s="739"/>
      <c r="D7" s="739" t="s">
        <v>473</v>
      </c>
      <c r="E7" s="50"/>
    </row>
    <row r="8" spans="2:29" x14ac:dyDescent="0.2">
      <c r="C8" s="739"/>
      <c r="D8" s="739" t="s">
        <v>472</v>
      </c>
    </row>
    <row r="9" spans="2:29" ht="8.15" customHeight="1" x14ac:dyDescent="0.2">
      <c r="E9" s="30"/>
    </row>
    <row r="10" spans="2:29" ht="21" customHeight="1" x14ac:dyDescent="0.2">
      <c r="O10" s="30"/>
      <c r="U10" s="865" t="s">
        <v>908</v>
      </c>
      <c r="V10" s="2530">
        <f>調書!$Q$11</f>
        <v>0</v>
      </c>
      <c r="W10" s="2531"/>
      <c r="X10" s="2531"/>
      <c r="Y10" s="2531"/>
      <c r="Z10" s="2531"/>
      <c r="AA10" s="2576"/>
      <c r="AB10" s="2576"/>
      <c r="AC10" s="2532"/>
    </row>
    <row r="11" spans="2:29" ht="10.5" customHeight="1" x14ac:dyDescent="0.2"/>
    <row r="12" spans="2:29" ht="16" customHeight="1" x14ac:dyDescent="0.2">
      <c r="C12" s="30" t="s">
        <v>637</v>
      </c>
    </row>
    <row r="13" spans="2:29" ht="16" customHeight="1" x14ac:dyDescent="0.2">
      <c r="D13" s="2513"/>
      <c r="E13" s="2513"/>
      <c r="F13" s="2513"/>
      <c r="G13" s="2513"/>
      <c r="H13" s="2482" t="s">
        <v>375</v>
      </c>
      <c r="I13" s="2531"/>
      <c r="J13" s="2531"/>
      <c r="K13" s="2531"/>
      <c r="L13" s="2531"/>
      <c r="M13" s="2533"/>
      <c r="N13" s="2548" t="s">
        <v>378</v>
      </c>
      <c r="O13" s="2496"/>
      <c r="P13" s="2496"/>
      <c r="Q13" s="2496"/>
      <c r="R13" s="2496"/>
      <c r="S13" s="2498"/>
      <c r="T13" s="2482" t="s">
        <v>2001</v>
      </c>
      <c r="U13" s="2483"/>
      <c r="V13" s="2483"/>
      <c r="W13" s="2484"/>
    </row>
    <row r="14" spans="2:29" ht="16" customHeight="1" x14ac:dyDescent="0.2">
      <c r="D14" s="2513" t="s">
        <v>2070</v>
      </c>
      <c r="E14" s="2513"/>
      <c r="F14" s="2513"/>
      <c r="G14" s="2513"/>
      <c r="H14" s="2485"/>
      <c r="I14" s="2486"/>
      <c r="J14" s="889" t="s">
        <v>87</v>
      </c>
      <c r="K14" s="2486"/>
      <c r="L14" s="2486"/>
      <c r="M14" s="889" t="s">
        <v>21</v>
      </c>
      <c r="N14" s="2567"/>
      <c r="O14" s="2568"/>
      <c r="P14" s="2568"/>
      <c r="Q14" s="2568"/>
      <c r="R14" s="2568"/>
      <c r="S14" s="2569"/>
      <c r="T14" s="2490"/>
      <c r="U14" s="2490"/>
      <c r="V14" s="2490"/>
      <c r="W14" s="2490"/>
    </row>
    <row r="15" spans="2:29" ht="16" customHeight="1" x14ac:dyDescent="0.2">
      <c r="D15" s="2513" t="s">
        <v>2071</v>
      </c>
      <c r="E15" s="2513"/>
      <c r="F15" s="2513"/>
      <c r="G15" s="2513"/>
      <c r="H15" s="2485"/>
      <c r="I15" s="2486"/>
      <c r="J15" s="889" t="s">
        <v>87</v>
      </c>
      <c r="K15" s="2486"/>
      <c r="L15" s="2486"/>
      <c r="M15" s="876" t="s">
        <v>21</v>
      </c>
      <c r="N15" s="2567"/>
      <c r="O15" s="2568"/>
      <c r="P15" s="2568"/>
      <c r="Q15" s="2568"/>
      <c r="R15" s="2568"/>
      <c r="S15" s="2569"/>
      <c r="T15" s="2490"/>
      <c r="U15" s="2490"/>
      <c r="V15" s="2490"/>
      <c r="W15" s="2490"/>
    </row>
    <row r="16" spans="2:29" ht="6.65" customHeight="1" x14ac:dyDescent="0.2"/>
    <row r="17" spans="3:29" ht="32.5" customHeight="1" x14ac:dyDescent="0.2">
      <c r="D17" s="2534" t="s">
        <v>474</v>
      </c>
      <c r="E17" s="2534"/>
      <c r="F17" s="2534"/>
      <c r="G17" s="2534"/>
      <c r="H17" s="2534"/>
      <c r="I17" s="2534"/>
      <c r="J17" s="2534"/>
      <c r="K17" s="2534"/>
      <c r="L17" s="2537"/>
      <c r="M17" s="2537"/>
      <c r="N17" s="2537"/>
      <c r="O17" s="2537"/>
      <c r="P17" s="2537"/>
      <c r="Q17" s="2537"/>
      <c r="R17" s="2537"/>
      <c r="S17" s="2537"/>
      <c r="T17" s="2537"/>
      <c r="U17" s="2537"/>
      <c r="V17" s="2537"/>
      <c r="W17" s="2537"/>
      <c r="X17" s="2537"/>
      <c r="Y17" s="2537"/>
      <c r="Z17" s="2570"/>
      <c r="AA17" s="2570"/>
      <c r="AB17" s="2570"/>
      <c r="AC17" s="2570"/>
    </row>
    <row r="18" spans="3:29" ht="10.5" customHeight="1" x14ac:dyDescent="0.2"/>
    <row r="19" spans="3:29" ht="15.65" customHeight="1" x14ac:dyDescent="0.2">
      <c r="C19" s="30" t="s">
        <v>638</v>
      </c>
    </row>
    <row r="20" spans="3:29" ht="15.65" customHeight="1" x14ac:dyDescent="0.2">
      <c r="D20" s="2513"/>
      <c r="E20" s="2513"/>
      <c r="F20" s="2513"/>
      <c r="G20" s="2513"/>
      <c r="H20" s="2482" t="s">
        <v>375</v>
      </c>
      <c r="I20" s="2531"/>
      <c r="J20" s="2531"/>
      <c r="K20" s="2531"/>
      <c r="L20" s="2531"/>
      <c r="M20" s="2533"/>
      <c r="N20" s="2548" t="s">
        <v>378</v>
      </c>
      <c r="O20" s="2496"/>
      <c r="P20" s="2496"/>
      <c r="Q20" s="2496"/>
      <c r="R20" s="2496"/>
      <c r="S20" s="2498"/>
      <c r="T20" s="2482" t="s">
        <v>2001</v>
      </c>
      <c r="U20" s="2483"/>
      <c r="V20" s="2483"/>
      <c r="W20" s="2484"/>
    </row>
    <row r="21" spans="3:29" ht="15.65" customHeight="1" x14ac:dyDescent="0.2">
      <c r="D21" s="2539" t="s">
        <v>2070</v>
      </c>
      <c r="E21" s="2540"/>
      <c r="F21" s="2541"/>
      <c r="G21" s="890" t="s">
        <v>409</v>
      </c>
      <c r="H21" s="2561"/>
      <c r="I21" s="2562"/>
      <c r="J21" s="891" t="s">
        <v>87</v>
      </c>
      <c r="K21" s="2562"/>
      <c r="L21" s="2562"/>
      <c r="M21" s="891" t="s">
        <v>21</v>
      </c>
      <c r="N21" s="2563"/>
      <c r="O21" s="2564"/>
      <c r="P21" s="2564"/>
      <c r="Q21" s="2564"/>
      <c r="R21" s="2564"/>
      <c r="S21" s="2565"/>
      <c r="T21" s="2566"/>
      <c r="U21" s="2566"/>
      <c r="V21" s="2566"/>
      <c r="W21" s="2566"/>
    </row>
    <row r="22" spans="3:29" ht="15.65" customHeight="1" x14ac:dyDescent="0.2">
      <c r="D22" s="2542"/>
      <c r="E22" s="2543"/>
      <c r="F22" s="2544"/>
      <c r="G22" s="892" t="s">
        <v>410</v>
      </c>
      <c r="H22" s="2556"/>
      <c r="I22" s="2557"/>
      <c r="J22" s="893" t="s">
        <v>87</v>
      </c>
      <c r="K22" s="2557"/>
      <c r="L22" s="2557"/>
      <c r="M22" s="893" t="s">
        <v>21</v>
      </c>
      <c r="N22" s="2558"/>
      <c r="O22" s="2559"/>
      <c r="P22" s="2559"/>
      <c r="Q22" s="2559"/>
      <c r="R22" s="2559"/>
      <c r="S22" s="2560"/>
      <c r="T22" s="2549"/>
      <c r="U22" s="2549"/>
      <c r="V22" s="2549"/>
      <c r="W22" s="2549"/>
    </row>
    <row r="23" spans="3:29" ht="15.65" customHeight="1" x14ac:dyDescent="0.2">
      <c r="D23" s="2545"/>
      <c r="E23" s="2546"/>
      <c r="F23" s="2547"/>
      <c r="G23" s="894" t="s">
        <v>411</v>
      </c>
      <c r="H23" s="2550"/>
      <c r="I23" s="2551"/>
      <c r="J23" s="895" t="s">
        <v>87</v>
      </c>
      <c r="K23" s="2551"/>
      <c r="L23" s="2551"/>
      <c r="M23" s="895" t="s">
        <v>21</v>
      </c>
      <c r="N23" s="2552"/>
      <c r="O23" s="2553"/>
      <c r="P23" s="2553"/>
      <c r="Q23" s="2553"/>
      <c r="R23" s="2553"/>
      <c r="S23" s="2554"/>
      <c r="T23" s="2555"/>
      <c r="U23" s="2555"/>
      <c r="V23" s="2555"/>
      <c r="W23" s="2555"/>
    </row>
    <row r="24" spans="3:29" ht="15.65" customHeight="1" x14ac:dyDescent="0.2">
      <c r="D24" s="2539" t="s">
        <v>2071</v>
      </c>
      <c r="E24" s="2540"/>
      <c r="F24" s="2541"/>
      <c r="G24" s="890" t="s">
        <v>409</v>
      </c>
      <c r="H24" s="2561"/>
      <c r="I24" s="2562"/>
      <c r="J24" s="891" t="s">
        <v>87</v>
      </c>
      <c r="K24" s="2562"/>
      <c r="L24" s="2562"/>
      <c r="M24" s="891" t="s">
        <v>21</v>
      </c>
      <c r="N24" s="2563"/>
      <c r="O24" s="2564"/>
      <c r="P24" s="2564"/>
      <c r="Q24" s="2564"/>
      <c r="R24" s="2564"/>
      <c r="S24" s="2565"/>
      <c r="T24" s="2566"/>
      <c r="U24" s="2566"/>
      <c r="V24" s="2566"/>
      <c r="W24" s="2566"/>
    </row>
    <row r="25" spans="3:29" ht="15.65" customHeight="1" x14ac:dyDescent="0.2">
      <c r="D25" s="2542"/>
      <c r="E25" s="2543"/>
      <c r="F25" s="2544"/>
      <c r="G25" s="892" t="s">
        <v>410</v>
      </c>
      <c r="H25" s="2556"/>
      <c r="I25" s="2557"/>
      <c r="J25" s="893" t="s">
        <v>87</v>
      </c>
      <c r="K25" s="2557"/>
      <c r="L25" s="2557"/>
      <c r="M25" s="893" t="s">
        <v>21</v>
      </c>
      <c r="N25" s="2558"/>
      <c r="O25" s="2559"/>
      <c r="P25" s="2559"/>
      <c r="Q25" s="2559"/>
      <c r="R25" s="2559"/>
      <c r="S25" s="2560"/>
      <c r="T25" s="2549"/>
      <c r="U25" s="2549"/>
      <c r="V25" s="2549"/>
      <c r="W25" s="2549"/>
    </row>
    <row r="26" spans="3:29" ht="15.65" customHeight="1" x14ac:dyDescent="0.2">
      <c r="D26" s="2545"/>
      <c r="E26" s="2546"/>
      <c r="F26" s="2547"/>
      <c r="G26" s="894" t="s">
        <v>411</v>
      </c>
      <c r="H26" s="2550"/>
      <c r="I26" s="2551"/>
      <c r="J26" s="895" t="s">
        <v>87</v>
      </c>
      <c r="K26" s="2551"/>
      <c r="L26" s="2551"/>
      <c r="M26" s="895" t="s">
        <v>21</v>
      </c>
      <c r="N26" s="2552"/>
      <c r="O26" s="2553"/>
      <c r="P26" s="2553"/>
      <c r="Q26" s="2553"/>
      <c r="R26" s="2553"/>
      <c r="S26" s="2554"/>
      <c r="T26" s="2555"/>
      <c r="U26" s="2555"/>
      <c r="V26" s="2555"/>
      <c r="W26" s="2555"/>
    </row>
    <row r="27" spans="3:29" ht="6.65" customHeight="1" x14ac:dyDescent="0.2"/>
    <row r="28" spans="3:29" ht="32.5" customHeight="1" x14ac:dyDescent="0.2">
      <c r="D28" s="2534" t="s">
        <v>474</v>
      </c>
      <c r="E28" s="2534"/>
      <c r="F28" s="2534"/>
      <c r="G28" s="2534"/>
      <c r="H28" s="2534"/>
      <c r="I28" s="2534"/>
      <c r="J28" s="2534"/>
      <c r="K28" s="2534"/>
      <c r="L28" s="2537"/>
      <c r="M28" s="2537"/>
      <c r="N28" s="2537"/>
      <c r="O28" s="2537"/>
      <c r="P28" s="2537"/>
      <c r="Q28" s="2537"/>
      <c r="R28" s="2537"/>
      <c r="S28" s="2537"/>
      <c r="T28" s="2537"/>
      <c r="U28" s="2537"/>
      <c r="V28" s="2537"/>
      <c r="W28" s="2537"/>
      <c r="X28" s="2537"/>
      <c r="Y28" s="2537"/>
      <c r="Z28" s="2538"/>
      <c r="AA28" s="2538"/>
      <c r="AB28" s="2538"/>
      <c r="AC28" s="2538"/>
    </row>
    <row r="29" spans="3:29" ht="10.5" customHeight="1" x14ac:dyDescent="0.2"/>
    <row r="30" spans="3:29" ht="16.5" customHeight="1" x14ac:dyDescent="0.2">
      <c r="C30" s="30" t="s">
        <v>475</v>
      </c>
    </row>
    <row r="31" spans="3:29" ht="16.5" customHeight="1" x14ac:dyDescent="0.2">
      <c r="D31" s="30" t="s">
        <v>476</v>
      </c>
    </row>
    <row r="32" spans="3:29" ht="16.5" customHeight="1" x14ac:dyDescent="0.2">
      <c r="D32" s="2513"/>
      <c r="E32" s="2513"/>
      <c r="F32" s="2513"/>
      <c r="G32" s="2513"/>
      <c r="H32" s="2482" t="s">
        <v>375</v>
      </c>
      <c r="I32" s="2531"/>
      <c r="J32" s="2531"/>
      <c r="K32" s="2531"/>
      <c r="L32" s="2531"/>
      <c r="M32" s="2533"/>
      <c r="N32" s="2548" t="s">
        <v>378</v>
      </c>
      <c r="O32" s="2496"/>
      <c r="P32" s="2496"/>
      <c r="Q32" s="2496"/>
      <c r="R32" s="2496"/>
      <c r="S32" s="2498"/>
      <c r="T32" s="2482" t="s">
        <v>2001</v>
      </c>
      <c r="U32" s="2483"/>
      <c r="V32" s="2483"/>
      <c r="W32" s="2484"/>
    </row>
    <row r="33" spans="3:29" ht="16.5" customHeight="1" x14ac:dyDescent="0.2">
      <c r="D33" s="2539" t="s">
        <v>2070</v>
      </c>
      <c r="E33" s="2540"/>
      <c r="F33" s="2541"/>
      <c r="G33" s="890" t="s">
        <v>409</v>
      </c>
      <c r="H33" s="2561"/>
      <c r="I33" s="2562"/>
      <c r="J33" s="891" t="s">
        <v>87</v>
      </c>
      <c r="K33" s="2562"/>
      <c r="L33" s="2562"/>
      <c r="M33" s="891" t="s">
        <v>21</v>
      </c>
      <c r="N33" s="2563"/>
      <c r="O33" s="2564"/>
      <c r="P33" s="2564"/>
      <c r="Q33" s="2564"/>
      <c r="R33" s="2564"/>
      <c r="S33" s="2565"/>
      <c r="T33" s="2566"/>
      <c r="U33" s="2566"/>
      <c r="V33" s="2566"/>
      <c r="W33" s="2566"/>
    </row>
    <row r="34" spans="3:29" ht="16.5" customHeight="1" x14ac:dyDescent="0.2">
      <c r="D34" s="2542"/>
      <c r="E34" s="2543"/>
      <c r="F34" s="2544"/>
      <c r="G34" s="892" t="s">
        <v>410</v>
      </c>
      <c r="H34" s="2556"/>
      <c r="I34" s="2557"/>
      <c r="J34" s="893" t="s">
        <v>87</v>
      </c>
      <c r="K34" s="2557"/>
      <c r="L34" s="2557"/>
      <c r="M34" s="893" t="s">
        <v>21</v>
      </c>
      <c r="N34" s="2558"/>
      <c r="O34" s="2559"/>
      <c r="P34" s="2559"/>
      <c r="Q34" s="2559"/>
      <c r="R34" s="2559"/>
      <c r="S34" s="2560"/>
      <c r="T34" s="2549"/>
      <c r="U34" s="2549"/>
      <c r="V34" s="2549"/>
      <c r="W34" s="2549"/>
    </row>
    <row r="35" spans="3:29" ht="16.5" customHeight="1" x14ac:dyDescent="0.2">
      <c r="D35" s="2545"/>
      <c r="E35" s="2546"/>
      <c r="F35" s="2547"/>
      <c r="G35" s="894" t="s">
        <v>411</v>
      </c>
      <c r="H35" s="2550"/>
      <c r="I35" s="2551"/>
      <c r="J35" s="895" t="s">
        <v>87</v>
      </c>
      <c r="K35" s="2551"/>
      <c r="L35" s="2551"/>
      <c r="M35" s="895" t="s">
        <v>21</v>
      </c>
      <c r="N35" s="2552"/>
      <c r="O35" s="2553"/>
      <c r="P35" s="2553"/>
      <c r="Q35" s="2553"/>
      <c r="R35" s="2553"/>
      <c r="S35" s="2554"/>
      <c r="T35" s="2555"/>
      <c r="U35" s="2555"/>
      <c r="V35" s="2555"/>
      <c r="W35" s="2555"/>
    </row>
    <row r="36" spans="3:29" ht="16.5" customHeight="1" x14ac:dyDescent="0.2">
      <c r="D36" s="2539" t="s">
        <v>2071</v>
      </c>
      <c r="E36" s="2540"/>
      <c r="F36" s="2541"/>
      <c r="G36" s="890" t="s">
        <v>409</v>
      </c>
      <c r="H36" s="2561"/>
      <c r="I36" s="2562"/>
      <c r="J36" s="891" t="s">
        <v>87</v>
      </c>
      <c r="K36" s="2562"/>
      <c r="L36" s="2562"/>
      <c r="M36" s="891" t="s">
        <v>21</v>
      </c>
      <c r="N36" s="2563"/>
      <c r="O36" s="2564"/>
      <c r="P36" s="2564"/>
      <c r="Q36" s="2564"/>
      <c r="R36" s="2564"/>
      <c r="S36" s="2565"/>
      <c r="T36" s="2566"/>
      <c r="U36" s="2566"/>
      <c r="V36" s="2566"/>
      <c r="W36" s="2566"/>
    </row>
    <row r="37" spans="3:29" ht="16.5" customHeight="1" x14ac:dyDescent="0.2">
      <c r="D37" s="2542"/>
      <c r="E37" s="2543"/>
      <c r="F37" s="2544"/>
      <c r="G37" s="892" t="s">
        <v>410</v>
      </c>
      <c r="H37" s="2556"/>
      <c r="I37" s="2557"/>
      <c r="J37" s="893" t="s">
        <v>87</v>
      </c>
      <c r="K37" s="2557"/>
      <c r="L37" s="2557"/>
      <c r="M37" s="893" t="s">
        <v>21</v>
      </c>
      <c r="N37" s="2558"/>
      <c r="O37" s="2559"/>
      <c r="P37" s="2559"/>
      <c r="Q37" s="2559"/>
      <c r="R37" s="2559"/>
      <c r="S37" s="2560"/>
      <c r="T37" s="2549"/>
      <c r="U37" s="2549"/>
      <c r="V37" s="2549"/>
      <c r="W37" s="2549"/>
    </row>
    <row r="38" spans="3:29" ht="16.5" customHeight="1" x14ac:dyDescent="0.2">
      <c r="D38" s="2545"/>
      <c r="E38" s="2546"/>
      <c r="F38" s="2547"/>
      <c r="G38" s="894" t="s">
        <v>411</v>
      </c>
      <c r="H38" s="2550"/>
      <c r="I38" s="2551"/>
      <c r="J38" s="895" t="s">
        <v>87</v>
      </c>
      <c r="K38" s="2551"/>
      <c r="L38" s="2551"/>
      <c r="M38" s="895" t="s">
        <v>21</v>
      </c>
      <c r="N38" s="2552"/>
      <c r="O38" s="2553"/>
      <c r="P38" s="2553"/>
      <c r="Q38" s="2553"/>
      <c r="R38" s="2553"/>
      <c r="S38" s="2554"/>
      <c r="T38" s="2555"/>
      <c r="U38" s="2555"/>
      <c r="V38" s="2555"/>
      <c r="W38" s="2555"/>
    </row>
    <row r="39" spans="3:29" ht="6.65" customHeight="1" x14ac:dyDescent="0.2"/>
    <row r="40" spans="3:29" ht="33.65" customHeight="1" x14ac:dyDescent="0.2">
      <c r="D40" s="2534" t="s">
        <v>474</v>
      </c>
      <c r="E40" s="2534"/>
      <c r="F40" s="2534"/>
      <c r="G40" s="2534"/>
      <c r="H40" s="2534"/>
      <c r="I40" s="2534"/>
      <c r="J40" s="2534"/>
      <c r="K40" s="2534"/>
      <c r="L40" s="2537"/>
      <c r="M40" s="2537"/>
      <c r="N40" s="2537"/>
      <c r="O40" s="2537"/>
      <c r="P40" s="2537"/>
      <c r="Q40" s="2537"/>
      <c r="R40" s="2537"/>
      <c r="S40" s="2537"/>
      <c r="T40" s="2537"/>
      <c r="U40" s="2537"/>
      <c r="V40" s="2537"/>
      <c r="W40" s="2537"/>
      <c r="X40" s="2537"/>
      <c r="Y40" s="2537"/>
      <c r="Z40" s="2538"/>
      <c r="AA40" s="2538"/>
      <c r="AB40" s="2538"/>
      <c r="AC40" s="2538"/>
    </row>
    <row r="41" spans="3:29" ht="10.5" customHeight="1" x14ac:dyDescent="0.2"/>
    <row r="42" spans="3:29" ht="16" customHeight="1" x14ac:dyDescent="0.2">
      <c r="C42" s="30" t="s">
        <v>639</v>
      </c>
    </row>
    <row r="43" spans="3:29" ht="16" customHeight="1" x14ac:dyDescent="0.2">
      <c r="D43" s="2513"/>
      <c r="E43" s="2513"/>
      <c r="F43" s="2513"/>
      <c r="G43" s="2513"/>
      <c r="H43" s="2482" t="s">
        <v>375</v>
      </c>
      <c r="I43" s="2531"/>
      <c r="J43" s="2531"/>
      <c r="K43" s="2531"/>
      <c r="L43" s="2531"/>
      <c r="M43" s="2533"/>
      <c r="N43" s="2548" t="s">
        <v>378</v>
      </c>
      <c r="O43" s="2496"/>
      <c r="P43" s="2496"/>
      <c r="Q43" s="2496"/>
      <c r="R43" s="2496"/>
      <c r="S43" s="2498"/>
      <c r="T43" s="2482" t="s">
        <v>2001</v>
      </c>
      <c r="U43" s="2483"/>
      <c r="V43" s="2483"/>
      <c r="W43" s="2484"/>
    </row>
    <row r="44" spans="3:29" ht="16" customHeight="1" x14ac:dyDescent="0.2">
      <c r="D44" s="2513" t="s">
        <v>2070</v>
      </c>
      <c r="E44" s="2513"/>
      <c r="F44" s="2513"/>
      <c r="G44" s="2513"/>
      <c r="H44" s="2485"/>
      <c r="I44" s="2486"/>
      <c r="J44" s="889" t="s">
        <v>87</v>
      </c>
      <c r="K44" s="2486"/>
      <c r="L44" s="2486"/>
      <c r="M44" s="889" t="s">
        <v>21</v>
      </c>
      <c r="N44" s="2567"/>
      <c r="O44" s="2568"/>
      <c r="P44" s="2568"/>
      <c r="Q44" s="2568"/>
      <c r="R44" s="2568"/>
      <c r="S44" s="2569"/>
      <c r="T44" s="2490"/>
      <c r="U44" s="2490"/>
      <c r="V44" s="2490"/>
      <c r="W44" s="2490"/>
    </row>
    <row r="45" spans="3:29" ht="16" customHeight="1" x14ac:dyDescent="0.2">
      <c r="D45" s="2513" t="s">
        <v>2071</v>
      </c>
      <c r="E45" s="2513"/>
      <c r="F45" s="2513"/>
      <c r="G45" s="2513"/>
      <c r="H45" s="2485"/>
      <c r="I45" s="2486"/>
      <c r="J45" s="889" t="s">
        <v>87</v>
      </c>
      <c r="K45" s="2486"/>
      <c r="L45" s="2486"/>
      <c r="M45" s="876" t="s">
        <v>21</v>
      </c>
      <c r="N45" s="2567"/>
      <c r="O45" s="2568"/>
      <c r="P45" s="2568"/>
      <c r="Q45" s="2568"/>
      <c r="R45" s="2568"/>
      <c r="S45" s="2569"/>
      <c r="T45" s="2490"/>
      <c r="U45" s="2490"/>
      <c r="V45" s="2490"/>
      <c r="W45" s="2490"/>
    </row>
    <row r="46" spans="3:29" ht="6.65" customHeight="1" x14ac:dyDescent="0.2"/>
    <row r="47" spans="3:29" ht="32.5" customHeight="1" x14ac:dyDescent="0.2">
      <c r="D47" s="2534" t="s">
        <v>474</v>
      </c>
      <c r="E47" s="2534"/>
      <c r="F47" s="2534"/>
      <c r="G47" s="2534"/>
      <c r="H47" s="2534"/>
      <c r="I47" s="2534"/>
      <c r="J47" s="2534"/>
      <c r="K47" s="2534"/>
      <c r="L47" s="2537"/>
      <c r="M47" s="2537"/>
      <c r="N47" s="2537"/>
      <c r="O47" s="2537"/>
      <c r="P47" s="2537"/>
      <c r="Q47" s="2537"/>
      <c r="R47" s="2537"/>
      <c r="S47" s="2537"/>
      <c r="T47" s="2537"/>
      <c r="U47" s="2537"/>
      <c r="V47" s="2537"/>
      <c r="W47" s="2537"/>
      <c r="X47" s="2537"/>
      <c r="Y47" s="2537"/>
      <c r="Z47" s="2538"/>
      <c r="AA47" s="2538"/>
      <c r="AB47" s="2538"/>
      <c r="AC47" s="2538"/>
    </row>
    <row r="48" spans="3:29" ht="10.5" customHeight="1" x14ac:dyDescent="0.2"/>
    <row r="49" spans="3:29" ht="16.5" customHeight="1" x14ac:dyDescent="0.2">
      <c r="C49" s="30" t="s">
        <v>640</v>
      </c>
    </row>
    <row r="50" spans="3:29" ht="16.5" customHeight="1" x14ac:dyDescent="0.2">
      <c r="D50" s="2513"/>
      <c r="E50" s="2513"/>
      <c r="F50" s="2513"/>
      <c r="G50" s="2513"/>
      <c r="H50" s="2482" t="s">
        <v>375</v>
      </c>
      <c r="I50" s="2531"/>
      <c r="J50" s="2531"/>
      <c r="K50" s="2531"/>
      <c r="L50" s="2531"/>
      <c r="M50" s="2533"/>
      <c r="N50" s="2548" t="s">
        <v>378</v>
      </c>
      <c r="O50" s="2496"/>
      <c r="P50" s="2496"/>
      <c r="Q50" s="2496"/>
      <c r="R50" s="2496"/>
      <c r="S50" s="2498"/>
      <c r="T50" s="2482" t="s">
        <v>2001</v>
      </c>
      <c r="U50" s="2483"/>
      <c r="V50" s="2483"/>
      <c r="W50" s="2484"/>
    </row>
    <row r="51" spans="3:29" ht="16.5" customHeight="1" x14ac:dyDescent="0.2">
      <c r="D51" s="2539" t="s">
        <v>2070</v>
      </c>
      <c r="E51" s="2540"/>
      <c r="F51" s="2541"/>
      <c r="G51" s="890" t="s">
        <v>409</v>
      </c>
      <c r="H51" s="2561"/>
      <c r="I51" s="2562"/>
      <c r="J51" s="891" t="s">
        <v>87</v>
      </c>
      <c r="K51" s="2562"/>
      <c r="L51" s="2562"/>
      <c r="M51" s="891" t="s">
        <v>21</v>
      </c>
      <c r="N51" s="2563"/>
      <c r="O51" s="2564"/>
      <c r="P51" s="2564"/>
      <c r="Q51" s="2564"/>
      <c r="R51" s="2564"/>
      <c r="S51" s="2565"/>
      <c r="T51" s="2566"/>
      <c r="U51" s="2566"/>
      <c r="V51" s="2566"/>
      <c r="W51" s="2566"/>
    </row>
    <row r="52" spans="3:29" ht="16.5" customHeight="1" x14ac:dyDescent="0.2">
      <c r="D52" s="2542"/>
      <c r="E52" s="2543"/>
      <c r="F52" s="2544"/>
      <c r="G52" s="892" t="s">
        <v>410</v>
      </c>
      <c r="H52" s="2556"/>
      <c r="I52" s="2557"/>
      <c r="J52" s="893" t="s">
        <v>87</v>
      </c>
      <c r="K52" s="2557"/>
      <c r="L52" s="2557"/>
      <c r="M52" s="893" t="s">
        <v>21</v>
      </c>
      <c r="N52" s="2558"/>
      <c r="O52" s="2559"/>
      <c r="P52" s="2559"/>
      <c r="Q52" s="2559"/>
      <c r="R52" s="2559"/>
      <c r="S52" s="2560"/>
      <c r="T52" s="2549"/>
      <c r="U52" s="2549"/>
      <c r="V52" s="2549"/>
      <c r="W52" s="2549"/>
    </row>
    <row r="53" spans="3:29" ht="16.5" customHeight="1" x14ac:dyDescent="0.2">
      <c r="D53" s="2545"/>
      <c r="E53" s="2546"/>
      <c r="F53" s="2547"/>
      <c r="G53" s="894" t="s">
        <v>411</v>
      </c>
      <c r="H53" s="2550"/>
      <c r="I53" s="2551"/>
      <c r="J53" s="895" t="s">
        <v>87</v>
      </c>
      <c r="K53" s="2551"/>
      <c r="L53" s="2551"/>
      <c r="M53" s="895" t="s">
        <v>21</v>
      </c>
      <c r="N53" s="2552"/>
      <c r="O53" s="2553"/>
      <c r="P53" s="2553"/>
      <c r="Q53" s="2553"/>
      <c r="R53" s="2553"/>
      <c r="S53" s="2554"/>
      <c r="T53" s="2555"/>
      <c r="U53" s="2555"/>
      <c r="V53" s="2555"/>
      <c r="W53" s="2555"/>
    </row>
    <row r="54" spans="3:29" ht="16.5" customHeight="1" x14ac:dyDescent="0.2">
      <c r="D54" s="2539" t="s">
        <v>2071</v>
      </c>
      <c r="E54" s="2540"/>
      <c r="F54" s="2541"/>
      <c r="G54" s="890" t="s">
        <v>409</v>
      </c>
      <c r="H54" s="2561"/>
      <c r="I54" s="2562"/>
      <c r="J54" s="891" t="s">
        <v>87</v>
      </c>
      <c r="K54" s="2562"/>
      <c r="L54" s="2562"/>
      <c r="M54" s="891" t="s">
        <v>21</v>
      </c>
      <c r="N54" s="2563"/>
      <c r="O54" s="2564"/>
      <c r="P54" s="2564"/>
      <c r="Q54" s="2564"/>
      <c r="R54" s="2564"/>
      <c r="S54" s="2565"/>
      <c r="T54" s="2566"/>
      <c r="U54" s="2566"/>
      <c r="V54" s="2566"/>
      <c r="W54" s="2566"/>
    </row>
    <row r="55" spans="3:29" ht="16.5" customHeight="1" x14ac:dyDescent="0.2">
      <c r="D55" s="2542"/>
      <c r="E55" s="2543"/>
      <c r="F55" s="2544"/>
      <c r="G55" s="892" t="s">
        <v>410</v>
      </c>
      <c r="H55" s="2556"/>
      <c r="I55" s="2557"/>
      <c r="J55" s="893" t="s">
        <v>87</v>
      </c>
      <c r="K55" s="2557"/>
      <c r="L55" s="2557"/>
      <c r="M55" s="893" t="s">
        <v>21</v>
      </c>
      <c r="N55" s="2558"/>
      <c r="O55" s="2559"/>
      <c r="P55" s="2559"/>
      <c r="Q55" s="2559"/>
      <c r="R55" s="2559"/>
      <c r="S55" s="2560"/>
      <c r="T55" s="2549"/>
      <c r="U55" s="2549"/>
      <c r="V55" s="2549"/>
      <c r="W55" s="2549"/>
    </row>
    <row r="56" spans="3:29" ht="16.5" customHeight="1" x14ac:dyDescent="0.2">
      <c r="D56" s="2545"/>
      <c r="E56" s="2546"/>
      <c r="F56" s="2547"/>
      <c r="G56" s="894" t="s">
        <v>411</v>
      </c>
      <c r="H56" s="2550"/>
      <c r="I56" s="2551"/>
      <c r="J56" s="895" t="s">
        <v>87</v>
      </c>
      <c r="K56" s="2551"/>
      <c r="L56" s="2551"/>
      <c r="M56" s="895" t="s">
        <v>21</v>
      </c>
      <c r="N56" s="2552"/>
      <c r="O56" s="2553"/>
      <c r="P56" s="2553"/>
      <c r="Q56" s="2553"/>
      <c r="R56" s="2553"/>
      <c r="S56" s="2554"/>
      <c r="T56" s="2555"/>
      <c r="U56" s="2555"/>
      <c r="V56" s="2555"/>
      <c r="W56" s="2555"/>
    </row>
    <row r="57" spans="3:29" ht="6.65" customHeight="1" x14ac:dyDescent="0.2"/>
    <row r="58" spans="3:29" ht="33.65" customHeight="1" x14ac:dyDescent="0.2">
      <c r="D58" s="2534" t="s">
        <v>474</v>
      </c>
      <c r="E58" s="2534"/>
      <c r="F58" s="2534"/>
      <c r="G58" s="2534"/>
      <c r="H58" s="2534"/>
      <c r="I58" s="2534"/>
      <c r="J58" s="2534"/>
      <c r="K58" s="2534"/>
      <c r="L58" s="2537"/>
      <c r="M58" s="2537"/>
      <c r="N58" s="2537"/>
      <c r="O58" s="2537"/>
      <c r="P58" s="2537"/>
      <c r="Q58" s="2537"/>
      <c r="R58" s="2537"/>
      <c r="S58" s="2537"/>
      <c r="T58" s="2537"/>
      <c r="U58" s="2537"/>
      <c r="V58" s="2537"/>
      <c r="W58" s="2537"/>
      <c r="X58" s="2537"/>
      <c r="Y58" s="2537"/>
      <c r="Z58" s="2538"/>
      <c r="AA58" s="2538"/>
      <c r="AB58" s="2538"/>
      <c r="AC58" s="2538"/>
    </row>
    <row r="59" spans="3:29" ht="11.15" customHeight="1" x14ac:dyDescent="0.2"/>
    <row r="60" spans="3:29" ht="15.65" customHeight="1" x14ac:dyDescent="0.2">
      <c r="C60" s="30" t="s">
        <v>641</v>
      </c>
    </row>
    <row r="61" spans="3:29" ht="15.65" customHeight="1" x14ac:dyDescent="0.2">
      <c r="D61" s="2513"/>
      <c r="E61" s="2513"/>
      <c r="F61" s="2513"/>
      <c r="G61" s="2513"/>
      <c r="H61" s="2482" t="s">
        <v>375</v>
      </c>
      <c r="I61" s="2531"/>
      <c r="J61" s="2531"/>
      <c r="K61" s="2531"/>
      <c r="L61" s="2531"/>
      <c r="M61" s="2533"/>
      <c r="N61" s="2548" t="s">
        <v>378</v>
      </c>
      <c r="O61" s="2496"/>
      <c r="P61" s="2496"/>
      <c r="Q61" s="2496"/>
      <c r="R61" s="2496"/>
      <c r="S61" s="2498"/>
      <c r="T61" s="2482" t="s">
        <v>2001</v>
      </c>
      <c r="U61" s="2483"/>
      <c r="V61" s="2483"/>
      <c r="W61" s="2484"/>
    </row>
    <row r="62" spans="3:29" ht="15.65" customHeight="1" x14ac:dyDescent="0.2">
      <c r="D62" s="2513" t="s">
        <v>2070</v>
      </c>
      <c r="E62" s="2513"/>
      <c r="F62" s="2513"/>
      <c r="G62" s="2513"/>
      <c r="H62" s="2485"/>
      <c r="I62" s="2486"/>
      <c r="J62" s="889" t="s">
        <v>87</v>
      </c>
      <c r="K62" s="2486"/>
      <c r="L62" s="2486"/>
      <c r="M62" s="889" t="s">
        <v>21</v>
      </c>
      <c r="N62" s="2485"/>
      <c r="O62" s="2486"/>
      <c r="P62" s="2486"/>
      <c r="Q62" s="2486"/>
      <c r="R62" s="2486"/>
      <c r="S62" s="2487"/>
      <c r="T62" s="2490"/>
      <c r="U62" s="2490"/>
      <c r="V62" s="2490"/>
      <c r="W62" s="2490"/>
    </row>
    <row r="63" spans="3:29" ht="15.65" customHeight="1" x14ac:dyDescent="0.2">
      <c r="D63" s="2513" t="s">
        <v>2071</v>
      </c>
      <c r="E63" s="2513"/>
      <c r="F63" s="2513"/>
      <c r="G63" s="2513"/>
      <c r="H63" s="2485"/>
      <c r="I63" s="2486"/>
      <c r="J63" s="889" t="s">
        <v>87</v>
      </c>
      <c r="K63" s="2486"/>
      <c r="L63" s="2486"/>
      <c r="M63" s="876" t="s">
        <v>21</v>
      </c>
      <c r="N63" s="2485"/>
      <c r="O63" s="2486"/>
      <c r="P63" s="2486"/>
      <c r="Q63" s="2486"/>
      <c r="R63" s="2486"/>
      <c r="S63" s="2487"/>
      <c r="T63" s="2490"/>
      <c r="U63" s="2490"/>
      <c r="V63" s="2490"/>
      <c r="W63" s="2490"/>
    </row>
    <row r="64" spans="3:29" ht="6.65" customHeight="1" x14ac:dyDescent="0.2"/>
    <row r="65" spans="3:29" ht="32.5" customHeight="1" x14ac:dyDescent="0.2">
      <c r="D65" s="2534" t="s">
        <v>474</v>
      </c>
      <c r="E65" s="2534"/>
      <c r="F65" s="2534"/>
      <c r="G65" s="2534"/>
      <c r="H65" s="2534"/>
      <c r="I65" s="2534"/>
      <c r="J65" s="2534"/>
      <c r="K65" s="2534"/>
      <c r="L65" s="2537"/>
      <c r="M65" s="2537"/>
      <c r="N65" s="2537"/>
      <c r="O65" s="2537"/>
      <c r="P65" s="2537"/>
      <c r="Q65" s="2537"/>
      <c r="R65" s="2537"/>
      <c r="S65" s="2537"/>
      <c r="T65" s="2537"/>
      <c r="U65" s="2537"/>
      <c r="V65" s="2537"/>
      <c r="W65" s="2537"/>
      <c r="X65" s="2537"/>
      <c r="Y65" s="2537"/>
      <c r="Z65" s="2538"/>
      <c r="AA65" s="2538"/>
      <c r="AB65" s="2538"/>
      <c r="AC65" s="2538"/>
    </row>
    <row r="67" spans="3:29" x14ac:dyDescent="0.2">
      <c r="C67" s="30" t="s">
        <v>642</v>
      </c>
    </row>
    <row r="68" spans="3:29" x14ac:dyDescent="0.2">
      <c r="D68" s="2535" t="s">
        <v>477</v>
      </c>
      <c r="E68" s="2535"/>
      <c r="F68" s="2535"/>
      <c r="G68" s="2535"/>
      <c r="H68" s="2535"/>
      <c r="I68" s="2535"/>
      <c r="J68" s="2548" t="s">
        <v>478</v>
      </c>
      <c r="K68" s="2496"/>
      <c r="L68" s="2496"/>
      <c r="M68" s="2496"/>
      <c r="N68" s="2496"/>
      <c r="O68" s="2496"/>
      <c r="P68" s="2496"/>
      <c r="Q68" s="2571"/>
      <c r="R68" s="2548" t="s">
        <v>379</v>
      </c>
      <c r="S68" s="2496"/>
      <c r="T68" s="2496"/>
      <c r="U68" s="2496"/>
      <c r="V68" s="2496"/>
      <c r="W68" s="2496"/>
      <c r="X68" s="2496"/>
      <c r="Y68" s="2496"/>
      <c r="Z68" s="2496"/>
      <c r="AA68" s="2496"/>
      <c r="AB68" s="2496"/>
      <c r="AC68" s="2571"/>
    </row>
    <row r="69" spans="3:29" ht="57" customHeight="1" x14ac:dyDescent="0.2">
      <c r="D69" s="2536"/>
      <c r="E69" s="2536"/>
      <c r="F69" s="2536"/>
      <c r="G69" s="2536"/>
      <c r="H69" s="2536"/>
      <c r="I69" s="2536"/>
      <c r="J69" s="2485"/>
      <c r="K69" s="2575"/>
      <c r="L69" s="896"/>
      <c r="M69" s="879" t="s">
        <v>19</v>
      </c>
      <c r="N69" s="896"/>
      <c r="O69" s="879" t="s">
        <v>20</v>
      </c>
      <c r="P69" s="896"/>
      <c r="Q69" s="883" t="s">
        <v>21</v>
      </c>
      <c r="R69" s="2572"/>
      <c r="S69" s="2573"/>
      <c r="T69" s="2573"/>
      <c r="U69" s="2573"/>
      <c r="V69" s="2573"/>
      <c r="W69" s="2573"/>
      <c r="X69" s="2573"/>
      <c r="Y69" s="2573"/>
      <c r="Z69" s="2573"/>
      <c r="AA69" s="2573"/>
      <c r="AB69" s="2573"/>
      <c r="AC69" s="2574"/>
    </row>
  </sheetData>
  <sheetProtection algorithmName="SHA-512" hashValue="W1AtPbV0k4k/6co9SPcNgkfxiKXN57X1ThtxksOuddDk/cmziN7HLL8UdJW6o58rdqyJmjQ1at6SuEjXm0YC9Q==" saltValue="ucffbi0sCkvumNS5wZrcAA==" spinCount="100000" sheet="1" objects="1" scenarios="1" formatCells="0"/>
  <mergeCells count="151">
    <mergeCell ref="J68:Q68"/>
    <mergeCell ref="R68:AC68"/>
    <mergeCell ref="R69:AC69"/>
    <mergeCell ref="J69:K69"/>
    <mergeCell ref="V10:AC10"/>
    <mergeCell ref="D40:K40"/>
    <mergeCell ref="H37:I37"/>
    <mergeCell ref="K37:L37"/>
    <mergeCell ref="N37:S37"/>
    <mergeCell ref="L40:AC40"/>
    <mergeCell ref="H34:I34"/>
    <mergeCell ref="K34:L34"/>
    <mergeCell ref="N34:S34"/>
    <mergeCell ref="D20:G20"/>
    <mergeCell ref="D28:K28"/>
    <mergeCell ref="D32:G32"/>
    <mergeCell ref="H21:I21"/>
    <mergeCell ref="H23:I23"/>
    <mergeCell ref="K23:L23"/>
    <mergeCell ref="N23:S23"/>
    <mergeCell ref="L28:AC28"/>
    <mergeCell ref="H32:M32"/>
    <mergeCell ref="N32:S32"/>
    <mergeCell ref="T32:W32"/>
    <mergeCell ref="T13:W13"/>
    <mergeCell ref="N14:S14"/>
    <mergeCell ref="N15:S15"/>
    <mergeCell ref="T14:W14"/>
    <mergeCell ref="T15:W15"/>
    <mergeCell ref="H20:M20"/>
    <mergeCell ref="N20:S20"/>
    <mergeCell ref="T20:W20"/>
    <mergeCell ref="L17:AC17"/>
    <mergeCell ref="D17:K17"/>
    <mergeCell ref="H13:M13"/>
    <mergeCell ref="H14:I14"/>
    <mergeCell ref="H15:I15"/>
    <mergeCell ref="K14:L14"/>
    <mergeCell ref="D14:G14"/>
    <mergeCell ref="D15:G15"/>
    <mergeCell ref="D13:G13"/>
    <mergeCell ref="K15:L15"/>
    <mergeCell ref="N13:S13"/>
    <mergeCell ref="K21:L21"/>
    <mergeCell ref="N21:S21"/>
    <mergeCell ref="T21:W21"/>
    <mergeCell ref="H22:I22"/>
    <mergeCell ref="K22:L22"/>
    <mergeCell ref="N22:S22"/>
    <mergeCell ref="T22:W22"/>
    <mergeCell ref="T25:W25"/>
    <mergeCell ref="K25:L25"/>
    <mergeCell ref="N25:S25"/>
    <mergeCell ref="H25:I25"/>
    <mergeCell ref="T23:W23"/>
    <mergeCell ref="H24:I24"/>
    <mergeCell ref="K24:L24"/>
    <mergeCell ref="N24:S24"/>
    <mergeCell ref="T24:W24"/>
    <mergeCell ref="H26:I26"/>
    <mergeCell ref="K26:L26"/>
    <mergeCell ref="N26:S26"/>
    <mergeCell ref="T26:W26"/>
    <mergeCell ref="T37:W37"/>
    <mergeCell ref="H38:I38"/>
    <mergeCell ref="K38:L38"/>
    <mergeCell ref="N38:S38"/>
    <mergeCell ref="T38:W38"/>
    <mergeCell ref="T34:W34"/>
    <mergeCell ref="H35:I35"/>
    <mergeCell ref="K35:L35"/>
    <mergeCell ref="N35:S35"/>
    <mergeCell ref="T35:W35"/>
    <mergeCell ref="H36:I36"/>
    <mergeCell ref="K36:L36"/>
    <mergeCell ref="N36:S36"/>
    <mergeCell ref="T36:W36"/>
    <mergeCell ref="H33:I33"/>
    <mergeCell ref="K33:L33"/>
    <mergeCell ref="N33:S33"/>
    <mergeCell ref="T33:W33"/>
    <mergeCell ref="D50:G50"/>
    <mergeCell ref="H50:M50"/>
    <mergeCell ref="N50:S50"/>
    <mergeCell ref="T50:W50"/>
    <mergeCell ref="H51:I51"/>
    <mergeCell ref="K51:L51"/>
    <mergeCell ref="N51:S51"/>
    <mergeCell ref="T51:W51"/>
    <mergeCell ref="D43:G43"/>
    <mergeCell ref="H43:M43"/>
    <mergeCell ref="N43:S43"/>
    <mergeCell ref="T43:W43"/>
    <mergeCell ref="H44:I44"/>
    <mergeCell ref="K44:L44"/>
    <mergeCell ref="N44:S44"/>
    <mergeCell ref="T44:W44"/>
    <mergeCell ref="D47:K47"/>
    <mergeCell ref="L47:AC47"/>
    <mergeCell ref="D44:G44"/>
    <mergeCell ref="D45:G45"/>
    <mergeCell ref="H45:I45"/>
    <mergeCell ref="K45:L45"/>
    <mergeCell ref="N45:S45"/>
    <mergeCell ref="T45:W45"/>
    <mergeCell ref="T52:W52"/>
    <mergeCell ref="H53:I53"/>
    <mergeCell ref="K53:L53"/>
    <mergeCell ref="N53:S53"/>
    <mergeCell ref="T53:W53"/>
    <mergeCell ref="H54:I54"/>
    <mergeCell ref="K54:L54"/>
    <mergeCell ref="N54:S54"/>
    <mergeCell ref="T54:W54"/>
    <mergeCell ref="H52:I52"/>
    <mergeCell ref="K52:L52"/>
    <mergeCell ref="N52:S52"/>
    <mergeCell ref="L58:AC58"/>
    <mergeCell ref="D58:K58"/>
    <mergeCell ref="H55:I55"/>
    <mergeCell ref="K55:L55"/>
    <mergeCell ref="N55:S55"/>
    <mergeCell ref="T61:W61"/>
    <mergeCell ref="H62:I62"/>
    <mergeCell ref="K62:L62"/>
    <mergeCell ref="N62:S62"/>
    <mergeCell ref="T62:W62"/>
    <mergeCell ref="D65:K65"/>
    <mergeCell ref="D68:I68"/>
    <mergeCell ref="D69:I69"/>
    <mergeCell ref="L65:AC65"/>
    <mergeCell ref="D62:G62"/>
    <mergeCell ref="D63:G63"/>
    <mergeCell ref="H63:I63"/>
    <mergeCell ref="D21:F23"/>
    <mergeCell ref="D24:F26"/>
    <mergeCell ref="D33:F35"/>
    <mergeCell ref="D36:F38"/>
    <mergeCell ref="D51:F53"/>
    <mergeCell ref="D54:F56"/>
    <mergeCell ref="D61:G61"/>
    <mergeCell ref="H61:M61"/>
    <mergeCell ref="N61:S61"/>
    <mergeCell ref="K63:L63"/>
    <mergeCell ref="N63:S63"/>
    <mergeCell ref="T63:W63"/>
    <mergeCell ref="T55:W55"/>
    <mergeCell ref="H56:I56"/>
    <mergeCell ref="K56:L56"/>
    <mergeCell ref="N56:S56"/>
    <mergeCell ref="T56:W56"/>
  </mergeCells>
  <phoneticPr fontId="1"/>
  <dataValidations count="4">
    <dataValidation type="list" allowBlank="1" showInputMessage="1" showErrorMessage="1" sqref="T14:V15 T21:V26 T33:V38 T44:V45 T51:V56 T62:V63" xr:uid="{28B23A6E-BC7F-4F5D-8CC9-50DABDACF94E}">
      <formula1>"1適,2不適"</formula1>
    </dataValidation>
    <dataValidation type="list" allowBlank="1" showInputMessage="1" showErrorMessage="1" sqref="D69:I69" xr:uid="{7D502D20-6F7E-4A92-B870-A93243C79B3D}">
      <formula1>"1立ち入り検査有,2立ち入り検査無"</formula1>
    </dataValidation>
    <dataValidation type="list" allowBlank="1" showInputMessage="1" showErrorMessage="1" sqref="J69" xr:uid="{0E92A3D7-6EB7-4391-A006-50B17E8BABC1}">
      <formula1>"令和,平成,昭和"</formula1>
    </dataValidation>
    <dataValidation imeMode="off" allowBlank="1" showInputMessage="1" showErrorMessage="1" sqref="L69 N69 P69 H62:I63 K62:L63 H51:I56 K51:L56 H44:I45 K44:L45 H33:I38 K33:L38 H21:I26 K21:L26 H14:I15 K14:L15" xr:uid="{5267046A-251F-499D-A6EB-088A320B4C2C}"/>
  </dataValidations>
  <printOptions horizontalCentered="1"/>
  <pageMargins left="0.31496062992125984" right="0.31496062992125984" top="0.74803149606299213" bottom="0.74803149606299213" header="0.31496062992125984" footer="0.31496062992125984"/>
  <pageSetup paperSize="9" orientation="portrait" r:id="rId1"/>
  <rowBreaks count="1" manualBreakCount="1">
    <brk id="4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4C125-334F-4952-A8A2-D5E5A17E6EB3}">
  <sheetPr codeName="Sheet13"/>
  <dimension ref="B1:E330"/>
  <sheetViews>
    <sheetView showGridLines="0" view="pageBreakPreview" zoomScale="60" zoomScaleNormal="85" workbookViewId="0"/>
  </sheetViews>
  <sheetFormatPr defaultRowHeight="13" x14ac:dyDescent="0.2"/>
  <cols>
    <col min="1" max="1" width="2.453125" customWidth="1"/>
    <col min="2" max="2" width="1.7265625" customWidth="1"/>
    <col min="3" max="3" width="12.26953125" customWidth="1"/>
    <col min="4" max="4" width="116.90625" customWidth="1"/>
    <col min="5" max="5" width="1.7265625" customWidth="1"/>
    <col min="6" max="6" width="1.6328125" customWidth="1"/>
  </cols>
  <sheetData>
    <row r="1" spans="2:5" ht="11.15" customHeight="1" thickBot="1" x14ac:dyDescent="0.25"/>
    <row r="2" spans="2:5" ht="5.5" customHeight="1" x14ac:dyDescent="0.2">
      <c r="B2" s="145"/>
      <c r="C2" s="146"/>
      <c r="D2" s="146"/>
      <c r="E2" s="147"/>
    </row>
    <row r="3" spans="2:5" ht="14" x14ac:dyDescent="0.2">
      <c r="B3" s="148"/>
      <c r="C3" s="6" t="s">
        <v>1506</v>
      </c>
      <c r="E3" s="149"/>
    </row>
    <row r="4" spans="2:5" ht="6.65" customHeight="1" x14ac:dyDescent="0.2">
      <c r="B4" s="148"/>
      <c r="C4" s="6"/>
      <c r="E4" s="149"/>
    </row>
    <row r="5" spans="2:5" x14ac:dyDescent="0.2">
      <c r="B5" s="148"/>
      <c r="C5" s="7" t="s">
        <v>1249</v>
      </c>
      <c r="E5" s="149"/>
    </row>
    <row r="6" spans="2:5" ht="32.15" customHeight="1" x14ac:dyDescent="0.2">
      <c r="B6" s="148"/>
      <c r="C6" s="163" t="s">
        <v>1250</v>
      </c>
      <c r="D6" s="164" t="s">
        <v>1495</v>
      </c>
      <c r="E6" s="149"/>
    </row>
    <row r="7" spans="2:5" ht="32.15" customHeight="1" x14ac:dyDescent="0.2">
      <c r="B7" s="148"/>
      <c r="C7" s="163" t="s">
        <v>1356</v>
      </c>
      <c r="D7" s="164" t="s">
        <v>1499</v>
      </c>
      <c r="E7" s="149"/>
    </row>
    <row r="8" spans="2:5" ht="26.15" customHeight="1" x14ac:dyDescent="0.2">
      <c r="B8" s="148"/>
      <c r="C8" s="163" t="s">
        <v>1476</v>
      </c>
      <c r="D8" s="164" t="s">
        <v>1479</v>
      </c>
      <c r="E8" s="149"/>
    </row>
    <row r="9" spans="2:5" ht="32.15" customHeight="1" x14ac:dyDescent="0.2">
      <c r="B9" s="148"/>
      <c r="C9" s="163" t="s">
        <v>1477</v>
      </c>
      <c r="D9" s="164" t="s">
        <v>1478</v>
      </c>
      <c r="E9" s="149"/>
    </row>
    <row r="10" spans="2:5" ht="46" customHeight="1" x14ac:dyDescent="0.2">
      <c r="B10" s="148"/>
      <c r="C10" s="163" t="s">
        <v>2013</v>
      </c>
      <c r="D10" s="164" t="s">
        <v>2014</v>
      </c>
      <c r="E10" s="149"/>
    </row>
    <row r="11" spans="2:5" ht="53.15" customHeight="1" x14ac:dyDescent="0.2">
      <c r="B11" s="148"/>
      <c r="C11" s="163" t="s">
        <v>2015</v>
      </c>
      <c r="D11" s="164" t="s">
        <v>2016</v>
      </c>
      <c r="E11" s="149"/>
    </row>
    <row r="12" spans="2:5" ht="16" customHeight="1" x14ac:dyDescent="0.2">
      <c r="B12" s="148"/>
      <c r="C12" s="165"/>
      <c r="D12" s="2"/>
      <c r="E12" s="149"/>
    </row>
    <row r="13" spans="2:5" x14ac:dyDescent="0.2">
      <c r="B13" s="148"/>
      <c r="C13" s="7" t="s">
        <v>1251</v>
      </c>
      <c r="E13" s="149"/>
    </row>
    <row r="14" spans="2:5" ht="19" customHeight="1" x14ac:dyDescent="0.2">
      <c r="B14" s="148"/>
      <c r="C14" s="28" t="s">
        <v>1252</v>
      </c>
      <c r="D14" s="131" t="s">
        <v>1485</v>
      </c>
      <c r="E14" s="149"/>
    </row>
    <row r="15" spans="2:5" ht="19" customHeight="1" x14ac:dyDescent="0.2">
      <c r="B15" s="148"/>
      <c r="C15" s="166">
        <v>2</v>
      </c>
      <c r="D15" s="167" t="s">
        <v>1253</v>
      </c>
      <c r="E15" s="149"/>
    </row>
    <row r="16" spans="2:5" ht="33" customHeight="1" x14ac:dyDescent="0.2">
      <c r="B16" s="148"/>
      <c r="C16" s="168" t="s">
        <v>1254</v>
      </c>
      <c r="D16" s="164" t="s">
        <v>1486</v>
      </c>
      <c r="E16" s="149"/>
    </row>
    <row r="17" spans="2:5" ht="34" customHeight="1" x14ac:dyDescent="0.2">
      <c r="B17" s="148"/>
      <c r="C17" s="168" t="s">
        <v>1255</v>
      </c>
      <c r="D17" s="164" t="s">
        <v>1256</v>
      </c>
      <c r="E17" s="149"/>
    </row>
    <row r="18" spans="2:5" ht="19" customHeight="1" x14ac:dyDescent="0.2">
      <c r="B18" s="148"/>
      <c r="C18" s="42" t="s">
        <v>1472</v>
      </c>
      <c r="D18" s="164" t="s">
        <v>1473</v>
      </c>
      <c r="E18" s="149"/>
    </row>
    <row r="19" spans="2:5" ht="33.65" customHeight="1" x14ac:dyDescent="0.2">
      <c r="B19" s="148"/>
      <c r="C19" s="168" t="s">
        <v>1474</v>
      </c>
      <c r="D19" s="164" t="s">
        <v>1475</v>
      </c>
      <c r="E19" s="149"/>
    </row>
    <row r="20" spans="2:5" ht="45.5" customHeight="1" x14ac:dyDescent="0.2">
      <c r="B20" s="148"/>
      <c r="C20" s="163" t="s">
        <v>2017</v>
      </c>
      <c r="D20" s="164" t="s">
        <v>2018</v>
      </c>
      <c r="E20" s="149"/>
    </row>
    <row r="21" spans="2:5" ht="35.15" customHeight="1" x14ac:dyDescent="0.2">
      <c r="B21" s="148"/>
      <c r="C21" s="163" t="s">
        <v>2019</v>
      </c>
      <c r="D21" s="164" t="s">
        <v>2020</v>
      </c>
      <c r="E21" s="149"/>
    </row>
    <row r="22" spans="2:5" ht="16.5" customHeight="1" x14ac:dyDescent="0.2">
      <c r="B22" s="148"/>
      <c r="C22" s="144"/>
      <c r="D22" s="2"/>
      <c r="E22" s="149"/>
    </row>
    <row r="23" spans="2:5" ht="16.5" customHeight="1" x14ac:dyDescent="0.2">
      <c r="B23" s="148"/>
      <c r="C23" s="7" t="s">
        <v>1480</v>
      </c>
      <c r="D23" s="2"/>
      <c r="E23" s="149"/>
    </row>
    <row r="24" spans="2:5" ht="16.5" customHeight="1" x14ac:dyDescent="0.2">
      <c r="B24" s="148"/>
      <c r="C24" s="144" t="s">
        <v>1257</v>
      </c>
      <c r="D24" s="169" t="s">
        <v>1481</v>
      </c>
      <c r="E24" s="149"/>
    </row>
    <row r="25" spans="2:5" ht="16.5" customHeight="1" x14ac:dyDescent="0.2">
      <c r="B25" s="148"/>
      <c r="C25" s="2583" t="s">
        <v>1500</v>
      </c>
      <c r="D25" s="2584"/>
      <c r="E25" s="149"/>
    </row>
    <row r="26" spans="2:5" ht="83.5" customHeight="1" x14ac:dyDescent="0.2">
      <c r="B26" s="148"/>
      <c r="C26" s="172"/>
      <c r="D26" s="173" t="s">
        <v>1501</v>
      </c>
      <c r="E26" s="149"/>
    </row>
    <row r="27" spans="2:5" ht="20.5" customHeight="1" x14ac:dyDescent="0.2">
      <c r="B27" s="148"/>
      <c r="C27" s="2585" t="s">
        <v>1502</v>
      </c>
      <c r="D27" s="2586"/>
      <c r="E27" s="149"/>
    </row>
    <row r="28" spans="2:5" ht="26.5" customHeight="1" x14ac:dyDescent="0.2">
      <c r="B28" s="148"/>
      <c r="C28" s="2579" t="s">
        <v>1503</v>
      </c>
      <c r="D28" s="2580"/>
      <c r="E28" s="149"/>
    </row>
    <row r="29" spans="2:5" ht="31.5" customHeight="1" x14ac:dyDescent="0.2">
      <c r="B29" s="148"/>
      <c r="C29" s="254"/>
      <c r="D29" s="194" t="s">
        <v>1482</v>
      </c>
      <c r="E29" s="149"/>
    </row>
    <row r="30" spans="2:5" ht="27" customHeight="1" x14ac:dyDescent="0.2">
      <c r="B30" s="148"/>
      <c r="C30" s="2581" t="s">
        <v>1504</v>
      </c>
      <c r="D30" s="2580"/>
      <c r="E30" s="149"/>
    </row>
    <row r="31" spans="2:5" ht="67.5" customHeight="1" x14ac:dyDescent="0.2">
      <c r="B31" s="148"/>
      <c r="C31" s="254"/>
      <c r="D31" s="194" t="s">
        <v>1483</v>
      </c>
      <c r="E31" s="149"/>
    </row>
    <row r="32" spans="2:5" ht="44.5" customHeight="1" x14ac:dyDescent="0.2">
      <c r="B32" s="148"/>
      <c r="C32" s="2579" t="s">
        <v>2023</v>
      </c>
      <c r="D32" s="2582"/>
      <c r="E32" s="149"/>
    </row>
    <row r="33" spans="2:5" ht="55" customHeight="1" x14ac:dyDescent="0.2">
      <c r="B33" s="148"/>
      <c r="C33" s="172"/>
      <c r="D33" s="173" t="s">
        <v>1484</v>
      </c>
      <c r="E33" s="149"/>
    </row>
    <row r="34" spans="2:5" ht="23.15" customHeight="1" x14ac:dyDescent="0.2">
      <c r="B34" s="148"/>
      <c r="C34" s="132" t="s">
        <v>1262</v>
      </c>
      <c r="D34" s="179" t="s">
        <v>1505</v>
      </c>
      <c r="E34" s="149"/>
    </row>
    <row r="35" spans="2:5" ht="5.15" customHeight="1" thickBot="1" x14ac:dyDescent="0.25">
      <c r="B35" s="160"/>
      <c r="C35" s="174"/>
      <c r="D35" s="175"/>
      <c r="E35" s="162"/>
    </row>
    <row r="36" spans="2:5" ht="5.15" customHeight="1" thickBot="1" x14ac:dyDescent="0.25"/>
    <row r="37" spans="2:5" ht="4.5" customHeight="1" x14ac:dyDescent="0.2">
      <c r="B37" s="145"/>
      <c r="C37" s="146"/>
      <c r="D37" s="146"/>
      <c r="E37" s="147"/>
    </row>
    <row r="38" spans="2:5" ht="14" x14ac:dyDescent="0.2">
      <c r="B38" s="148"/>
      <c r="C38" s="6" t="s">
        <v>1263</v>
      </c>
      <c r="E38" s="149"/>
    </row>
    <row r="39" spans="2:5" ht="6.65" customHeight="1" x14ac:dyDescent="0.2">
      <c r="B39" s="148"/>
      <c r="C39" s="6"/>
      <c r="E39" s="149"/>
    </row>
    <row r="40" spans="2:5" x14ac:dyDescent="0.2">
      <c r="B40" s="148"/>
      <c r="C40" s="7" t="s">
        <v>1264</v>
      </c>
      <c r="E40" s="149"/>
    </row>
    <row r="41" spans="2:5" x14ac:dyDescent="0.2">
      <c r="B41" s="148"/>
      <c r="C41" t="s">
        <v>1265</v>
      </c>
      <c r="E41" s="149"/>
    </row>
    <row r="42" spans="2:5" ht="17.149999999999999" customHeight="1" x14ac:dyDescent="0.2">
      <c r="B42" s="148"/>
      <c r="C42" s="150" t="s">
        <v>1273</v>
      </c>
      <c r="D42" s="33"/>
      <c r="E42" s="149"/>
    </row>
    <row r="43" spans="2:5" ht="32.15" customHeight="1" x14ac:dyDescent="0.2">
      <c r="B43" s="148"/>
      <c r="C43" s="172" t="s">
        <v>1274</v>
      </c>
      <c r="D43" s="164" t="s">
        <v>1275</v>
      </c>
      <c r="E43" s="149"/>
    </row>
    <row r="44" spans="2:5" ht="16" customHeight="1" x14ac:dyDescent="0.2">
      <c r="B44" s="148"/>
      <c r="C44" s="150" t="s">
        <v>1266</v>
      </c>
      <c r="D44" s="33"/>
      <c r="E44" s="149"/>
    </row>
    <row r="45" spans="2:5" ht="16" customHeight="1" x14ac:dyDescent="0.2">
      <c r="B45" s="148"/>
      <c r="C45" s="3" t="s">
        <v>1267</v>
      </c>
      <c r="D45" s="131" t="s">
        <v>1268</v>
      </c>
      <c r="E45" s="149"/>
    </row>
    <row r="46" spans="2:5" ht="16" customHeight="1" x14ac:dyDescent="0.2">
      <c r="B46" s="148"/>
      <c r="C46" s="3">
        <v>2</v>
      </c>
      <c r="D46" s="177" t="s">
        <v>1269</v>
      </c>
      <c r="E46" s="149"/>
    </row>
    <row r="47" spans="2:5" ht="16" customHeight="1" x14ac:dyDescent="0.2">
      <c r="B47" s="148"/>
      <c r="C47" s="3">
        <v>3</v>
      </c>
      <c r="D47" s="177" t="s">
        <v>1270</v>
      </c>
      <c r="E47" s="149"/>
    </row>
    <row r="48" spans="2:5" ht="16" customHeight="1" x14ac:dyDescent="0.2">
      <c r="B48" s="148"/>
      <c r="C48" s="3">
        <v>4</v>
      </c>
      <c r="D48" s="177" t="s">
        <v>1271</v>
      </c>
      <c r="E48" s="149"/>
    </row>
    <row r="49" spans="2:5" ht="16" customHeight="1" x14ac:dyDescent="0.2">
      <c r="B49" s="148"/>
      <c r="C49" s="5">
        <v>5</v>
      </c>
      <c r="D49" s="167" t="s">
        <v>1272</v>
      </c>
      <c r="E49" s="149"/>
    </row>
    <row r="50" spans="2:5" x14ac:dyDescent="0.2">
      <c r="B50" s="148"/>
      <c r="C50" s="3" t="s">
        <v>1276</v>
      </c>
      <c r="D50" s="4"/>
      <c r="E50" s="149"/>
    </row>
    <row r="51" spans="2:5" ht="42" customHeight="1" x14ac:dyDescent="0.2">
      <c r="B51" s="148"/>
      <c r="C51" s="172" t="s">
        <v>1277</v>
      </c>
      <c r="D51" s="164" t="s">
        <v>1278</v>
      </c>
      <c r="E51" s="149"/>
    </row>
    <row r="52" spans="2:5" ht="16.5" customHeight="1" x14ac:dyDescent="0.2">
      <c r="B52" s="148"/>
      <c r="C52" s="170" t="s">
        <v>1279</v>
      </c>
      <c r="D52" s="171"/>
      <c r="E52" s="149"/>
    </row>
    <row r="53" spans="2:5" ht="32.5" customHeight="1" x14ac:dyDescent="0.2">
      <c r="B53" s="148"/>
      <c r="C53" s="151" t="s">
        <v>1280</v>
      </c>
      <c r="D53" s="154" t="s">
        <v>1281</v>
      </c>
      <c r="E53" s="149"/>
    </row>
    <row r="54" spans="2:5" ht="30.65" customHeight="1" x14ac:dyDescent="0.2">
      <c r="B54" s="148"/>
      <c r="C54" s="151">
        <v>2</v>
      </c>
      <c r="D54" s="155" t="s">
        <v>1282</v>
      </c>
      <c r="E54" s="149"/>
    </row>
    <row r="55" spans="2:5" ht="16" customHeight="1" x14ac:dyDescent="0.2">
      <c r="B55" s="148"/>
      <c r="C55" s="172"/>
      <c r="D55" s="157" t="s">
        <v>1248</v>
      </c>
      <c r="E55" s="149"/>
    </row>
    <row r="56" spans="2:5" ht="7" customHeight="1" x14ac:dyDescent="0.2">
      <c r="B56" s="148"/>
      <c r="E56" s="149"/>
    </row>
    <row r="57" spans="2:5" x14ac:dyDescent="0.2">
      <c r="B57" s="148"/>
      <c r="C57" s="7" t="s">
        <v>1258</v>
      </c>
      <c r="E57" s="149"/>
    </row>
    <row r="58" spans="2:5" x14ac:dyDescent="0.2">
      <c r="B58" s="148"/>
      <c r="C58" t="s">
        <v>1259</v>
      </c>
      <c r="E58" s="149"/>
    </row>
    <row r="59" spans="2:5" x14ac:dyDescent="0.2">
      <c r="B59" s="148"/>
      <c r="C59" s="150" t="s">
        <v>1283</v>
      </c>
      <c r="D59" s="33"/>
      <c r="E59" s="149"/>
    </row>
    <row r="60" spans="2:5" x14ac:dyDescent="0.2">
      <c r="B60" s="148"/>
      <c r="C60" s="3" t="s">
        <v>1284</v>
      </c>
      <c r="D60" s="4" t="s">
        <v>1285</v>
      </c>
      <c r="E60" s="149"/>
    </row>
    <row r="61" spans="2:5" x14ac:dyDescent="0.2">
      <c r="B61" s="148"/>
      <c r="C61" s="178" t="s">
        <v>1286</v>
      </c>
      <c r="D61" s="28" t="s">
        <v>1287</v>
      </c>
      <c r="E61" s="149"/>
    </row>
    <row r="62" spans="2:5" x14ac:dyDescent="0.2">
      <c r="B62" s="148"/>
      <c r="C62" s="178" t="s">
        <v>1288</v>
      </c>
      <c r="D62" s="41" t="s">
        <v>1289</v>
      </c>
      <c r="E62" s="149"/>
    </row>
    <row r="63" spans="2:5" x14ac:dyDescent="0.2">
      <c r="B63" s="148"/>
      <c r="C63" s="3"/>
      <c r="D63" s="41" t="s">
        <v>1290</v>
      </c>
      <c r="E63" s="149"/>
    </row>
    <row r="64" spans="2:5" x14ac:dyDescent="0.2">
      <c r="B64" s="148"/>
      <c r="C64" s="3">
        <v>2</v>
      </c>
      <c r="D64" s="166" t="s">
        <v>1291</v>
      </c>
      <c r="E64" s="149"/>
    </row>
    <row r="65" spans="2:5" x14ac:dyDescent="0.2">
      <c r="B65" s="148"/>
      <c r="C65" s="150" t="s">
        <v>1292</v>
      </c>
      <c r="D65" s="33"/>
      <c r="E65" s="149"/>
    </row>
    <row r="66" spans="2:5" x14ac:dyDescent="0.2">
      <c r="B66" s="148"/>
      <c r="C66" s="3" t="s">
        <v>1293</v>
      </c>
      <c r="D66" s="28" t="s">
        <v>1294</v>
      </c>
      <c r="E66" s="149"/>
    </row>
    <row r="67" spans="2:5" x14ac:dyDescent="0.2">
      <c r="B67" s="148"/>
      <c r="C67" s="178" t="s">
        <v>1286</v>
      </c>
      <c r="D67" s="41" t="s">
        <v>1287</v>
      </c>
      <c r="E67" s="149"/>
    </row>
    <row r="68" spans="2:5" x14ac:dyDescent="0.2">
      <c r="B68" s="148"/>
      <c r="C68" s="178"/>
      <c r="D68" s="41" t="s">
        <v>1290</v>
      </c>
      <c r="E68" s="149"/>
    </row>
    <row r="69" spans="2:5" x14ac:dyDescent="0.2">
      <c r="B69" s="148"/>
      <c r="C69" s="5">
        <v>2</v>
      </c>
      <c r="D69" s="166" t="s">
        <v>1295</v>
      </c>
      <c r="E69" s="149"/>
    </row>
    <row r="70" spans="2:5" x14ac:dyDescent="0.2">
      <c r="B70" s="148"/>
      <c r="C70" s="3" t="s">
        <v>1296</v>
      </c>
      <c r="D70" s="4"/>
      <c r="E70" s="149"/>
    </row>
    <row r="71" spans="2:5" x14ac:dyDescent="0.2">
      <c r="B71" s="148"/>
      <c r="C71" s="3" t="s">
        <v>1297</v>
      </c>
      <c r="D71" s="28" t="s">
        <v>1298</v>
      </c>
      <c r="E71" s="149"/>
    </row>
    <row r="72" spans="2:5" x14ac:dyDescent="0.2">
      <c r="B72" s="148"/>
      <c r="C72" s="178" t="s">
        <v>1286</v>
      </c>
      <c r="D72" s="41" t="s">
        <v>1287</v>
      </c>
      <c r="E72" s="149"/>
    </row>
    <row r="73" spans="2:5" x14ac:dyDescent="0.2">
      <c r="B73" s="148"/>
      <c r="C73" s="178" t="s">
        <v>1288</v>
      </c>
      <c r="D73" s="41" t="s">
        <v>1299</v>
      </c>
      <c r="E73" s="149"/>
    </row>
    <row r="74" spans="2:5" x14ac:dyDescent="0.2">
      <c r="B74" s="148"/>
      <c r="C74" s="3"/>
      <c r="D74" s="41" t="s">
        <v>1290</v>
      </c>
      <c r="E74" s="149"/>
    </row>
    <row r="75" spans="2:5" x14ac:dyDescent="0.2">
      <c r="B75" s="148"/>
      <c r="C75" s="5">
        <v>2</v>
      </c>
      <c r="D75" s="166" t="s">
        <v>1300</v>
      </c>
      <c r="E75" s="149"/>
    </row>
    <row r="76" spans="2:5" ht="5.5" customHeight="1" thickBot="1" x14ac:dyDescent="0.25">
      <c r="B76" s="160"/>
      <c r="C76" s="161"/>
      <c r="D76" s="161"/>
      <c r="E76" s="162"/>
    </row>
    <row r="77" spans="2:5" ht="8.5" customHeight="1" thickBot="1" x14ac:dyDescent="0.25">
      <c r="C77" s="144"/>
      <c r="D77" s="2"/>
    </row>
    <row r="78" spans="2:5" ht="5.5" customHeight="1" x14ac:dyDescent="0.2">
      <c r="B78" s="145"/>
      <c r="C78" s="146"/>
      <c r="D78" s="146"/>
      <c r="E78" s="147"/>
    </row>
    <row r="79" spans="2:5" ht="14" x14ac:dyDescent="0.2">
      <c r="B79" s="148"/>
      <c r="C79" s="6" t="s">
        <v>1507</v>
      </c>
      <c r="E79" s="149"/>
    </row>
    <row r="80" spans="2:5" ht="6.65" customHeight="1" x14ac:dyDescent="0.2">
      <c r="B80" s="148"/>
      <c r="C80" s="6"/>
      <c r="E80" s="149"/>
    </row>
    <row r="81" spans="2:5" x14ac:dyDescent="0.2">
      <c r="B81" s="148"/>
      <c r="C81" s="7" t="s">
        <v>1264</v>
      </c>
      <c r="E81" s="149"/>
    </row>
    <row r="82" spans="2:5" x14ac:dyDescent="0.2">
      <c r="B82" s="148"/>
      <c r="C82" t="s">
        <v>1265</v>
      </c>
      <c r="E82" s="149"/>
    </row>
    <row r="83" spans="2:5" ht="16" customHeight="1" x14ac:dyDescent="0.2">
      <c r="B83" s="148"/>
      <c r="C83" s="170" t="s">
        <v>1301</v>
      </c>
      <c r="D83" s="171"/>
      <c r="E83" s="149"/>
    </row>
    <row r="84" spans="2:5" ht="16" customHeight="1" x14ac:dyDescent="0.2">
      <c r="B84" s="148"/>
      <c r="C84" s="151" t="s">
        <v>1302</v>
      </c>
      <c r="D84" s="152" t="s">
        <v>1303</v>
      </c>
      <c r="E84" s="149"/>
    </row>
    <row r="85" spans="2:5" ht="16" customHeight="1" x14ac:dyDescent="0.2">
      <c r="B85" s="148"/>
      <c r="C85" s="151">
        <v>2</v>
      </c>
      <c r="D85" s="153" t="s">
        <v>1304</v>
      </c>
      <c r="E85" s="149"/>
    </row>
    <row r="86" spans="2:5" ht="30.65" customHeight="1" x14ac:dyDescent="0.2">
      <c r="B86" s="148"/>
      <c r="C86" s="168" t="s">
        <v>1305</v>
      </c>
      <c r="D86" s="164" t="s">
        <v>1306</v>
      </c>
      <c r="E86" s="149"/>
    </row>
    <row r="87" spans="2:5" ht="15.65" customHeight="1" x14ac:dyDescent="0.2">
      <c r="B87" s="148"/>
      <c r="C87" s="170" t="s">
        <v>1336</v>
      </c>
      <c r="D87" s="171"/>
      <c r="E87" s="149"/>
    </row>
    <row r="88" spans="2:5" ht="15.65" customHeight="1" x14ac:dyDescent="0.2">
      <c r="B88" s="148"/>
      <c r="C88" s="151" t="s">
        <v>1337</v>
      </c>
      <c r="D88" s="164" t="s">
        <v>1338</v>
      </c>
      <c r="E88" s="149"/>
    </row>
    <row r="89" spans="2:5" ht="45.5" customHeight="1" x14ac:dyDescent="0.2">
      <c r="B89" s="148"/>
      <c r="C89" s="172">
        <v>2</v>
      </c>
      <c r="D89" s="164" t="s">
        <v>1549</v>
      </c>
      <c r="E89" s="149"/>
    </row>
    <row r="90" spans="2:5" ht="7" customHeight="1" x14ac:dyDescent="0.2">
      <c r="B90" s="148"/>
      <c r="E90" s="149"/>
    </row>
    <row r="91" spans="2:5" x14ac:dyDescent="0.2">
      <c r="B91" s="148"/>
      <c r="C91" s="7" t="s">
        <v>1258</v>
      </c>
      <c r="E91" s="149"/>
    </row>
    <row r="92" spans="2:5" x14ac:dyDescent="0.2">
      <c r="B92" s="148"/>
      <c r="C92" t="s">
        <v>1259</v>
      </c>
      <c r="E92" s="149"/>
    </row>
    <row r="93" spans="2:5" ht="16" customHeight="1" x14ac:dyDescent="0.2">
      <c r="B93" s="148"/>
      <c r="C93" s="150" t="s">
        <v>1307</v>
      </c>
      <c r="D93" s="33"/>
      <c r="E93" s="149"/>
    </row>
    <row r="94" spans="2:5" ht="31.5" customHeight="1" x14ac:dyDescent="0.2">
      <c r="B94" s="148"/>
      <c r="C94" s="172" t="s">
        <v>1308</v>
      </c>
      <c r="D94" s="179" t="s">
        <v>1309</v>
      </c>
      <c r="E94" s="149"/>
    </row>
    <row r="95" spans="2:5" ht="16.5" customHeight="1" x14ac:dyDescent="0.2">
      <c r="B95" s="148"/>
      <c r="C95" s="170" t="s">
        <v>1341</v>
      </c>
      <c r="D95" s="262"/>
      <c r="E95" s="149"/>
    </row>
    <row r="96" spans="2:5" ht="16.5" customHeight="1" x14ac:dyDescent="0.2">
      <c r="B96" s="148"/>
      <c r="C96" s="151" t="s">
        <v>1564</v>
      </c>
      <c r="D96" s="180" t="s">
        <v>1550</v>
      </c>
      <c r="E96" s="149"/>
    </row>
    <row r="97" spans="2:5" ht="16.5" customHeight="1" x14ac:dyDescent="0.2">
      <c r="B97" s="148"/>
      <c r="C97" s="255" t="s">
        <v>1565</v>
      </c>
      <c r="D97" s="274" t="s">
        <v>1551</v>
      </c>
      <c r="E97" s="149"/>
    </row>
    <row r="98" spans="2:5" ht="16.5" customHeight="1" x14ac:dyDescent="0.2">
      <c r="B98" s="148"/>
      <c r="C98" s="255" t="s">
        <v>1566</v>
      </c>
      <c r="D98" s="274" t="s">
        <v>1552</v>
      </c>
      <c r="E98" s="149"/>
    </row>
    <row r="99" spans="2:5" ht="16.5" customHeight="1" x14ac:dyDescent="0.2">
      <c r="B99" s="148"/>
      <c r="C99" s="255" t="s">
        <v>1567</v>
      </c>
      <c r="D99" s="274" t="s">
        <v>1553</v>
      </c>
      <c r="E99" s="149"/>
    </row>
    <row r="100" spans="2:5" ht="16.5" customHeight="1" x14ac:dyDescent="0.2">
      <c r="B100" s="148"/>
      <c r="C100" s="255" t="s">
        <v>1568</v>
      </c>
      <c r="D100" s="274" t="s">
        <v>1554</v>
      </c>
      <c r="E100" s="149"/>
    </row>
    <row r="101" spans="2:5" ht="16.5" customHeight="1" x14ac:dyDescent="0.2">
      <c r="B101" s="148"/>
      <c r="C101" s="255" t="s">
        <v>1569</v>
      </c>
      <c r="D101" s="274" t="s">
        <v>1555</v>
      </c>
      <c r="E101" s="149"/>
    </row>
    <row r="102" spans="2:5" ht="16.5" customHeight="1" x14ac:dyDescent="0.2">
      <c r="B102" s="148"/>
      <c r="C102" s="255" t="s">
        <v>1570</v>
      </c>
      <c r="D102" s="274" t="s">
        <v>1556</v>
      </c>
      <c r="E102" s="149"/>
    </row>
    <row r="103" spans="2:5" ht="16.5" customHeight="1" x14ac:dyDescent="0.2">
      <c r="B103" s="148"/>
      <c r="C103" s="255" t="s">
        <v>1571</v>
      </c>
      <c r="D103" s="274" t="s">
        <v>1557</v>
      </c>
      <c r="E103" s="149"/>
    </row>
    <row r="104" spans="2:5" ht="16.5" customHeight="1" x14ac:dyDescent="0.2">
      <c r="B104" s="148"/>
      <c r="C104" s="255" t="s">
        <v>1572</v>
      </c>
      <c r="D104" s="274" t="s">
        <v>1558</v>
      </c>
      <c r="E104" s="149"/>
    </row>
    <row r="105" spans="2:5" ht="16.5" customHeight="1" x14ac:dyDescent="0.2">
      <c r="B105" s="148"/>
      <c r="C105" s="255" t="s">
        <v>1573</v>
      </c>
      <c r="D105" s="274" t="s">
        <v>1559</v>
      </c>
      <c r="E105" s="149"/>
    </row>
    <row r="106" spans="2:5" ht="16.5" customHeight="1" x14ac:dyDescent="0.2">
      <c r="B106" s="148"/>
      <c r="C106" s="255" t="s">
        <v>1574</v>
      </c>
      <c r="D106" s="274" t="s">
        <v>1560</v>
      </c>
      <c r="E106" s="149"/>
    </row>
    <row r="107" spans="2:5" ht="16.5" customHeight="1" x14ac:dyDescent="0.2">
      <c r="B107" s="148"/>
      <c r="C107" s="255" t="s">
        <v>1575</v>
      </c>
      <c r="D107" s="275" t="s">
        <v>1561</v>
      </c>
      <c r="E107" s="149"/>
    </row>
    <row r="108" spans="2:5" ht="16.5" customHeight="1" x14ac:dyDescent="0.2">
      <c r="B108" s="148"/>
      <c r="C108" s="151">
        <v>2</v>
      </c>
      <c r="D108" s="179" t="s">
        <v>1562</v>
      </c>
      <c r="E108" s="149"/>
    </row>
    <row r="109" spans="2:5" ht="16.5" customHeight="1" x14ac:dyDescent="0.2">
      <c r="B109" s="148"/>
      <c r="C109" s="151">
        <v>3</v>
      </c>
      <c r="D109" s="276" t="s">
        <v>1563</v>
      </c>
      <c r="E109" s="149"/>
    </row>
    <row r="110" spans="2:5" ht="26.5" customHeight="1" x14ac:dyDescent="0.2">
      <c r="B110" s="148"/>
      <c r="C110" s="273" t="s">
        <v>1567</v>
      </c>
      <c r="D110" s="176" t="s">
        <v>1576</v>
      </c>
      <c r="E110" s="149"/>
    </row>
    <row r="111" spans="2:5" ht="17.5" customHeight="1" x14ac:dyDescent="0.2">
      <c r="B111" s="148"/>
      <c r="C111" s="170" t="s">
        <v>1577</v>
      </c>
      <c r="D111" s="262"/>
      <c r="E111" s="149"/>
    </row>
    <row r="112" spans="2:5" ht="44.15" customHeight="1" x14ac:dyDescent="0.2">
      <c r="B112" s="148"/>
      <c r="C112" s="151" t="s">
        <v>1578</v>
      </c>
      <c r="D112" s="180" t="s">
        <v>1579</v>
      </c>
      <c r="E112" s="149"/>
    </row>
    <row r="113" spans="2:5" ht="56" customHeight="1" x14ac:dyDescent="0.2">
      <c r="B113" s="148"/>
      <c r="C113" s="273">
        <v>6</v>
      </c>
      <c r="D113" s="176" t="s">
        <v>1580</v>
      </c>
      <c r="E113" s="149"/>
    </row>
    <row r="114" spans="2:5" ht="15.65" customHeight="1" x14ac:dyDescent="0.2">
      <c r="B114" s="148"/>
      <c r="C114" s="277" t="s">
        <v>1581</v>
      </c>
      <c r="D114" s="262"/>
      <c r="E114" s="149"/>
    </row>
    <row r="115" spans="2:5" ht="15.65" customHeight="1" x14ac:dyDescent="0.2">
      <c r="B115" s="148"/>
      <c r="C115" s="151" t="s">
        <v>1582</v>
      </c>
      <c r="D115" s="179" t="s">
        <v>1583</v>
      </c>
      <c r="E115" s="149"/>
    </row>
    <row r="116" spans="2:5" ht="27" customHeight="1" x14ac:dyDescent="0.2">
      <c r="B116" s="148"/>
      <c r="C116" s="255">
        <v>2</v>
      </c>
      <c r="D116" s="179" t="s">
        <v>1584</v>
      </c>
      <c r="E116" s="149"/>
    </row>
    <row r="117" spans="2:5" ht="27.65" customHeight="1" x14ac:dyDescent="0.2">
      <c r="B117" s="148"/>
      <c r="C117" s="255">
        <v>3</v>
      </c>
      <c r="D117" s="179" t="s">
        <v>1585</v>
      </c>
      <c r="E117" s="149"/>
    </row>
    <row r="118" spans="2:5" ht="30.65" customHeight="1" x14ac:dyDescent="0.2">
      <c r="B118" s="148"/>
      <c r="C118" s="273">
        <v>4</v>
      </c>
      <c r="D118" s="179" t="s">
        <v>1586</v>
      </c>
      <c r="E118" s="149"/>
    </row>
    <row r="119" spans="2:5" x14ac:dyDescent="0.2">
      <c r="B119" s="148"/>
      <c r="C119" s="3" t="s">
        <v>1310</v>
      </c>
      <c r="D119" s="4"/>
      <c r="E119" s="149"/>
    </row>
    <row r="120" spans="2:5" ht="44.15" customHeight="1" x14ac:dyDescent="0.2">
      <c r="B120" s="148"/>
      <c r="C120" s="151" t="s">
        <v>1311</v>
      </c>
      <c r="D120" s="180" t="s">
        <v>1312</v>
      </c>
      <c r="E120" s="149"/>
    </row>
    <row r="121" spans="2:5" ht="16" customHeight="1" x14ac:dyDescent="0.2">
      <c r="B121" s="148"/>
      <c r="C121" s="178" t="s">
        <v>1286</v>
      </c>
      <c r="D121" s="177" t="s">
        <v>1313</v>
      </c>
      <c r="E121" s="149"/>
    </row>
    <row r="122" spans="2:5" ht="16" customHeight="1" x14ac:dyDescent="0.2">
      <c r="B122" s="148"/>
      <c r="C122" s="178" t="s">
        <v>1288</v>
      </c>
      <c r="D122" s="177" t="s">
        <v>1314</v>
      </c>
      <c r="E122" s="149"/>
    </row>
    <row r="123" spans="2:5" ht="16" customHeight="1" x14ac:dyDescent="0.2">
      <c r="B123" s="148"/>
      <c r="C123" s="178" t="s">
        <v>1315</v>
      </c>
      <c r="D123" s="177" t="s">
        <v>1316</v>
      </c>
      <c r="E123" s="149"/>
    </row>
    <row r="124" spans="2:5" ht="16" customHeight="1" x14ac:dyDescent="0.2">
      <c r="B124" s="148"/>
      <c r="C124" s="178" t="s">
        <v>1317</v>
      </c>
      <c r="D124" s="177" t="s">
        <v>1318</v>
      </c>
      <c r="E124" s="149"/>
    </row>
    <row r="125" spans="2:5" ht="16" customHeight="1" x14ac:dyDescent="0.2">
      <c r="B125" s="148"/>
      <c r="C125" s="178" t="s">
        <v>1319</v>
      </c>
      <c r="D125" s="177" t="s">
        <v>1320</v>
      </c>
      <c r="E125" s="149"/>
    </row>
    <row r="126" spans="2:5" ht="16" customHeight="1" x14ac:dyDescent="0.2">
      <c r="B126" s="148"/>
      <c r="C126" s="178" t="s">
        <v>1321</v>
      </c>
      <c r="D126" s="177" t="s">
        <v>1322</v>
      </c>
      <c r="E126" s="149"/>
    </row>
    <row r="127" spans="2:5" ht="16" customHeight="1" x14ac:dyDescent="0.2">
      <c r="B127" s="148"/>
      <c r="C127" s="178" t="s">
        <v>1323</v>
      </c>
      <c r="D127" s="177" t="s">
        <v>1324</v>
      </c>
      <c r="E127" s="149"/>
    </row>
    <row r="128" spans="2:5" ht="16" customHeight="1" x14ac:dyDescent="0.2">
      <c r="B128" s="148"/>
      <c r="C128" s="178" t="s">
        <v>1325</v>
      </c>
      <c r="D128" s="177" t="s">
        <v>1326</v>
      </c>
      <c r="E128" s="149"/>
    </row>
    <row r="129" spans="2:5" ht="16" customHeight="1" x14ac:dyDescent="0.2">
      <c r="B129" s="148"/>
      <c r="C129" s="178" t="s">
        <v>1327</v>
      </c>
      <c r="D129" s="181" t="s">
        <v>1328</v>
      </c>
      <c r="E129" s="149"/>
    </row>
    <row r="130" spans="2:5" ht="32.15" customHeight="1" x14ac:dyDescent="0.2">
      <c r="B130" s="148"/>
      <c r="C130" s="172">
        <v>2</v>
      </c>
      <c r="D130" s="164" t="s">
        <v>1329</v>
      </c>
      <c r="E130" s="149"/>
    </row>
    <row r="131" spans="2:5" x14ac:dyDescent="0.2">
      <c r="B131" s="148"/>
      <c r="C131" s="150" t="s">
        <v>1283</v>
      </c>
      <c r="D131" s="33"/>
      <c r="E131" s="149"/>
    </row>
    <row r="132" spans="2:5" ht="16" customHeight="1" x14ac:dyDescent="0.2">
      <c r="B132" s="148"/>
      <c r="C132" s="3" t="s">
        <v>1284</v>
      </c>
      <c r="D132" s="131" t="s">
        <v>1285</v>
      </c>
      <c r="E132" s="149"/>
    </row>
    <row r="133" spans="2:5" ht="16" customHeight="1" x14ac:dyDescent="0.2">
      <c r="B133" s="148"/>
      <c r="C133" s="255" t="s">
        <v>1286</v>
      </c>
      <c r="D133" s="256" t="s">
        <v>1508</v>
      </c>
      <c r="E133" s="149"/>
    </row>
    <row r="134" spans="2:5" ht="16" customHeight="1" x14ac:dyDescent="0.2">
      <c r="B134" s="148"/>
      <c r="C134" s="255" t="s">
        <v>1288</v>
      </c>
      <c r="D134" s="256" t="s">
        <v>1289</v>
      </c>
      <c r="E134" s="149"/>
    </row>
    <row r="135" spans="2:5" ht="16" customHeight="1" x14ac:dyDescent="0.2">
      <c r="B135" s="148"/>
      <c r="C135" s="255" t="s">
        <v>1315</v>
      </c>
      <c r="D135" s="256" t="s">
        <v>1509</v>
      </c>
      <c r="E135" s="149"/>
    </row>
    <row r="136" spans="2:5" ht="16" customHeight="1" x14ac:dyDescent="0.2">
      <c r="B136" s="148"/>
      <c r="C136" s="255" t="s">
        <v>1317</v>
      </c>
      <c r="D136" s="256" t="s">
        <v>1510</v>
      </c>
      <c r="E136" s="149"/>
    </row>
    <row r="137" spans="2:5" ht="18.649999999999999" customHeight="1" x14ac:dyDescent="0.2">
      <c r="B137" s="148"/>
      <c r="C137" s="255" t="s">
        <v>1319</v>
      </c>
      <c r="D137" s="257" t="s">
        <v>1511</v>
      </c>
      <c r="E137" s="149"/>
    </row>
    <row r="138" spans="2:5" ht="18.649999999999999" customHeight="1" x14ac:dyDescent="0.2">
      <c r="B138" s="148"/>
      <c r="C138" s="255" t="s">
        <v>1321</v>
      </c>
      <c r="D138" s="257" t="s">
        <v>1512</v>
      </c>
      <c r="E138" s="149"/>
    </row>
    <row r="139" spans="2:5" ht="16" customHeight="1" x14ac:dyDescent="0.2">
      <c r="B139" s="148"/>
      <c r="C139" s="255" t="s">
        <v>1323</v>
      </c>
      <c r="D139" s="256" t="s">
        <v>1513</v>
      </c>
      <c r="E139" s="149"/>
    </row>
    <row r="140" spans="2:5" ht="16" customHeight="1" x14ac:dyDescent="0.2">
      <c r="B140" s="148"/>
      <c r="C140" s="255" t="s">
        <v>1325</v>
      </c>
      <c r="D140" s="256" t="s">
        <v>1514</v>
      </c>
      <c r="E140" s="149"/>
    </row>
    <row r="141" spans="2:5" ht="16" customHeight="1" x14ac:dyDescent="0.2">
      <c r="B141" s="148"/>
      <c r="C141" s="255" t="s">
        <v>1327</v>
      </c>
      <c r="D141" s="256" t="s">
        <v>1515</v>
      </c>
      <c r="E141" s="149"/>
    </row>
    <row r="142" spans="2:5" ht="16" customHeight="1" x14ac:dyDescent="0.2">
      <c r="B142" s="148"/>
      <c r="C142" s="255" t="s">
        <v>1516</v>
      </c>
      <c r="D142" s="256" t="s">
        <v>1517</v>
      </c>
      <c r="E142" s="149"/>
    </row>
    <row r="143" spans="2:5" ht="16" customHeight="1" x14ac:dyDescent="0.2">
      <c r="B143" s="148"/>
      <c r="C143" s="258">
        <v>2</v>
      </c>
      <c r="D143" s="259" t="s">
        <v>1518</v>
      </c>
      <c r="E143" s="149"/>
    </row>
    <row r="144" spans="2:5" ht="7" customHeight="1" thickBot="1" x14ac:dyDescent="0.25">
      <c r="B144" s="160"/>
      <c r="C144" s="174"/>
      <c r="D144" s="175"/>
      <c r="E144" s="162"/>
    </row>
    <row r="145" spans="2:5" ht="8.15" customHeight="1" thickBot="1" x14ac:dyDescent="0.25">
      <c r="C145" s="144"/>
      <c r="D145" s="2"/>
    </row>
    <row r="146" spans="2:5" ht="5.5" customHeight="1" x14ac:dyDescent="0.2">
      <c r="B146" s="145"/>
      <c r="C146" s="146"/>
      <c r="D146" s="146"/>
      <c r="E146" s="147"/>
    </row>
    <row r="147" spans="2:5" ht="14" x14ac:dyDescent="0.2">
      <c r="B147" s="148"/>
      <c r="C147" s="6" t="s">
        <v>1330</v>
      </c>
      <c r="E147" s="149"/>
    </row>
    <row r="148" spans="2:5" ht="6.65" customHeight="1" x14ac:dyDescent="0.2">
      <c r="B148" s="148"/>
      <c r="C148" s="6"/>
      <c r="E148" s="149"/>
    </row>
    <row r="149" spans="2:5" x14ac:dyDescent="0.2">
      <c r="B149" s="148"/>
      <c r="C149" s="7" t="s">
        <v>1264</v>
      </c>
      <c r="E149" s="149"/>
    </row>
    <row r="150" spans="2:5" x14ac:dyDescent="0.2">
      <c r="B150" s="148"/>
      <c r="C150" t="s">
        <v>1265</v>
      </c>
      <c r="E150" s="149"/>
    </row>
    <row r="151" spans="2:5" ht="16" customHeight="1" x14ac:dyDescent="0.2">
      <c r="B151" s="148"/>
      <c r="C151" s="170" t="s">
        <v>1331</v>
      </c>
      <c r="D151" s="171"/>
      <c r="E151" s="149"/>
    </row>
    <row r="152" spans="2:5" ht="16" customHeight="1" x14ac:dyDescent="0.2">
      <c r="B152" s="148"/>
      <c r="C152" s="151" t="s">
        <v>1332</v>
      </c>
      <c r="D152" s="152" t="s">
        <v>1598</v>
      </c>
      <c r="E152" s="149"/>
    </row>
    <row r="153" spans="2:5" ht="16" customHeight="1" x14ac:dyDescent="0.2">
      <c r="B153" s="148"/>
      <c r="C153" s="151">
        <v>2</v>
      </c>
      <c r="D153" s="153" t="s">
        <v>1333</v>
      </c>
      <c r="E153" s="149"/>
    </row>
    <row r="154" spans="2:5" ht="17.5" customHeight="1" x14ac:dyDescent="0.2">
      <c r="B154" s="148"/>
      <c r="C154" s="168" t="s">
        <v>1334</v>
      </c>
      <c r="D154" s="164" t="s">
        <v>1335</v>
      </c>
      <c r="E154" s="149"/>
    </row>
    <row r="155" spans="2:5" ht="17.149999999999999" customHeight="1" x14ac:dyDescent="0.2">
      <c r="B155" s="148"/>
      <c r="C155" s="170" t="s">
        <v>1336</v>
      </c>
      <c r="D155" s="171"/>
      <c r="E155" s="149"/>
    </row>
    <row r="156" spans="2:5" ht="17.149999999999999" customHeight="1" x14ac:dyDescent="0.2">
      <c r="B156" s="148"/>
      <c r="C156" s="151" t="s">
        <v>1337</v>
      </c>
      <c r="D156" s="154" t="s">
        <v>1338</v>
      </c>
      <c r="E156" s="149"/>
    </row>
    <row r="157" spans="2:5" ht="43" customHeight="1" x14ac:dyDescent="0.2">
      <c r="B157" s="148"/>
      <c r="C157" s="151">
        <v>2</v>
      </c>
      <c r="D157" s="155" t="s">
        <v>1597</v>
      </c>
      <c r="E157" s="149"/>
    </row>
    <row r="158" spans="2:5" ht="17.149999999999999" customHeight="1" x14ac:dyDescent="0.2">
      <c r="B158" s="148"/>
      <c r="C158" s="172"/>
      <c r="D158" s="157" t="s">
        <v>1248</v>
      </c>
      <c r="E158" s="149"/>
    </row>
    <row r="159" spans="2:5" ht="8.15" customHeight="1" x14ac:dyDescent="0.2">
      <c r="B159" s="148"/>
      <c r="C159" s="144"/>
      <c r="D159" s="2"/>
      <c r="E159" s="149"/>
    </row>
    <row r="160" spans="2:5" x14ac:dyDescent="0.2">
      <c r="B160" s="148"/>
      <c r="C160" s="7" t="s">
        <v>1258</v>
      </c>
      <c r="E160" s="149"/>
    </row>
    <row r="161" spans="2:5" x14ac:dyDescent="0.2">
      <c r="B161" s="148"/>
      <c r="C161" t="s">
        <v>1259</v>
      </c>
      <c r="E161" s="149"/>
    </row>
    <row r="162" spans="2:5" x14ac:dyDescent="0.2">
      <c r="B162" s="148"/>
      <c r="C162" s="150" t="s">
        <v>1307</v>
      </c>
      <c r="D162" s="33"/>
      <c r="E162" s="149"/>
    </row>
    <row r="163" spans="2:5" ht="33" customHeight="1" x14ac:dyDescent="0.2">
      <c r="B163" s="148"/>
      <c r="C163" s="172" t="s">
        <v>1339</v>
      </c>
      <c r="D163" s="179" t="s">
        <v>1340</v>
      </c>
      <c r="E163" s="149"/>
    </row>
    <row r="164" spans="2:5" x14ac:dyDescent="0.2">
      <c r="B164" s="148"/>
      <c r="C164" s="28" t="s">
        <v>1341</v>
      </c>
      <c r="D164" s="4"/>
      <c r="E164" s="149"/>
    </row>
    <row r="165" spans="2:5" ht="16.5" customHeight="1" x14ac:dyDescent="0.2">
      <c r="B165" s="148"/>
      <c r="C165" s="156" t="s">
        <v>1342</v>
      </c>
      <c r="D165" s="182" t="s">
        <v>1596</v>
      </c>
      <c r="E165" s="149"/>
    </row>
    <row r="166" spans="2:5" ht="15" customHeight="1" x14ac:dyDescent="0.2">
      <c r="B166" s="148"/>
      <c r="C166" s="279" t="s">
        <v>1565</v>
      </c>
      <c r="D166" s="278" t="s">
        <v>1587</v>
      </c>
      <c r="E166" s="149"/>
    </row>
    <row r="167" spans="2:5" ht="15" customHeight="1" x14ac:dyDescent="0.2">
      <c r="B167" s="148"/>
      <c r="C167" s="279" t="s">
        <v>1566</v>
      </c>
      <c r="D167" s="278" t="s">
        <v>1554</v>
      </c>
      <c r="E167" s="149"/>
    </row>
    <row r="168" spans="2:5" ht="15" customHeight="1" x14ac:dyDescent="0.2">
      <c r="B168" s="148"/>
      <c r="C168" s="279" t="s">
        <v>1567</v>
      </c>
      <c r="D168" s="278" t="s">
        <v>1558</v>
      </c>
      <c r="E168" s="149"/>
    </row>
    <row r="169" spans="2:5" ht="15" customHeight="1" x14ac:dyDescent="0.2">
      <c r="B169" s="148"/>
      <c r="C169" s="279" t="s">
        <v>1568</v>
      </c>
      <c r="D169" s="278" t="s">
        <v>1588</v>
      </c>
      <c r="E169" s="149"/>
    </row>
    <row r="170" spans="2:5" ht="15" customHeight="1" x14ac:dyDescent="0.2">
      <c r="B170" s="148"/>
      <c r="C170" s="279" t="s">
        <v>1569</v>
      </c>
      <c r="D170" s="278" t="s">
        <v>1560</v>
      </c>
      <c r="E170" s="149"/>
    </row>
    <row r="171" spans="2:5" ht="15" customHeight="1" x14ac:dyDescent="0.2">
      <c r="B171" s="148"/>
      <c r="C171" s="279" t="s">
        <v>1570</v>
      </c>
      <c r="D171" s="278" t="s">
        <v>1589</v>
      </c>
      <c r="E171" s="149"/>
    </row>
    <row r="172" spans="2:5" ht="15" customHeight="1" x14ac:dyDescent="0.2">
      <c r="B172" s="148"/>
      <c r="C172" s="279" t="s">
        <v>1571</v>
      </c>
      <c r="D172" s="278" t="s">
        <v>1590</v>
      </c>
      <c r="E172" s="149"/>
    </row>
    <row r="173" spans="2:5" ht="15" customHeight="1" x14ac:dyDescent="0.2">
      <c r="B173" s="148"/>
      <c r="C173" s="279" t="s">
        <v>1572</v>
      </c>
      <c r="D173" s="278" t="s">
        <v>1591</v>
      </c>
      <c r="E173" s="149"/>
    </row>
    <row r="174" spans="2:5" ht="15" customHeight="1" x14ac:dyDescent="0.2">
      <c r="B174" s="148"/>
      <c r="C174" s="279" t="s">
        <v>1573</v>
      </c>
      <c r="D174" s="278" t="s">
        <v>1592</v>
      </c>
      <c r="E174" s="149"/>
    </row>
    <row r="175" spans="2:5" ht="15" customHeight="1" x14ac:dyDescent="0.2">
      <c r="B175" s="148"/>
      <c r="C175" s="279" t="s">
        <v>1574</v>
      </c>
      <c r="D175" s="278" t="s">
        <v>1593</v>
      </c>
      <c r="E175" s="149"/>
    </row>
    <row r="176" spans="2:5" ht="15" customHeight="1" x14ac:dyDescent="0.2">
      <c r="B176" s="148"/>
      <c r="C176" s="279" t="s">
        <v>1575</v>
      </c>
      <c r="D176" s="278" t="s">
        <v>1594</v>
      </c>
      <c r="E176" s="149"/>
    </row>
    <row r="177" spans="2:5" ht="15" customHeight="1" x14ac:dyDescent="0.2">
      <c r="B177" s="148"/>
      <c r="C177" s="279" t="s">
        <v>1595</v>
      </c>
      <c r="D177" s="263" t="s">
        <v>1561</v>
      </c>
      <c r="E177" s="149"/>
    </row>
    <row r="178" spans="2:5" ht="17.149999999999999" customHeight="1" x14ac:dyDescent="0.2">
      <c r="B178" s="148"/>
      <c r="C178" s="156">
        <v>2</v>
      </c>
      <c r="D178" s="164" t="s">
        <v>1343</v>
      </c>
      <c r="E178" s="149"/>
    </row>
    <row r="179" spans="2:5" ht="115.5" customHeight="1" x14ac:dyDescent="0.2">
      <c r="B179" s="148"/>
      <c r="C179" s="183">
        <v>3</v>
      </c>
      <c r="D179" s="266" t="s">
        <v>2024</v>
      </c>
      <c r="E179" s="149"/>
    </row>
    <row r="180" spans="2:5" ht="17.149999999999999" customHeight="1" x14ac:dyDescent="0.2">
      <c r="B180" s="148"/>
      <c r="C180" s="170" t="s">
        <v>1310</v>
      </c>
      <c r="D180" s="130"/>
      <c r="E180" s="149"/>
    </row>
    <row r="181" spans="2:5" ht="42" customHeight="1" x14ac:dyDescent="0.2">
      <c r="B181" s="148"/>
      <c r="C181" s="151" t="s">
        <v>1344</v>
      </c>
      <c r="D181" s="154" t="s">
        <v>1345</v>
      </c>
      <c r="E181" s="149"/>
    </row>
    <row r="182" spans="2:5" ht="17.149999999999999" customHeight="1" x14ac:dyDescent="0.2">
      <c r="B182" s="148"/>
      <c r="C182" s="151">
        <v>2</v>
      </c>
      <c r="D182" s="184" t="s">
        <v>1346</v>
      </c>
      <c r="E182" s="149"/>
    </row>
    <row r="183" spans="2:5" ht="17.149999999999999" customHeight="1" x14ac:dyDescent="0.2">
      <c r="B183" s="148"/>
      <c r="C183" s="151"/>
      <c r="D183" s="158" t="s">
        <v>1347</v>
      </c>
      <c r="E183" s="149"/>
    </row>
    <row r="184" spans="2:5" ht="32.15" customHeight="1" x14ac:dyDescent="0.2">
      <c r="B184" s="148"/>
      <c r="C184" s="151"/>
      <c r="D184" s="158" t="s">
        <v>1348</v>
      </c>
      <c r="E184" s="149"/>
    </row>
    <row r="185" spans="2:5" ht="17.149999999999999" customHeight="1" x14ac:dyDescent="0.2">
      <c r="B185" s="148"/>
      <c r="C185" s="151"/>
      <c r="D185" s="158" t="s">
        <v>1349</v>
      </c>
      <c r="E185" s="149"/>
    </row>
    <row r="186" spans="2:5" ht="17.149999999999999" customHeight="1" x14ac:dyDescent="0.2">
      <c r="B186" s="148"/>
      <c r="C186" s="151"/>
      <c r="D186" s="158" t="s">
        <v>1350</v>
      </c>
      <c r="E186" s="149"/>
    </row>
    <row r="187" spans="2:5" ht="17.149999999999999" customHeight="1" x14ac:dyDescent="0.2">
      <c r="B187" s="148"/>
      <c r="C187" s="151"/>
      <c r="D187" s="158" t="s">
        <v>1351</v>
      </c>
      <c r="E187" s="149"/>
    </row>
    <row r="188" spans="2:5" ht="17.149999999999999" customHeight="1" x14ac:dyDescent="0.2">
      <c r="B188" s="148"/>
      <c r="C188" s="151"/>
      <c r="D188" s="158" t="s">
        <v>1352</v>
      </c>
      <c r="E188" s="149"/>
    </row>
    <row r="189" spans="2:5" ht="17.149999999999999" customHeight="1" x14ac:dyDescent="0.2">
      <c r="B189" s="148"/>
      <c r="C189" s="151"/>
      <c r="D189" s="158" t="s">
        <v>1353</v>
      </c>
      <c r="E189" s="149"/>
    </row>
    <row r="190" spans="2:5" ht="17.149999999999999" customHeight="1" x14ac:dyDescent="0.2">
      <c r="B190" s="148"/>
      <c r="C190" s="156"/>
      <c r="D190" s="158"/>
      <c r="E190" s="149"/>
    </row>
    <row r="191" spans="2:5" ht="17.149999999999999" customHeight="1" x14ac:dyDescent="0.2">
      <c r="B191" s="148"/>
      <c r="C191" s="156"/>
      <c r="D191" s="158"/>
      <c r="E191" s="149"/>
    </row>
    <row r="192" spans="2:5" ht="17.149999999999999" customHeight="1" x14ac:dyDescent="0.2">
      <c r="B192" s="148"/>
      <c r="C192" s="183"/>
      <c r="D192" s="153"/>
      <c r="E192" s="149"/>
    </row>
    <row r="193" spans="2:5" ht="9.65" customHeight="1" x14ac:dyDescent="0.2">
      <c r="B193" s="148"/>
      <c r="C193" s="144"/>
      <c r="D193" s="2"/>
      <c r="E193" s="149"/>
    </row>
    <row r="194" spans="2:5" ht="17.149999999999999" customHeight="1" x14ac:dyDescent="0.2">
      <c r="B194" s="148"/>
      <c r="C194" s="185" t="s">
        <v>1599</v>
      </c>
      <c r="D194" s="2"/>
      <c r="E194" s="149"/>
    </row>
    <row r="195" spans="2:5" ht="17.149999999999999" customHeight="1" x14ac:dyDescent="0.2">
      <c r="B195" s="148"/>
      <c r="C195" s="186" t="s">
        <v>1354</v>
      </c>
      <c r="D195" s="2"/>
      <c r="E195" s="149"/>
    </row>
    <row r="196" spans="2:5" ht="17.149999999999999" customHeight="1" x14ac:dyDescent="0.2">
      <c r="B196" s="148"/>
      <c r="C196" s="170" t="s">
        <v>1355</v>
      </c>
      <c r="D196" s="171"/>
      <c r="E196" s="149"/>
    </row>
    <row r="197" spans="2:5" ht="216.65" customHeight="1" x14ac:dyDescent="0.2">
      <c r="B197" s="148"/>
      <c r="C197" s="172" t="s">
        <v>1356</v>
      </c>
      <c r="D197" s="179" t="s">
        <v>2025</v>
      </c>
      <c r="E197" s="149"/>
    </row>
    <row r="198" spans="2:5" ht="7" customHeight="1" thickBot="1" x14ac:dyDescent="0.25">
      <c r="B198" s="160"/>
      <c r="C198" s="174"/>
      <c r="D198" s="175"/>
      <c r="E198" s="162"/>
    </row>
    <row r="199" spans="2:5" ht="8.15" customHeight="1" thickBot="1" x14ac:dyDescent="0.25">
      <c r="C199" s="144"/>
      <c r="D199" s="2"/>
    </row>
    <row r="200" spans="2:5" ht="5.5" customHeight="1" x14ac:dyDescent="0.2">
      <c r="B200" s="145"/>
      <c r="C200" s="146"/>
      <c r="D200" s="146"/>
      <c r="E200" s="147"/>
    </row>
    <row r="201" spans="2:5" ht="14" x14ac:dyDescent="0.2">
      <c r="B201" s="148"/>
      <c r="C201" s="6" t="s">
        <v>1357</v>
      </c>
      <c r="E201" s="149"/>
    </row>
    <row r="202" spans="2:5" ht="6.65" customHeight="1" x14ac:dyDescent="0.2">
      <c r="B202" s="148"/>
      <c r="C202" s="6"/>
      <c r="E202" s="149"/>
    </row>
    <row r="203" spans="2:5" x14ac:dyDescent="0.2">
      <c r="B203" s="148"/>
      <c r="C203" s="7" t="s">
        <v>1264</v>
      </c>
      <c r="E203" s="149"/>
    </row>
    <row r="204" spans="2:5" x14ac:dyDescent="0.2">
      <c r="B204" s="148"/>
      <c r="C204" t="s">
        <v>1265</v>
      </c>
      <c r="E204" s="149"/>
    </row>
    <row r="205" spans="2:5" ht="17.149999999999999" customHeight="1" x14ac:dyDescent="0.2">
      <c r="B205" s="148"/>
      <c r="C205" s="150" t="s">
        <v>1273</v>
      </c>
      <c r="D205" s="33"/>
      <c r="E205" s="149"/>
    </row>
    <row r="206" spans="2:5" ht="32.15" customHeight="1" x14ac:dyDescent="0.2">
      <c r="B206" s="148"/>
      <c r="C206" s="172" t="s">
        <v>1274</v>
      </c>
      <c r="D206" s="164" t="s">
        <v>1275</v>
      </c>
      <c r="E206" s="149"/>
    </row>
    <row r="207" spans="2:5" ht="16" customHeight="1" x14ac:dyDescent="0.2">
      <c r="B207" s="148"/>
      <c r="C207" s="170" t="s">
        <v>1358</v>
      </c>
      <c r="D207" s="171"/>
      <c r="E207" s="149"/>
    </row>
    <row r="208" spans="2:5" ht="71.150000000000006" customHeight="1" x14ac:dyDescent="0.2">
      <c r="B208" s="148"/>
      <c r="C208" s="151" t="s">
        <v>1359</v>
      </c>
      <c r="D208" s="180" t="s">
        <v>1360</v>
      </c>
      <c r="E208" s="149"/>
    </row>
    <row r="209" spans="2:5" ht="17.149999999999999" customHeight="1" x14ac:dyDescent="0.2">
      <c r="B209" s="148"/>
      <c r="C209" s="151">
        <v>2</v>
      </c>
      <c r="D209" s="155" t="s">
        <v>1361</v>
      </c>
      <c r="E209" s="149"/>
    </row>
    <row r="210" spans="2:5" ht="29.15" customHeight="1" x14ac:dyDescent="0.2">
      <c r="B210" s="148"/>
      <c r="C210" s="172">
        <v>3</v>
      </c>
      <c r="D210" s="157" t="s">
        <v>1362</v>
      </c>
      <c r="E210" s="149"/>
    </row>
    <row r="211" spans="2:5" ht="8.5" customHeight="1" x14ac:dyDescent="0.2">
      <c r="B211" s="148"/>
      <c r="C211" s="144"/>
      <c r="D211" s="2"/>
      <c r="E211" s="149"/>
    </row>
    <row r="212" spans="2:5" x14ac:dyDescent="0.2">
      <c r="B212" s="148"/>
      <c r="C212" s="7" t="s">
        <v>1258</v>
      </c>
      <c r="E212" s="149"/>
    </row>
    <row r="213" spans="2:5" x14ac:dyDescent="0.2">
      <c r="B213" s="148"/>
      <c r="C213" t="s">
        <v>1259</v>
      </c>
      <c r="E213" s="149"/>
    </row>
    <row r="214" spans="2:5" x14ac:dyDescent="0.2">
      <c r="B214" s="148"/>
      <c r="C214" s="150" t="s">
        <v>1363</v>
      </c>
      <c r="D214" s="33"/>
      <c r="E214" s="149"/>
    </row>
    <row r="215" spans="2:5" ht="26" x14ac:dyDescent="0.2">
      <c r="B215" s="148"/>
      <c r="C215" s="172" t="s">
        <v>1364</v>
      </c>
      <c r="D215" s="164" t="s">
        <v>1365</v>
      </c>
      <c r="E215" s="149"/>
    </row>
    <row r="216" spans="2:5" ht="17.149999999999999" customHeight="1" x14ac:dyDescent="0.2">
      <c r="B216" s="148"/>
      <c r="C216" s="150" t="s">
        <v>1395</v>
      </c>
      <c r="D216" s="33"/>
      <c r="E216" s="149"/>
    </row>
    <row r="217" spans="2:5" ht="21" customHeight="1" x14ac:dyDescent="0.2">
      <c r="B217" s="148"/>
      <c r="C217" s="172" t="s">
        <v>1396</v>
      </c>
      <c r="D217" s="164" t="s">
        <v>1397</v>
      </c>
      <c r="E217" s="149"/>
    </row>
    <row r="218" spans="2:5" ht="10" customHeight="1" x14ac:dyDescent="0.2">
      <c r="B218" s="148"/>
      <c r="C218" s="144"/>
      <c r="D218" s="2"/>
      <c r="E218" s="149"/>
    </row>
    <row r="219" spans="2:5" x14ac:dyDescent="0.2">
      <c r="B219" s="148"/>
      <c r="C219" s="7" t="s">
        <v>1366</v>
      </c>
      <c r="E219" s="149"/>
    </row>
    <row r="220" spans="2:5" ht="39.65" customHeight="1" x14ac:dyDescent="0.2">
      <c r="B220" s="148"/>
      <c r="C220" s="187" t="s">
        <v>1367</v>
      </c>
      <c r="D220" s="404" t="s">
        <v>1368</v>
      </c>
      <c r="E220" s="149"/>
    </row>
    <row r="221" spans="2:5" ht="45" customHeight="1" x14ac:dyDescent="0.2">
      <c r="B221" s="148"/>
      <c r="C221" s="188" t="s">
        <v>1369</v>
      </c>
      <c r="D221" s="190" t="s">
        <v>1370</v>
      </c>
      <c r="E221" s="149"/>
    </row>
    <row r="222" spans="2:5" ht="207" customHeight="1" x14ac:dyDescent="0.2">
      <c r="B222" s="148"/>
      <c r="C222" s="189" t="s">
        <v>1371</v>
      </c>
      <c r="D222" s="190" t="s">
        <v>2012</v>
      </c>
      <c r="E222" s="149"/>
    </row>
    <row r="223" spans="2:5" ht="122.15" customHeight="1" x14ac:dyDescent="0.2">
      <c r="B223" s="148"/>
      <c r="C223" s="191" t="s">
        <v>1372</v>
      </c>
      <c r="D223" s="192" t="s">
        <v>1373</v>
      </c>
      <c r="E223" s="149"/>
    </row>
    <row r="224" spans="2:5" ht="34" customHeight="1" x14ac:dyDescent="0.2">
      <c r="B224" s="148"/>
      <c r="C224" s="191" t="s">
        <v>1374</v>
      </c>
      <c r="D224" s="190" t="s">
        <v>1375</v>
      </c>
      <c r="E224" s="149"/>
    </row>
    <row r="225" spans="2:5" ht="155.15" customHeight="1" x14ac:dyDescent="0.2">
      <c r="B225" s="148"/>
      <c r="C225" s="193" t="s">
        <v>1376</v>
      </c>
      <c r="D225" s="194" t="s">
        <v>1377</v>
      </c>
      <c r="E225" s="149"/>
    </row>
    <row r="226" spans="2:5" ht="23.15" customHeight="1" x14ac:dyDescent="0.2">
      <c r="B226" s="148"/>
      <c r="C226" s="132" t="s">
        <v>1262</v>
      </c>
      <c r="D226" s="179" t="s">
        <v>1378</v>
      </c>
      <c r="E226" s="149"/>
    </row>
    <row r="227" spans="2:5" ht="5.5" customHeight="1" thickBot="1" x14ac:dyDescent="0.25">
      <c r="B227" s="160"/>
      <c r="C227" s="174"/>
      <c r="D227" s="175"/>
      <c r="E227" s="162"/>
    </row>
    <row r="228" spans="2:5" ht="6" customHeight="1" thickBot="1" x14ac:dyDescent="0.25"/>
    <row r="229" spans="2:5" ht="4.5" customHeight="1" x14ac:dyDescent="0.2">
      <c r="B229" s="145"/>
      <c r="C229" s="146"/>
      <c r="D229" s="146"/>
      <c r="E229" s="147"/>
    </row>
    <row r="230" spans="2:5" ht="14" x14ac:dyDescent="0.2">
      <c r="B230" s="148"/>
      <c r="C230" s="6" t="s">
        <v>1379</v>
      </c>
      <c r="E230" s="149"/>
    </row>
    <row r="231" spans="2:5" ht="7" customHeight="1" x14ac:dyDescent="0.2">
      <c r="B231" s="148"/>
      <c r="E231" s="149"/>
    </row>
    <row r="232" spans="2:5" x14ac:dyDescent="0.2">
      <c r="B232" s="148"/>
      <c r="C232" s="7" t="s">
        <v>1366</v>
      </c>
      <c r="E232" s="149"/>
    </row>
    <row r="233" spans="2:5" ht="17.149999999999999" customHeight="1" x14ac:dyDescent="0.2">
      <c r="B233" s="148"/>
      <c r="C233" s="150" t="s">
        <v>1380</v>
      </c>
      <c r="D233" s="405"/>
      <c r="E233" s="149"/>
    </row>
    <row r="234" spans="2:5" ht="45" customHeight="1" x14ac:dyDescent="0.2">
      <c r="B234" s="148"/>
      <c r="C234" s="3">
        <v>2</v>
      </c>
      <c r="D234" s="190" t="s">
        <v>2026</v>
      </c>
      <c r="E234" s="149"/>
    </row>
    <row r="235" spans="2:5" ht="115" customHeight="1" x14ac:dyDescent="0.2">
      <c r="B235" s="148"/>
      <c r="C235" s="195" t="s">
        <v>1381</v>
      </c>
      <c r="D235" s="190" t="s">
        <v>1382</v>
      </c>
      <c r="E235" s="149"/>
    </row>
    <row r="236" spans="2:5" ht="43" customHeight="1" x14ac:dyDescent="0.2">
      <c r="B236" s="148"/>
      <c r="C236" s="2577" t="s">
        <v>1383</v>
      </c>
      <c r="D236" s="192" t="s">
        <v>1384</v>
      </c>
      <c r="E236" s="149"/>
    </row>
    <row r="237" spans="2:5" ht="55" customHeight="1" x14ac:dyDescent="0.2">
      <c r="B237" s="148"/>
      <c r="C237" s="2578"/>
      <c r="D237" s="196" t="s">
        <v>1385</v>
      </c>
      <c r="E237" s="149"/>
    </row>
    <row r="238" spans="2:5" ht="43" customHeight="1" x14ac:dyDescent="0.2">
      <c r="B238" s="148"/>
      <c r="C238" s="2578"/>
      <c r="D238" s="196" t="s">
        <v>1386</v>
      </c>
      <c r="E238" s="149"/>
    </row>
    <row r="239" spans="2:5" ht="56.15" customHeight="1" x14ac:dyDescent="0.2">
      <c r="B239" s="148"/>
      <c r="C239" s="2578"/>
      <c r="D239" s="159" t="s">
        <v>1387</v>
      </c>
      <c r="E239" s="149"/>
    </row>
    <row r="240" spans="2:5" ht="66.650000000000006" customHeight="1" x14ac:dyDescent="0.2">
      <c r="B240" s="148"/>
      <c r="C240" s="193" t="s">
        <v>1376</v>
      </c>
      <c r="D240" s="194" t="s">
        <v>1388</v>
      </c>
      <c r="E240" s="149"/>
    </row>
    <row r="241" spans="2:5" ht="9" customHeight="1" x14ac:dyDescent="0.2">
      <c r="B241" s="148"/>
      <c r="C241" s="3"/>
      <c r="D241" s="4"/>
      <c r="E241" s="149"/>
    </row>
    <row r="242" spans="2:5" ht="17.149999999999999" customHeight="1" x14ac:dyDescent="0.2">
      <c r="B242" s="148"/>
      <c r="C242" s="3" t="s">
        <v>1389</v>
      </c>
      <c r="D242" s="4"/>
      <c r="E242" s="149"/>
    </row>
    <row r="243" spans="2:5" ht="87" customHeight="1" x14ac:dyDescent="0.2">
      <c r="B243" s="148"/>
      <c r="C243" s="3"/>
      <c r="D243" s="154" t="s">
        <v>1390</v>
      </c>
      <c r="E243" s="149"/>
    </row>
    <row r="244" spans="2:5" ht="44.5" customHeight="1" x14ac:dyDescent="0.2">
      <c r="B244" s="148"/>
      <c r="C244" s="5"/>
      <c r="D244" s="157" t="s">
        <v>1391</v>
      </c>
      <c r="E244" s="149"/>
    </row>
    <row r="245" spans="2:5" ht="23.15" customHeight="1" x14ac:dyDescent="0.2">
      <c r="B245" s="148"/>
      <c r="C245" s="132" t="s">
        <v>1262</v>
      </c>
      <c r="D245" s="179" t="s">
        <v>1378</v>
      </c>
      <c r="E245" s="149"/>
    </row>
    <row r="246" spans="2:5" ht="6" customHeight="1" thickBot="1" x14ac:dyDescent="0.25">
      <c r="B246" s="160"/>
      <c r="C246" s="161"/>
      <c r="D246" s="161"/>
      <c r="E246" s="162"/>
    </row>
    <row r="247" spans="2:5" ht="6" customHeight="1" thickBot="1" x14ac:dyDescent="0.25"/>
    <row r="248" spans="2:5" ht="5.5" customHeight="1" x14ac:dyDescent="0.2">
      <c r="B248" s="145"/>
      <c r="C248" s="146"/>
      <c r="D248" s="146"/>
      <c r="E248" s="147"/>
    </row>
    <row r="249" spans="2:5" ht="13" customHeight="1" x14ac:dyDescent="0.2">
      <c r="B249" s="148"/>
      <c r="C249" s="7" t="s">
        <v>1392</v>
      </c>
      <c r="D249" s="2"/>
      <c r="E249" s="149"/>
    </row>
    <row r="250" spans="2:5" ht="6.65" customHeight="1" x14ac:dyDescent="0.2">
      <c r="B250" s="148"/>
      <c r="C250" s="6"/>
      <c r="E250" s="149"/>
    </row>
    <row r="251" spans="2:5" x14ac:dyDescent="0.2">
      <c r="B251" s="148"/>
      <c r="C251" s="7" t="s">
        <v>1264</v>
      </c>
      <c r="E251" s="149"/>
    </row>
    <row r="252" spans="2:5" x14ac:dyDescent="0.2">
      <c r="B252" s="148"/>
      <c r="C252" t="s">
        <v>1265</v>
      </c>
      <c r="E252" s="149"/>
    </row>
    <row r="253" spans="2:5" ht="17.149999999999999" customHeight="1" x14ac:dyDescent="0.2">
      <c r="B253" s="148"/>
      <c r="C253" s="150" t="s">
        <v>1273</v>
      </c>
      <c r="D253" s="33"/>
      <c r="E253" s="149"/>
    </row>
    <row r="254" spans="2:5" ht="32.15" customHeight="1" x14ac:dyDescent="0.2">
      <c r="B254" s="148"/>
      <c r="C254" s="172" t="s">
        <v>1274</v>
      </c>
      <c r="D254" s="164" t="s">
        <v>1275</v>
      </c>
      <c r="E254" s="149"/>
    </row>
    <row r="255" spans="2:5" ht="16.5" customHeight="1" x14ac:dyDescent="0.2">
      <c r="B255" s="148"/>
      <c r="C255" s="151" t="s">
        <v>1358</v>
      </c>
      <c r="D255" s="197"/>
      <c r="E255" s="149"/>
    </row>
    <row r="256" spans="2:5" ht="69" customHeight="1" x14ac:dyDescent="0.2">
      <c r="B256" s="148"/>
      <c r="C256" s="151" t="s">
        <v>1359</v>
      </c>
      <c r="D256" s="154" t="s">
        <v>1393</v>
      </c>
      <c r="E256" s="149"/>
    </row>
    <row r="257" spans="2:5" ht="19" customHeight="1" x14ac:dyDescent="0.2">
      <c r="B257" s="148"/>
      <c r="C257" s="151">
        <v>2</v>
      </c>
      <c r="D257" s="155" t="s">
        <v>1361</v>
      </c>
      <c r="E257" s="149"/>
    </row>
    <row r="258" spans="2:5" ht="35.15" customHeight="1" x14ac:dyDescent="0.2">
      <c r="B258" s="148"/>
      <c r="C258" s="172">
        <v>3</v>
      </c>
      <c r="D258" s="157" t="s">
        <v>1362</v>
      </c>
      <c r="E258" s="149"/>
    </row>
    <row r="259" spans="2:5" ht="17.149999999999999" customHeight="1" x14ac:dyDescent="0.2">
      <c r="B259" s="148"/>
      <c r="C259" s="3" t="s">
        <v>1276</v>
      </c>
      <c r="D259" s="4"/>
      <c r="E259" s="149"/>
    </row>
    <row r="260" spans="2:5" ht="42" customHeight="1" x14ac:dyDescent="0.2">
      <c r="B260" s="148"/>
      <c r="C260" s="172" t="s">
        <v>1277</v>
      </c>
      <c r="D260" s="164" t="s">
        <v>1278</v>
      </c>
      <c r="E260" s="149"/>
    </row>
    <row r="261" spans="2:5" x14ac:dyDescent="0.2">
      <c r="B261" s="148"/>
      <c r="E261" s="149"/>
    </row>
    <row r="262" spans="2:5" x14ac:dyDescent="0.2">
      <c r="B262" s="148"/>
      <c r="C262" s="7" t="s">
        <v>1258</v>
      </c>
      <c r="E262" s="149"/>
    </row>
    <row r="263" spans="2:5" x14ac:dyDescent="0.2">
      <c r="B263" s="148"/>
      <c r="C263" t="s">
        <v>1259</v>
      </c>
      <c r="E263" s="149"/>
    </row>
    <row r="264" spans="2:5" ht="17.149999999999999" customHeight="1" x14ac:dyDescent="0.2">
      <c r="B264" s="148"/>
      <c r="C264" s="150" t="s">
        <v>1363</v>
      </c>
      <c r="D264" s="33"/>
      <c r="E264" s="149"/>
    </row>
    <row r="265" spans="2:5" ht="34.5" customHeight="1" x14ac:dyDescent="0.2">
      <c r="B265" s="148"/>
      <c r="C265" s="172" t="s">
        <v>1364</v>
      </c>
      <c r="D265" s="164" t="s">
        <v>1394</v>
      </c>
      <c r="E265" s="149"/>
    </row>
    <row r="266" spans="2:5" ht="17.149999999999999" customHeight="1" x14ac:dyDescent="0.2">
      <c r="B266" s="148"/>
      <c r="C266" s="150" t="s">
        <v>1395</v>
      </c>
      <c r="D266" s="33"/>
      <c r="E266" s="149"/>
    </row>
    <row r="267" spans="2:5" ht="21" customHeight="1" x14ac:dyDescent="0.2">
      <c r="B267" s="148"/>
      <c r="C267" s="172" t="s">
        <v>1396</v>
      </c>
      <c r="D267" s="164" t="s">
        <v>1397</v>
      </c>
      <c r="E267" s="149"/>
    </row>
    <row r="268" spans="2:5" x14ac:dyDescent="0.2">
      <c r="B268" s="148"/>
      <c r="C268" s="150" t="s">
        <v>1398</v>
      </c>
      <c r="D268" s="33"/>
      <c r="E268" s="149"/>
    </row>
    <row r="269" spans="2:5" ht="36" customHeight="1" x14ac:dyDescent="0.2">
      <c r="B269" s="148"/>
      <c r="C269" s="151" t="s">
        <v>1399</v>
      </c>
      <c r="D269" s="154" t="s">
        <v>1400</v>
      </c>
      <c r="E269" s="149"/>
    </row>
    <row r="270" spans="2:5" ht="17.149999999999999" customHeight="1" x14ac:dyDescent="0.2">
      <c r="B270" s="148"/>
      <c r="C270" s="5">
        <v>2</v>
      </c>
      <c r="D270" s="167" t="s">
        <v>1401</v>
      </c>
      <c r="E270" s="149"/>
    </row>
    <row r="271" spans="2:5" ht="17.149999999999999" customHeight="1" x14ac:dyDescent="0.2">
      <c r="B271" s="148"/>
      <c r="C271" s="150" t="s">
        <v>1402</v>
      </c>
      <c r="D271" s="33"/>
      <c r="E271" s="149"/>
    </row>
    <row r="272" spans="2:5" ht="20.149999999999999" customHeight="1" x14ac:dyDescent="0.2">
      <c r="B272" s="148"/>
      <c r="C272" s="5" t="s">
        <v>1403</v>
      </c>
      <c r="D272" s="42" t="s">
        <v>1404</v>
      </c>
      <c r="E272" s="149"/>
    </row>
    <row r="273" spans="2:5" ht="10" customHeight="1" x14ac:dyDescent="0.2">
      <c r="B273" s="148"/>
      <c r="E273" s="149"/>
    </row>
    <row r="274" spans="2:5" x14ac:dyDescent="0.2">
      <c r="B274" s="148"/>
      <c r="C274" s="7" t="s">
        <v>1366</v>
      </c>
      <c r="E274" s="149"/>
    </row>
    <row r="275" spans="2:5" ht="17.149999999999999" customHeight="1" x14ac:dyDescent="0.2">
      <c r="B275" s="148"/>
      <c r="C275" s="150" t="s">
        <v>1405</v>
      </c>
      <c r="D275" s="33"/>
      <c r="E275" s="149"/>
    </row>
    <row r="276" spans="2:5" ht="31.5" customHeight="1" x14ac:dyDescent="0.2">
      <c r="B276" s="148"/>
      <c r="C276" s="166"/>
      <c r="D276" s="164" t="s">
        <v>1406</v>
      </c>
      <c r="E276" s="149"/>
    </row>
    <row r="277" spans="2:5" ht="17.149999999999999" customHeight="1" x14ac:dyDescent="0.2">
      <c r="B277" s="148"/>
      <c r="C277" s="3" t="s">
        <v>1407</v>
      </c>
      <c r="D277" s="4"/>
      <c r="E277" s="149"/>
    </row>
    <row r="278" spans="2:5" ht="71.150000000000006" customHeight="1" x14ac:dyDescent="0.2">
      <c r="B278" s="148"/>
      <c r="C278" s="166"/>
      <c r="D278" s="164" t="s">
        <v>1408</v>
      </c>
      <c r="E278" s="149"/>
    </row>
    <row r="279" spans="2:5" ht="17.149999999999999" customHeight="1" x14ac:dyDescent="0.2">
      <c r="B279" s="148"/>
      <c r="C279" s="3" t="s">
        <v>1409</v>
      </c>
      <c r="D279" s="4"/>
      <c r="E279" s="149"/>
    </row>
    <row r="280" spans="2:5" ht="17.149999999999999" customHeight="1" x14ac:dyDescent="0.2">
      <c r="B280" s="148"/>
      <c r="C280" s="198" t="s">
        <v>1410</v>
      </c>
      <c r="D280" s="4" t="s">
        <v>1411</v>
      </c>
      <c r="E280" s="149"/>
    </row>
    <row r="281" spans="2:5" ht="17.149999999999999" customHeight="1" x14ac:dyDescent="0.2">
      <c r="B281" s="148"/>
      <c r="C281" s="198"/>
      <c r="D281" s="131" t="s">
        <v>1412</v>
      </c>
      <c r="E281" s="149"/>
    </row>
    <row r="282" spans="2:5" ht="17.149999999999999" customHeight="1" x14ac:dyDescent="0.2">
      <c r="B282" s="148"/>
      <c r="C282" s="3"/>
      <c r="D282" s="177" t="s">
        <v>1413</v>
      </c>
      <c r="E282" s="149"/>
    </row>
    <row r="283" spans="2:5" ht="17.149999999999999" customHeight="1" x14ac:dyDescent="0.2">
      <c r="B283" s="148"/>
      <c r="C283" s="3"/>
      <c r="D283" s="167" t="s">
        <v>1414</v>
      </c>
      <c r="E283" s="149"/>
    </row>
    <row r="284" spans="2:5" ht="17.149999999999999" customHeight="1" x14ac:dyDescent="0.2">
      <c r="B284" s="148"/>
      <c r="C284" s="198" t="s">
        <v>1415</v>
      </c>
      <c r="D284" s="4" t="s">
        <v>1416</v>
      </c>
      <c r="E284" s="149"/>
    </row>
    <row r="285" spans="2:5" ht="17.149999999999999" customHeight="1" x14ac:dyDescent="0.2">
      <c r="B285" s="148"/>
      <c r="C285" s="3"/>
      <c r="D285" s="199" t="s">
        <v>1417</v>
      </c>
      <c r="E285" s="149"/>
    </row>
    <row r="286" spans="2:5" ht="17.149999999999999" customHeight="1" x14ac:dyDescent="0.2">
      <c r="B286" s="148"/>
      <c r="C286" s="3"/>
      <c r="D286" s="177" t="s">
        <v>1418</v>
      </c>
      <c r="E286" s="149"/>
    </row>
    <row r="287" spans="2:5" ht="17.149999999999999" customHeight="1" x14ac:dyDescent="0.2">
      <c r="B287" s="148"/>
      <c r="C287" s="3"/>
      <c r="D287" s="177" t="s">
        <v>1419</v>
      </c>
      <c r="E287" s="149"/>
    </row>
    <row r="288" spans="2:5" ht="17.149999999999999" customHeight="1" x14ac:dyDescent="0.2">
      <c r="B288" s="148"/>
      <c r="C288" s="3"/>
      <c r="D288" s="167" t="s">
        <v>1420</v>
      </c>
      <c r="E288" s="149"/>
    </row>
    <row r="289" spans="2:5" ht="17.149999999999999" customHeight="1" x14ac:dyDescent="0.2">
      <c r="B289" s="148"/>
      <c r="C289" s="178" t="s">
        <v>1421</v>
      </c>
      <c r="D289" s="4" t="s">
        <v>1422</v>
      </c>
      <c r="E289" s="149"/>
    </row>
    <row r="290" spans="2:5" ht="17.149999999999999" customHeight="1" x14ac:dyDescent="0.2">
      <c r="B290" s="148"/>
      <c r="C290" s="3"/>
      <c r="D290" s="131" t="s">
        <v>1423</v>
      </c>
      <c r="E290" s="149"/>
    </row>
    <row r="291" spans="2:5" ht="44.5" customHeight="1" x14ac:dyDescent="0.2">
      <c r="B291" s="148"/>
      <c r="C291" s="3"/>
      <c r="D291" s="155" t="s">
        <v>1424</v>
      </c>
      <c r="E291" s="149"/>
    </row>
    <row r="292" spans="2:5" ht="17.149999999999999" customHeight="1" x14ac:dyDescent="0.2">
      <c r="B292" s="148"/>
      <c r="C292" s="3"/>
      <c r="D292" s="177" t="s">
        <v>1425</v>
      </c>
      <c r="E292" s="149"/>
    </row>
    <row r="293" spans="2:5" ht="17.149999999999999" customHeight="1" x14ac:dyDescent="0.2">
      <c r="B293" s="148"/>
      <c r="C293" s="3"/>
      <c r="D293" s="167" t="s">
        <v>1248</v>
      </c>
      <c r="E293" s="149"/>
    </row>
    <row r="294" spans="2:5" ht="17.149999999999999" customHeight="1" x14ac:dyDescent="0.2">
      <c r="B294" s="148"/>
      <c r="C294" s="178" t="s">
        <v>1426</v>
      </c>
      <c r="D294" s="4" t="s">
        <v>1427</v>
      </c>
      <c r="E294" s="149"/>
    </row>
    <row r="295" spans="2:5" ht="30" customHeight="1" x14ac:dyDescent="0.2">
      <c r="B295" s="148"/>
      <c r="C295" s="3"/>
      <c r="D295" s="154" t="s">
        <v>1428</v>
      </c>
      <c r="E295" s="149"/>
    </row>
    <row r="296" spans="2:5" ht="17.149999999999999" customHeight="1" x14ac:dyDescent="0.2">
      <c r="B296" s="148"/>
      <c r="C296" s="3"/>
      <c r="D296" s="177" t="s">
        <v>1429</v>
      </c>
      <c r="E296" s="149"/>
    </row>
    <row r="297" spans="2:5" ht="17.149999999999999" customHeight="1" x14ac:dyDescent="0.2">
      <c r="B297" s="148"/>
      <c r="C297" s="3"/>
      <c r="D297" s="177" t="s">
        <v>1430</v>
      </c>
      <c r="E297" s="149"/>
    </row>
    <row r="298" spans="2:5" ht="17.149999999999999" customHeight="1" x14ac:dyDescent="0.2">
      <c r="B298" s="148"/>
      <c r="C298" s="3"/>
      <c r="D298" s="177" t="s">
        <v>1431</v>
      </c>
      <c r="E298" s="149"/>
    </row>
    <row r="299" spans="2:5" ht="29.15" customHeight="1" x14ac:dyDescent="0.2">
      <c r="B299" s="148"/>
      <c r="C299" s="5"/>
      <c r="D299" s="157" t="s">
        <v>1432</v>
      </c>
      <c r="E299" s="149"/>
    </row>
    <row r="300" spans="2:5" ht="23.15" customHeight="1" x14ac:dyDescent="0.2">
      <c r="B300" s="148"/>
      <c r="C300" s="132" t="s">
        <v>1262</v>
      </c>
      <c r="D300" s="179" t="s">
        <v>1378</v>
      </c>
      <c r="E300" s="149"/>
    </row>
    <row r="301" spans="2:5" ht="23.15" customHeight="1" x14ac:dyDescent="0.2">
      <c r="B301" s="148"/>
      <c r="C301" s="132" t="s">
        <v>1262</v>
      </c>
      <c r="D301" s="179" t="s">
        <v>1433</v>
      </c>
      <c r="E301" s="149"/>
    </row>
    <row r="302" spans="2:5" ht="6" customHeight="1" thickBot="1" x14ac:dyDescent="0.25">
      <c r="B302" s="160"/>
      <c r="C302" s="161"/>
      <c r="D302" s="161"/>
      <c r="E302" s="162"/>
    </row>
    <row r="303" spans="2:5" ht="6" customHeight="1" thickBot="1" x14ac:dyDescent="0.25"/>
    <row r="304" spans="2:5" ht="6" customHeight="1" x14ac:dyDescent="0.2">
      <c r="B304" s="145"/>
      <c r="C304" s="146"/>
      <c r="D304" s="146"/>
      <c r="E304" s="147"/>
    </row>
    <row r="305" spans="2:5" ht="14" x14ac:dyDescent="0.2">
      <c r="B305" s="148"/>
      <c r="C305" s="6" t="s">
        <v>1496</v>
      </c>
      <c r="E305" s="149"/>
    </row>
    <row r="306" spans="2:5" ht="6.65" customHeight="1" x14ac:dyDescent="0.2">
      <c r="B306" s="148"/>
      <c r="C306" s="6"/>
      <c r="E306" s="149"/>
    </row>
    <row r="307" spans="2:5" x14ac:dyDescent="0.2">
      <c r="B307" s="148"/>
      <c r="C307" s="7" t="s">
        <v>1258</v>
      </c>
      <c r="E307" s="149"/>
    </row>
    <row r="308" spans="2:5" x14ac:dyDescent="0.2">
      <c r="B308" s="148"/>
      <c r="C308" t="s">
        <v>1259</v>
      </c>
      <c r="E308" s="149"/>
    </row>
    <row r="309" spans="2:5" ht="16.5" customHeight="1" x14ac:dyDescent="0.2">
      <c r="B309" s="148"/>
      <c r="C309" s="150" t="s">
        <v>1260</v>
      </c>
      <c r="D309" s="33"/>
      <c r="E309" s="149"/>
    </row>
    <row r="310" spans="2:5" ht="16.5" customHeight="1" x14ac:dyDescent="0.2">
      <c r="B310" s="148"/>
      <c r="C310" s="3" t="s">
        <v>1261</v>
      </c>
      <c r="D310" s="4"/>
      <c r="E310" s="149"/>
    </row>
    <row r="311" spans="2:5" ht="42" customHeight="1" x14ac:dyDescent="0.2">
      <c r="B311" s="148"/>
      <c r="C311" s="3"/>
      <c r="D311" s="154" t="s">
        <v>1488</v>
      </c>
      <c r="E311" s="149"/>
    </row>
    <row r="312" spans="2:5" ht="58" customHeight="1" x14ac:dyDescent="0.2">
      <c r="B312" s="148"/>
      <c r="C312" s="172">
        <v>2</v>
      </c>
      <c r="D312" s="176" t="s">
        <v>1489</v>
      </c>
      <c r="E312" s="149"/>
    </row>
    <row r="313" spans="2:5" ht="8.5" customHeight="1" x14ac:dyDescent="0.2">
      <c r="B313" s="148"/>
      <c r="C313" s="144"/>
      <c r="D313" s="260"/>
      <c r="E313" s="149"/>
    </row>
    <row r="314" spans="2:5" ht="17.5" customHeight="1" x14ac:dyDescent="0.2">
      <c r="B314" s="148"/>
      <c r="C314" s="261" t="s">
        <v>1532</v>
      </c>
      <c r="D314" s="260"/>
      <c r="E314" s="149"/>
    </row>
    <row r="315" spans="2:5" ht="17.5" customHeight="1" x14ac:dyDescent="0.2">
      <c r="B315" s="148"/>
      <c r="C315" s="144" t="s">
        <v>1531</v>
      </c>
      <c r="D315" s="260"/>
      <c r="E315" s="149"/>
    </row>
    <row r="316" spans="2:5" ht="17.5" customHeight="1" x14ac:dyDescent="0.2">
      <c r="B316" s="148"/>
      <c r="C316" s="170" t="s">
        <v>1533</v>
      </c>
      <c r="D316" s="262"/>
      <c r="E316" s="149"/>
    </row>
    <row r="317" spans="2:5" ht="17.5" customHeight="1" x14ac:dyDescent="0.2">
      <c r="B317" s="148"/>
      <c r="C317" s="151" t="s">
        <v>1534</v>
      </c>
      <c r="D317" s="263"/>
      <c r="E317" s="149"/>
    </row>
    <row r="318" spans="2:5" ht="34" customHeight="1" x14ac:dyDescent="0.2">
      <c r="B318" s="148"/>
      <c r="C318" s="151"/>
      <c r="D318" s="264" t="s">
        <v>1535</v>
      </c>
      <c r="E318" s="149"/>
    </row>
    <row r="319" spans="2:5" ht="32.5" customHeight="1" x14ac:dyDescent="0.2">
      <c r="B319" s="148"/>
      <c r="C319" s="151">
        <v>2</v>
      </c>
      <c r="D319" s="265" t="s">
        <v>1536</v>
      </c>
      <c r="E319" s="149"/>
    </row>
    <row r="320" spans="2:5" ht="42.5" customHeight="1" x14ac:dyDescent="0.2">
      <c r="B320" s="148"/>
      <c r="C320" s="172">
        <v>3</v>
      </c>
      <c r="D320" s="266" t="s">
        <v>1537</v>
      </c>
      <c r="E320" s="149"/>
    </row>
    <row r="321" spans="2:5" ht="6" customHeight="1" x14ac:dyDescent="0.2">
      <c r="B321" s="148"/>
      <c r="E321" s="149"/>
    </row>
    <row r="322" spans="2:5" ht="16" customHeight="1" x14ac:dyDescent="0.2">
      <c r="B322" s="148"/>
      <c r="C322" s="6" t="s">
        <v>1621</v>
      </c>
      <c r="E322" s="149"/>
    </row>
    <row r="323" spans="2:5" ht="16" customHeight="1" x14ac:dyDescent="0.2">
      <c r="B323" s="148"/>
      <c r="C323" t="s">
        <v>1622</v>
      </c>
      <c r="E323" s="149"/>
    </row>
    <row r="324" spans="2:5" ht="16" customHeight="1" x14ac:dyDescent="0.2">
      <c r="B324" s="148"/>
      <c r="C324" s="150" t="s">
        <v>1623</v>
      </c>
      <c r="D324" s="33"/>
      <c r="E324" s="149"/>
    </row>
    <row r="325" spans="2:5" ht="16" customHeight="1" x14ac:dyDescent="0.2">
      <c r="B325" s="148"/>
      <c r="C325" s="3" t="s">
        <v>1624</v>
      </c>
      <c r="D325" s="28" t="s">
        <v>1625</v>
      </c>
      <c r="E325" s="149"/>
    </row>
    <row r="326" spans="2:5" ht="16" customHeight="1" x14ac:dyDescent="0.2">
      <c r="B326" s="148"/>
      <c r="C326" s="3"/>
      <c r="D326" s="41" t="s">
        <v>1626</v>
      </c>
      <c r="E326" s="149"/>
    </row>
    <row r="327" spans="2:5" ht="44.5" customHeight="1" x14ac:dyDescent="0.2">
      <c r="B327" s="148"/>
      <c r="C327" s="255" t="s">
        <v>1630</v>
      </c>
      <c r="D327" s="406" t="s">
        <v>1627</v>
      </c>
      <c r="E327" s="149"/>
    </row>
    <row r="328" spans="2:5" ht="18" customHeight="1" x14ac:dyDescent="0.2">
      <c r="B328" s="148"/>
      <c r="C328" s="178" t="s">
        <v>1631</v>
      </c>
      <c r="D328" s="41" t="s">
        <v>1628</v>
      </c>
      <c r="E328" s="149"/>
    </row>
    <row r="329" spans="2:5" ht="16" customHeight="1" x14ac:dyDescent="0.2">
      <c r="B329" s="148"/>
      <c r="C329" s="5"/>
      <c r="D329" s="166" t="s">
        <v>1629</v>
      </c>
      <c r="E329" s="149"/>
    </row>
    <row r="330" spans="2:5" ht="9" customHeight="1" thickBot="1" x14ac:dyDescent="0.25">
      <c r="B330" s="160"/>
      <c r="C330" s="161"/>
      <c r="D330" s="161"/>
      <c r="E330" s="162"/>
    </row>
  </sheetData>
  <sheetProtection algorithmName="SHA-512" hashValue="D7dPHcLcyWo5GnIXn9euiFZzD/Tqxa8jVKDn6m66lZwzUexDQ9xeY8rMAvSp4j/XgXCTNwDHFbBDGfITZMszig==" saltValue="ezq/YEQ5Y4mKZacceAqJdg==" spinCount="100000" sheet="1" objects="1" scenarios="1" formatCells="0"/>
  <mergeCells count="6">
    <mergeCell ref="C236:C239"/>
    <mergeCell ref="C28:D28"/>
    <mergeCell ref="C30:D30"/>
    <mergeCell ref="C32:D32"/>
    <mergeCell ref="C25:D25"/>
    <mergeCell ref="C27:D27"/>
  </mergeCells>
  <phoneticPr fontId="1"/>
  <hyperlinks>
    <hyperlink ref="C226" r:id="rId1" display="右記リンク" xr:uid="{0751E6B9-D199-4126-939D-859FD37B0087}"/>
    <hyperlink ref="C301" r:id="rId2" xr:uid="{3AA7010F-4B1A-43A5-8C68-D2B4D232B81A}"/>
    <hyperlink ref="C245" r:id="rId3" display="右記リンク" xr:uid="{528044D8-09F2-4D68-B8EC-AA04BF189A51}"/>
    <hyperlink ref="C300" r:id="rId4" display="右記リンク" xr:uid="{668E6F1E-97FD-416F-A2C0-CFBB36EDFBCE}"/>
    <hyperlink ref="C34" r:id="rId5" xr:uid="{4E31E27D-D7EB-4B96-ADDB-DAB0260DA1F9}"/>
  </hyperlinks>
  <printOptions horizontalCentered="1"/>
  <pageMargins left="0.11811023622047245" right="0.11811023622047245" top="0.35433070866141736" bottom="0.35433070866141736" header="0.31496062992125984" footer="0.31496062992125984"/>
  <pageSetup paperSize="9" scale="75"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533A2-B54A-477F-9A65-4150F5EAC6A5}">
  <sheetPr codeName="Sheet15"/>
  <dimension ref="A1:Y1"/>
  <sheetViews>
    <sheetView view="pageBreakPreview" zoomScale="85" zoomScaleNormal="100" zoomScaleSheetLayoutView="85" workbookViewId="0">
      <selection sqref="A1:Y1"/>
    </sheetView>
  </sheetViews>
  <sheetFormatPr defaultColWidth="4.6328125" defaultRowHeight="13" x14ac:dyDescent="0.2"/>
  <cols>
    <col min="1" max="16384" width="4.6328125" style="306"/>
  </cols>
  <sheetData>
    <row r="1" spans="1:25" x14ac:dyDescent="0.2">
      <c r="A1" s="1681" t="s">
        <v>1822</v>
      </c>
      <c r="B1" s="1681"/>
      <c r="C1" s="1681"/>
      <c r="D1" s="1681"/>
      <c r="E1" s="1681"/>
      <c r="F1" s="1681"/>
      <c r="G1" s="1681"/>
      <c r="H1" s="1681"/>
      <c r="I1" s="1681"/>
      <c r="J1" s="1681"/>
      <c r="K1" s="1681"/>
      <c r="L1" s="1681"/>
      <c r="M1" s="1681"/>
      <c r="N1" s="1681"/>
      <c r="O1" s="1681"/>
      <c r="P1" s="1681"/>
      <c r="Q1" s="1681"/>
      <c r="R1" s="1681"/>
      <c r="S1" s="1681"/>
      <c r="T1" s="1681"/>
      <c r="U1" s="1681"/>
      <c r="V1" s="1681"/>
      <c r="W1" s="1681"/>
      <c r="X1" s="1681"/>
      <c r="Y1" s="1681"/>
    </row>
  </sheetData>
  <sheetProtection formatCells="0"/>
  <mergeCells count="1">
    <mergeCell ref="A1:Y1"/>
  </mergeCells>
  <phoneticPr fontId="1"/>
  <pageMargins left="0.70866141732283472" right="0.70866141732283472" top="0.74803149606299213" bottom="0.74803149606299213" header="0.31496062992125984" footer="0.31496062992125984"/>
  <pageSetup paperSize="9" scale="7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17B8F-E37A-4B90-B279-370C6B6D8F9F}">
  <sheetPr codeName="Sheet16">
    <pageSetUpPr fitToPage="1"/>
  </sheetPr>
  <dimension ref="A1:AK1429"/>
  <sheetViews>
    <sheetView showGridLines="0" view="pageBreakPreview" zoomScale="70" zoomScaleNormal="100" zoomScaleSheetLayoutView="70" workbookViewId="0">
      <selection sqref="A1:Y1"/>
    </sheetView>
  </sheetViews>
  <sheetFormatPr defaultColWidth="8.7265625" defaultRowHeight="13" x14ac:dyDescent="0.2"/>
  <cols>
    <col min="1" max="1" width="2.90625" style="418" customWidth="1"/>
    <col min="2" max="2" width="3.6328125" customWidth="1"/>
    <col min="3" max="3" width="4.08984375" customWidth="1"/>
    <col min="4" max="25" width="4.6328125" customWidth="1"/>
    <col min="26" max="26" width="147" style="711" customWidth="1"/>
    <col min="27" max="38" width="4.6328125" customWidth="1"/>
    <col min="39" max="39" width="4.453125" customWidth="1"/>
    <col min="40" max="40" width="4.6328125" customWidth="1"/>
    <col min="41" max="41" width="4.7265625" customWidth="1"/>
    <col min="42" max="65" width="4.6328125" customWidth="1"/>
    <col min="66" max="72" width="4.90625" customWidth="1"/>
    <col min="73" max="81" width="4.6328125" customWidth="1"/>
    <col min="82" max="90" width="4.90625" customWidth="1"/>
  </cols>
  <sheetData>
    <row r="1" spans="1:26" ht="44.5" customHeight="1" x14ac:dyDescent="0.2">
      <c r="A1" s="1688" t="s">
        <v>1813</v>
      </c>
      <c r="B1" s="1689"/>
      <c r="C1" s="1689"/>
      <c r="D1" s="1689"/>
      <c r="E1" s="1689"/>
      <c r="F1" s="1689"/>
      <c r="G1" s="1689"/>
      <c r="H1" s="1689"/>
      <c r="I1" s="1689"/>
      <c r="J1" s="1689"/>
      <c r="K1" s="1689"/>
      <c r="L1" s="1689"/>
      <c r="M1" s="1689"/>
      <c r="N1" s="1689"/>
      <c r="O1" s="1689"/>
      <c r="P1" s="1689"/>
      <c r="Q1" s="1689"/>
      <c r="R1" s="1689"/>
      <c r="S1" s="1689"/>
      <c r="T1" s="1689"/>
      <c r="U1" s="1689"/>
      <c r="V1" s="1689"/>
      <c r="W1" s="1689"/>
      <c r="X1" s="1689"/>
      <c r="Y1" s="1690"/>
      <c r="Z1" s="414" t="s">
        <v>1728</v>
      </c>
    </row>
    <row r="2" spans="1:26" ht="13" customHeight="1" x14ac:dyDescent="0.2">
      <c r="A2" s="415"/>
      <c r="B2" s="416"/>
      <c r="C2" s="416"/>
      <c r="D2" s="416"/>
      <c r="E2" s="416"/>
      <c r="F2" s="416"/>
      <c r="G2" s="416"/>
      <c r="H2" s="416"/>
      <c r="I2" s="416"/>
      <c r="J2" s="416"/>
      <c r="K2" s="416"/>
      <c r="L2" s="416"/>
      <c r="M2" s="416"/>
      <c r="N2" s="416"/>
      <c r="O2" s="416"/>
      <c r="P2" s="416"/>
      <c r="Q2" s="416"/>
      <c r="R2" s="416"/>
      <c r="S2" s="416"/>
      <c r="T2" s="416"/>
      <c r="U2" s="416"/>
      <c r="V2" s="416"/>
      <c r="W2" s="416"/>
      <c r="X2" s="416"/>
      <c r="Y2" s="416"/>
      <c r="Z2" s="417"/>
    </row>
    <row r="3" spans="1:26" ht="21" customHeight="1" x14ac:dyDescent="0.2">
      <c r="Z3" s="417"/>
    </row>
    <row r="4" spans="1:26" ht="22.5" customHeight="1" x14ac:dyDescent="0.2">
      <c r="R4" s="1691" t="s">
        <v>1131</v>
      </c>
      <c r="S4" s="1691"/>
      <c r="T4" s="1682"/>
      <c r="U4" s="2343"/>
      <c r="V4" s="2343"/>
      <c r="W4" s="2343"/>
      <c r="Z4" s="417"/>
    </row>
    <row r="5" spans="1:26" ht="22.5" customHeight="1" x14ac:dyDescent="0.2">
      <c r="R5" s="1691" t="s">
        <v>491</v>
      </c>
      <c r="S5" s="1691"/>
      <c r="T5" s="1691"/>
      <c r="U5" s="2344"/>
      <c r="V5" s="2344"/>
      <c r="W5" s="2344"/>
      <c r="Z5" s="417"/>
    </row>
    <row r="6" spans="1:26" ht="22.5" customHeight="1" x14ac:dyDescent="0.2">
      <c r="R6" s="1691" t="s">
        <v>486</v>
      </c>
      <c r="S6" s="1691"/>
      <c r="T6" s="1691"/>
      <c r="U6" s="1705"/>
      <c r="V6" s="1705"/>
      <c r="W6" s="1705"/>
      <c r="Z6" s="417"/>
    </row>
    <row r="7" spans="1:26" ht="59.15" customHeight="1" x14ac:dyDescent="0.2">
      <c r="Z7" s="417"/>
    </row>
    <row r="8" spans="1:26" ht="34.5" customHeight="1" x14ac:dyDescent="0.2">
      <c r="C8" s="1111" t="s">
        <v>787</v>
      </c>
      <c r="D8" s="1112"/>
      <c r="E8" s="1112"/>
      <c r="F8" s="1112"/>
      <c r="G8" s="1112"/>
      <c r="H8" s="1112"/>
      <c r="I8" s="1112"/>
      <c r="J8" s="1112"/>
      <c r="K8" s="1112"/>
      <c r="L8" s="1112"/>
      <c r="M8" s="1112"/>
      <c r="N8" s="1112"/>
      <c r="O8" s="1112"/>
      <c r="P8" s="1112"/>
      <c r="Q8" s="1112"/>
      <c r="R8" s="1112"/>
      <c r="S8" s="1112"/>
      <c r="T8" s="1112"/>
      <c r="U8" s="1112"/>
      <c r="V8" s="1112"/>
      <c r="W8" s="1112"/>
      <c r="Z8" s="417"/>
    </row>
    <row r="9" spans="1:26" x14ac:dyDescent="0.2">
      <c r="Z9" s="417"/>
    </row>
    <row r="10" spans="1:26" ht="127" customHeight="1" x14ac:dyDescent="0.2">
      <c r="Z10" s="417"/>
    </row>
    <row r="11" spans="1:26" ht="29.15" customHeight="1" x14ac:dyDescent="0.2">
      <c r="M11" s="2340" t="s">
        <v>30</v>
      </c>
      <c r="N11" s="2340"/>
      <c r="O11" s="2340"/>
      <c r="P11" s="2350"/>
      <c r="Q11" s="2351" t="s">
        <v>766</v>
      </c>
      <c r="R11" s="2352"/>
      <c r="S11" s="2352"/>
      <c r="T11" s="2352"/>
      <c r="U11" s="2352"/>
      <c r="V11" s="2352"/>
      <c r="W11" s="2352"/>
      <c r="X11" s="2353"/>
      <c r="Z11" s="417"/>
    </row>
    <row r="12" spans="1:26" ht="29.15" customHeight="1" x14ac:dyDescent="0.2">
      <c r="M12" s="2340" t="s">
        <v>487</v>
      </c>
      <c r="N12" s="2340"/>
      <c r="O12" s="2340"/>
      <c r="P12" s="2350"/>
      <c r="Q12" s="2351" t="s">
        <v>1840</v>
      </c>
      <c r="R12" s="2352"/>
      <c r="S12" s="2352"/>
      <c r="T12" s="2352"/>
      <c r="U12" s="2352"/>
      <c r="V12" s="2352"/>
      <c r="W12" s="2352"/>
      <c r="X12" s="2353"/>
      <c r="Z12" s="417"/>
    </row>
    <row r="13" spans="1:26" ht="29.15" customHeight="1" x14ac:dyDescent="0.2">
      <c r="M13" s="2357" t="s">
        <v>1119</v>
      </c>
      <c r="N13" s="2340" t="s">
        <v>488</v>
      </c>
      <c r="O13" s="2340"/>
      <c r="P13" s="2350"/>
      <c r="Q13" s="2351" t="s">
        <v>788</v>
      </c>
      <c r="R13" s="2352"/>
      <c r="S13" s="2352"/>
      <c r="T13" s="2352"/>
      <c r="U13" s="2352"/>
      <c r="V13" s="2352"/>
      <c r="W13" s="2352"/>
      <c r="X13" s="2353"/>
      <c r="Z13" s="417"/>
    </row>
    <row r="14" spans="1:26" ht="29.15" customHeight="1" x14ac:dyDescent="0.2">
      <c r="M14" s="2357"/>
      <c r="N14" s="2340" t="s">
        <v>489</v>
      </c>
      <c r="O14" s="2340"/>
      <c r="P14" s="2350"/>
      <c r="Q14" s="2351" t="s">
        <v>1841</v>
      </c>
      <c r="R14" s="2352"/>
      <c r="S14" s="2352"/>
      <c r="T14" s="2352"/>
      <c r="U14" s="2352"/>
      <c r="V14" s="2352"/>
      <c r="W14" s="2352"/>
      <c r="X14" s="2353"/>
      <c r="Z14" s="417"/>
    </row>
    <row r="15" spans="1:26" ht="29.15" customHeight="1" x14ac:dyDescent="0.2">
      <c r="M15" s="2357"/>
      <c r="N15" s="2340" t="s">
        <v>490</v>
      </c>
      <c r="O15" s="2340"/>
      <c r="P15" s="2350"/>
      <c r="Q15" s="2351" t="s">
        <v>1842</v>
      </c>
      <c r="R15" s="2352"/>
      <c r="S15" s="2352"/>
      <c r="T15" s="2352"/>
      <c r="U15" s="2352"/>
      <c r="V15" s="2352"/>
      <c r="W15" s="2352"/>
      <c r="X15" s="2353"/>
      <c r="Z15" s="417"/>
    </row>
    <row r="16" spans="1:26" ht="29.15" customHeight="1" x14ac:dyDescent="0.2">
      <c r="M16" s="2357"/>
      <c r="N16" s="2340" t="s">
        <v>789</v>
      </c>
      <c r="O16" s="2340"/>
      <c r="P16" s="2350"/>
      <c r="Q16" s="2351" t="s">
        <v>1840</v>
      </c>
      <c r="R16" s="2352"/>
      <c r="S16" s="2352"/>
      <c r="T16" s="2352"/>
      <c r="U16" s="2352"/>
      <c r="V16" s="2352"/>
      <c r="W16" s="2352"/>
      <c r="X16" s="2353"/>
      <c r="Z16" s="417"/>
    </row>
    <row r="17" spans="2:26" ht="32.15" customHeight="1" x14ac:dyDescent="0.2">
      <c r="M17" s="2339" t="s">
        <v>1721</v>
      </c>
      <c r="N17" s="2340"/>
      <c r="O17" s="2340"/>
      <c r="P17" s="2340"/>
      <c r="Q17" s="419" t="s">
        <v>492</v>
      </c>
      <c r="R17" s="2351" t="s">
        <v>581</v>
      </c>
      <c r="S17" s="2353"/>
      <c r="T17" s="420" t="s">
        <v>313</v>
      </c>
      <c r="U17" s="2354" t="s">
        <v>1840</v>
      </c>
      <c r="V17" s="2355"/>
      <c r="W17" s="2355"/>
      <c r="X17" s="2356"/>
      <c r="Z17" s="417"/>
    </row>
    <row r="18" spans="2:26" ht="5.15" customHeight="1" x14ac:dyDescent="0.2">
      <c r="M18" s="421"/>
      <c r="N18" s="422"/>
      <c r="O18" s="422"/>
      <c r="P18" s="422"/>
      <c r="Q18" s="422"/>
      <c r="R18" s="422"/>
      <c r="S18" s="422"/>
      <c r="T18" s="422"/>
      <c r="U18" s="422"/>
      <c r="V18" s="422"/>
      <c r="W18" s="422"/>
      <c r="X18" s="422"/>
      <c r="Z18" s="417"/>
    </row>
    <row r="19" spans="2:26" ht="20.5" customHeight="1" x14ac:dyDescent="0.2">
      <c r="M19" s="423" t="s">
        <v>493</v>
      </c>
      <c r="N19" s="422"/>
      <c r="O19" s="422"/>
      <c r="P19" s="422"/>
      <c r="Q19" s="422"/>
      <c r="R19" s="422"/>
      <c r="S19" s="422"/>
      <c r="T19" s="422"/>
      <c r="U19" s="422"/>
      <c r="V19" s="422"/>
      <c r="W19" s="422"/>
      <c r="X19" s="422"/>
      <c r="Z19" s="417"/>
    </row>
    <row r="20" spans="2:26" ht="27.65" customHeight="1" x14ac:dyDescent="0.2">
      <c r="M20" s="2339" t="s">
        <v>1722</v>
      </c>
      <c r="N20" s="2339"/>
      <c r="O20" s="2339"/>
      <c r="P20" s="2339"/>
      <c r="Q20" s="424" t="s">
        <v>492</v>
      </c>
      <c r="R20" s="2345" t="s">
        <v>581</v>
      </c>
      <c r="S20" s="2346"/>
      <c r="T20" s="425" t="s">
        <v>313</v>
      </c>
      <c r="U20" s="2347" t="s">
        <v>1840</v>
      </c>
      <c r="V20" s="2348"/>
      <c r="W20" s="2348"/>
      <c r="X20" s="2349"/>
      <c r="Z20" s="417"/>
    </row>
    <row r="21" spans="2:26" ht="27.65" customHeight="1" x14ac:dyDescent="0.2">
      <c r="M21" s="2340"/>
      <c r="N21" s="2340"/>
      <c r="O21" s="2340"/>
      <c r="P21" s="2340"/>
      <c r="Q21" s="424" t="s">
        <v>492</v>
      </c>
      <c r="R21" s="2345"/>
      <c r="S21" s="2346"/>
      <c r="T21" s="425" t="s">
        <v>313</v>
      </c>
      <c r="U21" s="2347"/>
      <c r="V21" s="2348"/>
      <c r="W21" s="2348"/>
      <c r="X21" s="2349"/>
      <c r="Z21" s="417"/>
    </row>
    <row r="22" spans="2:26" ht="27.65" customHeight="1" x14ac:dyDescent="0.2">
      <c r="M22" s="2340"/>
      <c r="N22" s="2340"/>
      <c r="O22" s="2340"/>
      <c r="P22" s="2340"/>
      <c r="Q22" s="424" t="s">
        <v>492</v>
      </c>
      <c r="R22" s="2345"/>
      <c r="S22" s="2346"/>
      <c r="T22" s="425" t="s">
        <v>313</v>
      </c>
      <c r="U22" s="2347"/>
      <c r="V22" s="2348"/>
      <c r="W22" s="2348"/>
      <c r="X22" s="2349"/>
      <c r="Z22" s="417"/>
    </row>
    <row r="23" spans="2:26" ht="27.65" customHeight="1" x14ac:dyDescent="0.2">
      <c r="M23" s="422"/>
      <c r="N23" s="422"/>
      <c r="O23" s="422"/>
      <c r="P23" s="422"/>
      <c r="Q23" s="426"/>
      <c r="R23" s="422"/>
      <c r="S23" s="422"/>
      <c r="T23" s="422"/>
      <c r="U23" s="422"/>
      <c r="V23" s="422"/>
      <c r="W23" s="422"/>
      <c r="X23" s="422"/>
      <c r="Z23" s="417"/>
    </row>
    <row r="24" spans="2:26" ht="27.65" customHeight="1" x14ac:dyDescent="0.2">
      <c r="M24" s="2339" t="s">
        <v>508</v>
      </c>
      <c r="N24" s="2339"/>
      <c r="O24" s="2339"/>
      <c r="P24" s="2339"/>
      <c r="Q24" s="2341"/>
      <c r="R24" s="2340"/>
      <c r="S24" s="2340"/>
      <c r="T24" s="2340"/>
      <c r="U24" s="2340"/>
      <c r="V24" s="2340"/>
      <c r="W24" s="2340"/>
      <c r="X24" s="2340"/>
      <c r="Z24" s="417"/>
    </row>
    <row r="25" spans="2:26" ht="27.65" customHeight="1" x14ac:dyDescent="0.2">
      <c r="M25" s="2340"/>
      <c r="N25" s="2340"/>
      <c r="O25" s="2340"/>
      <c r="P25" s="2340"/>
      <c r="Q25" s="2341"/>
      <c r="R25" s="2340"/>
      <c r="S25" s="2340"/>
      <c r="T25" s="2340"/>
      <c r="U25" s="2340"/>
      <c r="V25" s="2340"/>
      <c r="W25" s="2340"/>
      <c r="X25" s="2340"/>
      <c r="Z25" s="417"/>
    </row>
    <row r="26" spans="2:26" ht="27.65" customHeight="1" x14ac:dyDescent="0.2">
      <c r="M26" s="2340"/>
      <c r="N26" s="2340"/>
      <c r="O26" s="2340"/>
      <c r="P26" s="2340"/>
      <c r="Q26" s="2341"/>
      <c r="R26" s="2340"/>
      <c r="S26" s="2340"/>
      <c r="T26" s="2340"/>
      <c r="U26" s="2340"/>
      <c r="V26" s="2340"/>
      <c r="W26" s="2340"/>
      <c r="X26" s="2340"/>
      <c r="Z26" s="417"/>
    </row>
    <row r="27" spans="2:26" x14ac:dyDescent="0.2">
      <c r="Z27" s="417"/>
    </row>
    <row r="28" spans="2:26" ht="17.5" customHeight="1" x14ac:dyDescent="0.2">
      <c r="M28" t="s">
        <v>1829</v>
      </c>
      <c r="Z28" s="417"/>
    </row>
    <row r="29" spans="2:26" x14ac:dyDescent="0.2">
      <c r="Z29" s="417"/>
    </row>
    <row r="30" spans="2:26" x14ac:dyDescent="0.2">
      <c r="Z30" s="417"/>
    </row>
    <row r="31" spans="2:26" ht="14" x14ac:dyDescent="0.2">
      <c r="B31" s="6" t="s">
        <v>494</v>
      </c>
      <c r="Z31" s="417"/>
    </row>
    <row r="32" spans="2:26" ht="14" x14ac:dyDescent="0.2">
      <c r="B32" s="6"/>
      <c r="C32" s="427" t="s">
        <v>1962</v>
      </c>
      <c r="Z32" s="417"/>
    </row>
    <row r="33" spans="2:26" ht="14" x14ac:dyDescent="0.2">
      <c r="B33" s="6"/>
      <c r="Z33" s="417"/>
    </row>
    <row r="34" spans="2:26" ht="16" customHeight="1" x14ac:dyDescent="0.2">
      <c r="C34" s="31" t="s">
        <v>1963</v>
      </c>
      <c r="D34" s="31"/>
      <c r="E34" s="31"/>
      <c r="F34" s="31"/>
      <c r="G34" s="31"/>
      <c r="H34" s="31"/>
      <c r="I34" s="31"/>
      <c r="Z34" s="417"/>
    </row>
    <row r="35" spans="2:26" ht="16" customHeight="1" x14ac:dyDescent="0.2">
      <c r="C35" s="31" t="s">
        <v>1964</v>
      </c>
      <c r="D35" s="31"/>
      <c r="E35" s="31"/>
      <c r="F35" s="31"/>
      <c r="G35" s="31"/>
      <c r="H35" s="31"/>
      <c r="I35" s="31"/>
      <c r="Z35" s="417"/>
    </row>
    <row r="36" spans="2:26" ht="23.5" customHeight="1" x14ac:dyDescent="0.2">
      <c r="Z36" s="417"/>
    </row>
    <row r="37" spans="2:26" ht="22" customHeight="1" x14ac:dyDescent="0.2">
      <c r="D37" s="428"/>
      <c r="E37" s="428"/>
      <c r="F37" t="s">
        <v>495</v>
      </c>
      <c r="J37" s="31" t="s">
        <v>1965</v>
      </c>
      <c r="Z37" s="417"/>
    </row>
    <row r="38" spans="2:26" ht="7.5" customHeight="1" x14ac:dyDescent="0.2">
      <c r="J38" s="31"/>
      <c r="Z38" s="417"/>
    </row>
    <row r="39" spans="2:26" ht="22" customHeight="1" x14ac:dyDescent="0.2">
      <c r="D39" s="429"/>
      <c r="E39" s="429"/>
      <c r="F39" t="s">
        <v>647</v>
      </c>
      <c r="J39" s="31" t="s">
        <v>1966</v>
      </c>
      <c r="Z39" s="417"/>
    </row>
    <row r="40" spans="2:26" ht="7.5" customHeight="1" x14ac:dyDescent="0.2">
      <c r="J40" s="31"/>
      <c r="Z40" s="417"/>
    </row>
    <row r="41" spans="2:26" ht="22" customHeight="1" x14ac:dyDescent="0.2">
      <c r="D41" s="430"/>
      <c r="E41" s="431"/>
      <c r="F41" t="s">
        <v>496</v>
      </c>
      <c r="J41" s="31" t="s">
        <v>1967</v>
      </c>
      <c r="Z41" s="417"/>
    </row>
    <row r="42" spans="2:26" ht="7.5" customHeight="1" x14ac:dyDescent="0.2">
      <c r="J42" s="31"/>
      <c r="Z42" s="417"/>
    </row>
    <row r="43" spans="2:26" ht="22" customHeight="1" x14ac:dyDescent="0.2">
      <c r="D43" s="432"/>
      <c r="E43" s="433"/>
      <c r="F43" t="s">
        <v>497</v>
      </c>
      <c r="J43" s="31" t="s">
        <v>1968</v>
      </c>
      <c r="Z43" s="417"/>
    </row>
    <row r="44" spans="2:26" ht="7" customHeight="1" x14ac:dyDescent="0.2">
      <c r="Z44" s="417"/>
    </row>
    <row r="45" spans="2:26" ht="22" customHeight="1" x14ac:dyDescent="0.2">
      <c r="D45" s="1004" t="s">
        <v>563</v>
      </c>
      <c r="E45" s="2342"/>
      <c r="F45" t="s">
        <v>648</v>
      </c>
      <c r="J45" t="s">
        <v>1521</v>
      </c>
      <c r="K45" t="s">
        <v>1969</v>
      </c>
      <c r="Z45" s="417"/>
    </row>
    <row r="46" spans="2:26" ht="22" customHeight="1" x14ac:dyDescent="0.2">
      <c r="E46" s="434"/>
      <c r="K46" s="435" t="s">
        <v>1519</v>
      </c>
      <c r="Z46" s="417"/>
    </row>
    <row r="47" spans="2:26" ht="22" customHeight="1" x14ac:dyDescent="0.2">
      <c r="E47" s="434"/>
      <c r="K47" s="436" t="s">
        <v>1520</v>
      </c>
      <c r="Z47" s="417"/>
    </row>
    <row r="48" spans="2:26" x14ac:dyDescent="0.2">
      <c r="Z48" s="417"/>
    </row>
    <row r="49" spans="1:26" x14ac:dyDescent="0.2">
      <c r="Z49" s="417"/>
    </row>
    <row r="50" spans="1:26" ht="16.5" x14ac:dyDescent="0.2">
      <c r="A50" s="437" t="s">
        <v>739</v>
      </c>
      <c r="Z50" s="417"/>
    </row>
    <row r="51" spans="1:26" ht="16" customHeight="1" x14ac:dyDescent="0.2">
      <c r="O51" s="31" t="s">
        <v>1723</v>
      </c>
      <c r="R51" s="1686" t="str">
        <f>Q$11</f>
        <v>学校法人○△学園</v>
      </c>
      <c r="S51" s="1916"/>
      <c r="T51" s="1916"/>
      <c r="U51" s="1916"/>
      <c r="V51" s="1916"/>
      <c r="W51" s="1916"/>
      <c r="X51" s="1819"/>
      <c r="Z51" s="417"/>
    </row>
    <row r="52" spans="1:26" x14ac:dyDescent="0.2">
      <c r="Z52" s="417"/>
    </row>
    <row r="53" spans="1:26" x14ac:dyDescent="0.2">
      <c r="C53" t="s">
        <v>740</v>
      </c>
      <c r="I53" t="s">
        <v>18</v>
      </c>
      <c r="J53" s="438">
        <v>4</v>
      </c>
      <c r="K53" t="s">
        <v>19</v>
      </c>
      <c r="L53" s="438">
        <v>8</v>
      </c>
      <c r="M53" t="s">
        <v>20</v>
      </c>
      <c r="N53" s="438">
        <v>1</v>
      </c>
      <c r="O53" t="s">
        <v>21</v>
      </c>
      <c r="Z53" s="417"/>
    </row>
    <row r="54" spans="1:26" ht="4.5" customHeight="1" x14ac:dyDescent="0.2">
      <c r="Z54" s="417"/>
    </row>
    <row r="55" spans="1:26" x14ac:dyDescent="0.2">
      <c r="C55" t="s">
        <v>741</v>
      </c>
      <c r="Z55" s="417"/>
    </row>
    <row r="56" spans="1:26" ht="5.5" customHeight="1" x14ac:dyDescent="0.2">
      <c r="Z56" s="417"/>
    </row>
    <row r="57" spans="1:26" x14ac:dyDescent="0.2">
      <c r="C57" s="1703" t="s">
        <v>742</v>
      </c>
      <c r="D57" s="1703"/>
      <c r="E57" s="1703"/>
      <c r="F57" s="1703"/>
      <c r="G57" s="1703"/>
      <c r="H57" s="1703"/>
      <c r="I57" s="1703"/>
      <c r="J57" s="1703" t="s">
        <v>743</v>
      </c>
      <c r="K57" s="1703"/>
      <c r="L57" s="1703"/>
      <c r="M57" s="1703"/>
      <c r="N57" s="1703"/>
      <c r="O57" s="1703"/>
      <c r="P57" s="1703"/>
      <c r="Q57" s="1703"/>
      <c r="R57" s="1703"/>
      <c r="S57" s="1703"/>
      <c r="T57" s="1703"/>
      <c r="U57" s="1703"/>
      <c r="V57" s="1703"/>
      <c r="W57" s="1703"/>
      <c r="X57" s="1703"/>
      <c r="Z57" s="417"/>
    </row>
    <row r="58" spans="1:26" ht="70" customHeight="1" x14ac:dyDescent="0.2">
      <c r="C58" s="2338"/>
      <c r="D58" s="2338"/>
      <c r="E58" s="2338"/>
      <c r="F58" s="2338"/>
      <c r="G58" s="2338"/>
      <c r="H58" s="2338"/>
      <c r="I58" s="2338"/>
      <c r="J58" s="2338"/>
      <c r="K58" s="2338"/>
      <c r="L58" s="2338"/>
      <c r="M58" s="2338"/>
      <c r="N58" s="2338"/>
      <c r="O58" s="2338"/>
      <c r="P58" s="2338"/>
      <c r="Q58" s="2338"/>
      <c r="R58" s="2338"/>
      <c r="S58" s="2338"/>
      <c r="T58" s="2338"/>
      <c r="U58" s="2338"/>
      <c r="V58" s="2338"/>
      <c r="W58" s="2338"/>
      <c r="X58" s="2338"/>
      <c r="Z58" s="417"/>
    </row>
    <row r="59" spans="1:26" ht="70" customHeight="1" x14ac:dyDescent="0.2">
      <c r="C59" s="2338"/>
      <c r="D59" s="2338"/>
      <c r="E59" s="2338"/>
      <c r="F59" s="2338"/>
      <c r="G59" s="2338"/>
      <c r="H59" s="2338"/>
      <c r="I59" s="2338"/>
      <c r="J59" s="2338"/>
      <c r="K59" s="2338"/>
      <c r="L59" s="2338"/>
      <c r="M59" s="2338"/>
      <c r="N59" s="2338"/>
      <c r="O59" s="2338"/>
      <c r="P59" s="2338"/>
      <c r="Q59" s="2338"/>
      <c r="R59" s="2338"/>
      <c r="S59" s="2338"/>
      <c r="T59" s="2338"/>
      <c r="U59" s="2338"/>
      <c r="V59" s="2338"/>
      <c r="W59" s="2338"/>
      <c r="X59" s="2338"/>
      <c r="Z59" s="417"/>
    </row>
    <row r="60" spans="1:26" ht="70" customHeight="1" x14ac:dyDescent="0.2">
      <c r="C60" s="2338"/>
      <c r="D60" s="2338"/>
      <c r="E60" s="2338"/>
      <c r="F60" s="2338"/>
      <c r="G60" s="2338"/>
      <c r="H60" s="2338"/>
      <c r="I60" s="2338"/>
      <c r="J60" s="2338"/>
      <c r="K60" s="2338"/>
      <c r="L60" s="2338"/>
      <c r="M60" s="2338"/>
      <c r="N60" s="2338"/>
      <c r="O60" s="2338"/>
      <c r="P60" s="2338"/>
      <c r="Q60" s="2338"/>
      <c r="R60" s="2338"/>
      <c r="S60" s="2338"/>
      <c r="T60" s="2338"/>
      <c r="U60" s="2338"/>
      <c r="V60" s="2338"/>
      <c r="W60" s="2338"/>
      <c r="X60" s="2338"/>
      <c r="Z60" s="417"/>
    </row>
    <row r="61" spans="1:26" ht="70" customHeight="1" x14ac:dyDescent="0.2">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Z61" s="417"/>
    </row>
    <row r="62" spans="1:26" ht="70" customHeight="1" x14ac:dyDescent="0.2">
      <c r="C62" s="2338"/>
      <c r="D62" s="2338"/>
      <c r="E62" s="2338"/>
      <c r="F62" s="2338"/>
      <c r="G62" s="2338"/>
      <c r="H62" s="2338"/>
      <c r="I62" s="2338"/>
      <c r="J62" s="2338"/>
      <c r="K62" s="2338"/>
      <c r="L62" s="2338"/>
      <c r="M62" s="2338"/>
      <c r="N62" s="2338"/>
      <c r="O62" s="2338"/>
      <c r="P62" s="2338"/>
      <c r="Q62" s="2338"/>
      <c r="R62" s="2338"/>
      <c r="S62" s="2338"/>
      <c r="T62" s="2338"/>
      <c r="U62" s="2338"/>
      <c r="V62" s="2338"/>
      <c r="W62" s="2338"/>
      <c r="X62" s="2338"/>
      <c r="Z62" s="417"/>
    </row>
    <row r="63" spans="1:26" ht="70" customHeight="1" x14ac:dyDescent="0.2">
      <c r="C63" s="2338"/>
      <c r="D63" s="2338"/>
      <c r="E63" s="2338"/>
      <c r="F63" s="2338"/>
      <c r="G63" s="2338"/>
      <c r="H63" s="2338"/>
      <c r="I63" s="2338"/>
      <c r="J63" s="2338"/>
      <c r="K63" s="2338"/>
      <c r="L63" s="2338"/>
      <c r="M63" s="2338"/>
      <c r="N63" s="2338"/>
      <c r="O63" s="2338"/>
      <c r="P63" s="2338"/>
      <c r="Q63" s="2338"/>
      <c r="R63" s="2338"/>
      <c r="S63" s="2338"/>
      <c r="T63" s="2338"/>
      <c r="U63" s="2338"/>
      <c r="V63" s="2338"/>
      <c r="W63" s="2338"/>
      <c r="X63" s="2338"/>
      <c r="Z63" s="417"/>
    </row>
    <row r="64" spans="1:26" ht="70" customHeight="1" x14ac:dyDescent="0.2">
      <c r="C64" s="2338"/>
      <c r="D64" s="2338"/>
      <c r="E64" s="2338"/>
      <c r="F64" s="2338"/>
      <c r="G64" s="2338"/>
      <c r="H64" s="2338"/>
      <c r="I64" s="2338"/>
      <c r="J64" s="2338"/>
      <c r="K64" s="2338"/>
      <c r="L64" s="2338"/>
      <c r="M64" s="2338"/>
      <c r="N64" s="2338"/>
      <c r="O64" s="2338"/>
      <c r="P64" s="2338"/>
      <c r="Q64" s="2338"/>
      <c r="R64" s="2338"/>
      <c r="S64" s="2338"/>
      <c r="T64" s="2338"/>
      <c r="U64" s="2338"/>
      <c r="V64" s="2338"/>
      <c r="W64" s="2338"/>
      <c r="X64" s="2338"/>
      <c r="Z64" s="417"/>
    </row>
    <row r="65" spans="3:26" ht="70" customHeight="1" x14ac:dyDescent="0.2">
      <c r="C65" s="2338"/>
      <c r="D65" s="2338"/>
      <c r="E65" s="2338"/>
      <c r="F65" s="2338"/>
      <c r="G65" s="2338"/>
      <c r="H65" s="2338"/>
      <c r="I65" s="2338"/>
      <c r="J65" s="2338"/>
      <c r="K65" s="2338"/>
      <c r="L65" s="2338"/>
      <c r="M65" s="2338"/>
      <c r="N65" s="2338"/>
      <c r="O65" s="2338"/>
      <c r="P65" s="2338"/>
      <c r="Q65" s="2338"/>
      <c r="R65" s="2338"/>
      <c r="S65" s="2338"/>
      <c r="T65" s="2338"/>
      <c r="U65" s="2338"/>
      <c r="V65" s="2338"/>
      <c r="W65" s="2338"/>
      <c r="X65" s="2338"/>
      <c r="Z65" s="417"/>
    </row>
    <row r="66" spans="3:26" ht="70" customHeight="1" x14ac:dyDescent="0.2">
      <c r="C66" s="2338"/>
      <c r="D66" s="2338"/>
      <c r="E66" s="2338"/>
      <c r="F66" s="2338"/>
      <c r="G66" s="2338"/>
      <c r="H66" s="2338"/>
      <c r="I66" s="2338"/>
      <c r="J66" s="2338"/>
      <c r="K66" s="2338"/>
      <c r="L66" s="2338"/>
      <c r="M66" s="2338"/>
      <c r="N66" s="2338"/>
      <c r="O66" s="2338"/>
      <c r="P66" s="2338"/>
      <c r="Q66" s="2338"/>
      <c r="R66" s="2338"/>
      <c r="S66" s="2338"/>
      <c r="T66" s="2338"/>
      <c r="U66" s="2338"/>
      <c r="V66" s="2338"/>
      <c r="W66" s="2338"/>
      <c r="X66" s="2338"/>
      <c r="Z66" s="417"/>
    </row>
    <row r="67" spans="3:26" ht="70" customHeight="1" x14ac:dyDescent="0.2">
      <c r="C67" s="2338"/>
      <c r="D67" s="2338"/>
      <c r="E67" s="2338"/>
      <c r="F67" s="2338"/>
      <c r="G67" s="2338"/>
      <c r="H67" s="2338"/>
      <c r="I67" s="2338"/>
      <c r="J67" s="2338"/>
      <c r="K67" s="2338"/>
      <c r="L67" s="2338"/>
      <c r="M67" s="2338"/>
      <c r="N67" s="2338"/>
      <c r="O67" s="2338"/>
      <c r="P67" s="2338"/>
      <c r="Q67" s="2338"/>
      <c r="R67" s="2338"/>
      <c r="S67" s="2338"/>
      <c r="T67" s="2338"/>
      <c r="U67" s="2338"/>
      <c r="V67" s="2338"/>
      <c r="W67" s="2338"/>
      <c r="X67" s="2338"/>
      <c r="Z67" s="417"/>
    </row>
    <row r="68" spans="3:26" ht="70" customHeight="1" x14ac:dyDescent="0.2">
      <c r="C68" s="2338"/>
      <c r="D68" s="2338"/>
      <c r="E68" s="2338"/>
      <c r="F68" s="2338"/>
      <c r="G68" s="2338"/>
      <c r="H68" s="2338"/>
      <c r="I68" s="2338"/>
      <c r="J68" s="2338"/>
      <c r="K68" s="2338"/>
      <c r="L68" s="2338"/>
      <c r="M68" s="2338"/>
      <c r="N68" s="2338"/>
      <c r="O68" s="2338"/>
      <c r="P68" s="2338"/>
      <c r="Q68" s="2338"/>
      <c r="R68" s="2338"/>
      <c r="S68" s="2338"/>
      <c r="T68" s="2338"/>
      <c r="U68" s="2338"/>
      <c r="V68" s="2338"/>
      <c r="W68" s="2338"/>
      <c r="X68" s="2338"/>
      <c r="Z68" s="417"/>
    </row>
    <row r="69" spans="3:26" ht="70" customHeight="1" x14ac:dyDescent="0.2">
      <c r="C69" s="2338"/>
      <c r="D69" s="2338"/>
      <c r="E69" s="2338"/>
      <c r="F69" s="2338"/>
      <c r="G69" s="2338"/>
      <c r="H69" s="2338"/>
      <c r="I69" s="2338"/>
      <c r="J69" s="2338"/>
      <c r="K69" s="2338"/>
      <c r="L69" s="2338"/>
      <c r="M69" s="2338"/>
      <c r="N69" s="2338"/>
      <c r="O69" s="2338"/>
      <c r="P69" s="2338"/>
      <c r="Q69" s="2338"/>
      <c r="R69" s="2338"/>
      <c r="S69" s="2338"/>
      <c r="T69" s="2338"/>
      <c r="U69" s="2338"/>
      <c r="V69" s="2338"/>
      <c r="W69" s="2338"/>
      <c r="X69" s="2338"/>
      <c r="Z69" s="417"/>
    </row>
    <row r="70" spans="3:26" ht="70" customHeight="1" x14ac:dyDescent="0.2">
      <c r="C70" s="2338"/>
      <c r="D70" s="2338"/>
      <c r="E70" s="2338"/>
      <c r="F70" s="2338"/>
      <c r="G70" s="2338"/>
      <c r="H70" s="2338"/>
      <c r="I70" s="2338"/>
      <c r="J70" s="2338"/>
      <c r="K70" s="2338"/>
      <c r="L70" s="2338"/>
      <c r="M70" s="2338"/>
      <c r="N70" s="2338"/>
      <c r="O70" s="2338"/>
      <c r="P70" s="2338"/>
      <c r="Q70" s="2338"/>
      <c r="R70" s="2338"/>
      <c r="S70" s="2338"/>
      <c r="T70" s="2338"/>
      <c r="U70" s="2338"/>
      <c r="V70" s="2338"/>
      <c r="W70" s="2338"/>
      <c r="X70" s="2338"/>
      <c r="Z70" s="417"/>
    </row>
    <row r="71" spans="3:26" ht="70" customHeight="1" x14ac:dyDescent="0.2">
      <c r="C71" s="2338"/>
      <c r="D71" s="2338"/>
      <c r="E71" s="2338"/>
      <c r="F71" s="2338"/>
      <c r="G71" s="2338"/>
      <c r="H71" s="2338"/>
      <c r="I71" s="2338"/>
      <c r="J71" s="2338"/>
      <c r="K71" s="2338"/>
      <c r="L71" s="2338"/>
      <c r="M71" s="2338"/>
      <c r="N71" s="2338"/>
      <c r="O71" s="2338"/>
      <c r="P71" s="2338"/>
      <c r="Q71" s="2338"/>
      <c r="R71" s="2338"/>
      <c r="S71" s="2338"/>
      <c r="T71" s="2338"/>
      <c r="U71" s="2338"/>
      <c r="V71" s="2338"/>
      <c r="W71" s="2338"/>
      <c r="X71" s="2338"/>
      <c r="Z71" s="417"/>
    </row>
    <row r="72" spans="3:26" ht="70" customHeight="1" x14ac:dyDescent="0.2">
      <c r="C72" s="2338"/>
      <c r="D72" s="2338"/>
      <c r="E72" s="2338"/>
      <c r="F72" s="2338"/>
      <c r="G72" s="2338"/>
      <c r="H72" s="2338"/>
      <c r="I72" s="2338"/>
      <c r="J72" s="2338"/>
      <c r="K72" s="2338"/>
      <c r="L72" s="2338"/>
      <c r="M72" s="2338"/>
      <c r="N72" s="2338"/>
      <c r="O72" s="2338"/>
      <c r="P72" s="2338"/>
      <c r="Q72" s="2338"/>
      <c r="R72" s="2338"/>
      <c r="S72" s="2338"/>
      <c r="T72" s="2338"/>
      <c r="U72" s="2338"/>
      <c r="V72" s="2338"/>
      <c r="W72" s="2338"/>
      <c r="X72" s="2338"/>
      <c r="Z72" s="417"/>
    </row>
    <row r="73" spans="3:26" ht="70" customHeight="1" x14ac:dyDescent="0.2">
      <c r="C73" s="2338"/>
      <c r="D73" s="2338"/>
      <c r="E73" s="2338"/>
      <c r="F73" s="2338"/>
      <c r="G73" s="2338"/>
      <c r="H73" s="2338"/>
      <c r="I73" s="2338"/>
      <c r="J73" s="2338"/>
      <c r="K73" s="2338"/>
      <c r="L73" s="2338"/>
      <c r="M73" s="2338"/>
      <c r="N73" s="2338"/>
      <c r="O73" s="2338"/>
      <c r="P73" s="2338"/>
      <c r="Q73" s="2338"/>
      <c r="R73" s="2338"/>
      <c r="S73" s="2338"/>
      <c r="T73" s="2338"/>
      <c r="U73" s="2338"/>
      <c r="V73" s="2338"/>
      <c r="W73" s="2338"/>
      <c r="X73" s="2338"/>
      <c r="Z73" s="417"/>
    </row>
    <row r="74" spans="3:26" ht="70" customHeight="1" x14ac:dyDescent="0.2">
      <c r="C74" s="2338"/>
      <c r="D74" s="2338"/>
      <c r="E74" s="2338"/>
      <c r="F74" s="2338"/>
      <c r="G74" s="2338"/>
      <c r="H74" s="2338"/>
      <c r="I74" s="2338"/>
      <c r="J74" s="2338"/>
      <c r="K74" s="2338"/>
      <c r="L74" s="2338"/>
      <c r="M74" s="2338"/>
      <c r="N74" s="2338"/>
      <c r="O74" s="2338"/>
      <c r="P74" s="2338"/>
      <c r="Q74" s="2338"/>
      <c r="R74" s="2338"/>
      <c r="S74" s="2338"/>
      <c r="T74" s="2338"/>
      <c r="U74" s="2338"/>
      <c r="V74" s="2338"/>
      <c r="W74" s="2338"/>
      <c r="X74" s="2338"/>
      <c r="Z74" s="417"/>
    </row>
    <row r="75" spans="3:26" ht="70" customHeight="1" x14ac:dyDescent="0.2">
      <c r="C75" s="2338"/>
      <c r="D75" s="2338"/>
      <c r="E75" s="2338"/>
      <c r="F75" s="2338"/>
      <c r="G75" s="2338"/>
      <c r="H75" s="2338"/>
      <c r="I75" s="2338"/>
      <c r="J75" s="2338"/>
      <c r="K75" s="2338"/>
      <c r="L75" s="2338"/>
      <c r="M75" s="2338"/>
      <c r="N75" s="2338"/>
      <c r="O75" s="2338"/>
      <c r="P75" s="2338"/>
      <c r="Q75" s="2338"/>
      <c r="R75" s="2338"/>
      <c r="S75" s="2338"/>
      <c r="T75" s="2338"/>
      <c r="U75" s="2338"/>
      <c r="V75" s="2338"/>
      <c r="W75" s="2338"/>
      <c r="X75" s="2338"/>
      <c r="Z75" s="417"/>
    </row>
    <row r="76" spans="3:26" ht="70" customHeight="1" x14ac:dyDescent="0.2">
      <c r="C76" s="2338"/>
      <c r="D76" s="2338"/>
      <c r="E76" s="2338"/>
      <c r="F76" s="2338"/>
      <c r="G76" s="2338"/>
      <c r="H76" s="2338"/>
      <c r="I76" s="2338"/>
      <c r="J76" s="2338"/>
      <c r="K76" s="2338"/>
      <c r="L76" s="2338"/>
      <c r="M76" s="2338"/>
      <c r="N76" s="2338"/>
      <c r="O76" s="2338"/>
      <c r="P76" s="2338"/>
      <c r="Q76" s="2338"/>
      <c r="R76" s="2338"/>
      <c r="S76" s="2338"/>
      <c r="T76" s="2338"/>
      <c r="U76" s="2338"/>
      <c r="V76" s="2338"/>
      <c r="W76" s="2338"/>
      <c r="X76" s="2338"/>
      <c r="Z76" s="417"/>
    </row>
    <row r="77" spans="3:26" ht="70" customHeight="1" x14ac:dyDescent="0.2">
      <c r="C77" s="2338"/>
      <c r="D77" s="2338"/>
      <c r="E77" s="2338"/>
      <c r="F77" s="2338"/>
      <c r="G77" s="2338"/>
      <c r="H77" s="2338"/>
      <c r="I77" s="2338"/>
      <c r="J77" s="2338"/>
      <c r="K77" s="2338"/>
      <c r="L77" s="2338"/>
      <c r="M77" s="2338"/>
      <c r="N77" s="2338"/>
      <c r="O77" s="2338"/>
      <c r="P77" s="2338"/>
      <c r="Q77" s="2338"/>
      <c r="R77" s="2338"/>
      <c r="S77" s="2338"/>
      <c r="T77" s="2338"/>
      <c r="U77" s="2338"/>
      <c r="V77" s="2338"/>
      <c r="W77" s="2338"/>
      <c r="X77" s="2338"/>
      <c r="Z77" s="417"/>
    </row>
    <row r="78" spans="3:26" ht="70" customHeight="1" x14ac:dyDescent="0.2">
      <c r="C78" s="2338"/>
      <c r="D78" s="2338"/>
      <c r="E78" s="2338"/>
      <c r="F78" s="2338"/>
      <c r="G78" s="2338"/>
      <c r="H78" s="2338"/>
      <c r="I78" s="2338"/>
      <c r="J78" s="2338"/>
      <c r="K78" s="2338"/>
      <c r="L78" s="2338"/>
      <c r="M78" s="2338"/>
      <c r="N78" s="2338"/>
      <c r="O78" s="2338"/>
      <c r="P78" s="2338"/>
      <c r="Q78" s="2338"/>
      <c r="R78" s="2338"/>
      <c r="S78" s="2338"/>
      <c r="T78" s="2338"/>
      <c r="U78" s="2338"/>
      <c r="V78" s="2338"/>
      <c r="W78" s="2338"/>
      <c r="X78" s="2338"/>
      <c r="Z78" s="417"/>
    </row>
    <row r="79" spans="3:26" ht="70" customHeight="1" x14ac:dyDescent="0.2">
      <c r="C79" s="2338"/>
      <c r="D79" s="2338"/>
      <c r="E79" s="2338"/>
      <c r="F79" s="2338"/>
      <c r="G79" s="2338"/>
      <c r="H79" s="2338"/>
      <c r="I79" s="2338"/>
      <c r="J79" s="2338"/>
      <c r="K79" s="2338"/>
      <c r="L79" s="2338"/>
      <c r="M79" s="2338"/>
      <c r="N79" s="2338"/>
      <c r="O79" s="2338"/>
      <c r="P79" s="2338"/>
      <c r="Q79" s="2338"/>
      <c r="R79" s="2338"/>
      <c r="S79" s="2338"/>
      <c r="T79" s="2338"/>
      <c r="U79" s="2338"/>
      <c r="V79" s="2338"/>
      <c r="W79" s="2338"/>
      <c r="X79" s="2338"/>
      <c r="Z79" s="417"/>
    </row>
    <row r="80" spans="3:26" ht="70" customHeight="1" x14ac:dyDescent="0.2">
      <c r="C80" s="2338"/>
      <c r="D80" s="2338"/>
      <c r="E80" s="2338"/>
      <c r="F80" s="2338"/>
      <c r="G80" s="2338"/>
      <c r="H80" s="2338"/>
      <c r="I80" s="2338"/>
      <c r="J80" s="2338"/>
      <c r="K80" s="2338"/>
      <c r="L80" s="2338"/>
      <c r="M80" s="2338"/>
      <c r="N80" s="2338"/>
      <c r="O80" s="2338"/>
      <c r="P80" s="2338"/>
      <c r="Q80" s="2338"/>
      <c r="R80" s="2338"/>
      <c r="S80" s="2338"/>
      <c r="T80" s="2338"/>
      <c r="U80" s="2338"/>
      <c r="V80" s="2338"/>
      <c r="W80" s="2338"/>
      <c r="X80" s="2338"/>
      <c r="Z80" s="417"/>
    </row>
    <row r="81" spans="1:26" ht="70" customHeight="1" x14ac:dyDescent="0.2">
      <c r="C81" s="2338"/>
      <c r="D81" s="2338"/>
      <c r="E81" s="2338"/>
      <c r="F81" s="2338"/>
      <c r="G81" s="2338"/>
      <c r="H81" s="2338"/>
      <c r="I81" s="2338"/>
      <c r="J81" s="2338"/>
      <c r="K81" s="2338"/>
      <c r="L81" s="2338"/>
      <c r="M81" s="2338"/>
      <c r="N81" s="2338"/>
      <c r="O81" s="2338"/>
      <c r="P81" s="2338"/>
      <c r="Q81" s="2338"/>
      <c r="R81" s="2338"/>
      <c r="S81" s="2338"/>
      <c r="T81" s="2338"/>
      <c r="U81" s="2338"/>
      <c r="V81" s="2338"/>
      <c r="W81" s="2338"/>
      <c r="X81" s="2338"/>
      <c r="Z81" s="417"/>
    </row>
    <row r="82" spans="1:26" x14ac:dyDescent="0.2">
      <c r="Z82" s="417"/>
    </row>
    <row r="83" spans="1:26" ht="10" customHeight="1" x14ac:dyDescent="0.2">
      <c r="Z83" s="417"/>
    </row>
    <row r="84" spans="1:26" ht="15.65" customHeight="1" x14ac:dyDescent="0.2">
      <c r="P84" s="1705" t="s">
        <v>30</v>
      </c>
      <c r="Q84" s="1705"/>
      <c r="R84" s="1705"/>
      <c r="S84" s="1719" t="str">
        <f>$Q$11</f>
        <v>学校法人○△学園</v>
      </c>
      <c r="T84" s="1719"/>
      <c r="U84" s="1719"/>
      <c r="V84" s="1719"/>
      <c r="W84" s="1719"/>
      <c r="X84" s="1719"/>
      <c r="Z84" s="417"/>
    </row>
    <row r="85" spans="1:26" ht="16.5" x14ac:dyDescent="0.2">
      <c r="A85" s="437" t="s">
        <v>31</v>
      </c>
      <c r="Z85" s="417"/>
    </row>
    <row r="86" spans="1:26" ht="16.5" customHeight="1" x14ac:dyDescent="0.2">
      <c r="B86" s="6" t="s">
        <v>12</v>
      </c>
      <c r="Z86" s="417"/>
    </row>
    <row r="87" spans="1:26" ht="16.5" customHeight="1" x14ac:dyDescent="0.2">
      <c r="C87" s="7" t="s">
        <v>620</v>
      </c>
      <c r="Z87" s="417"/>
    </row>
    <row r="88" spans="1:26" ht="16.5" customHeight="1" x14ac:dyDescent="0.2">
      <c r="D88" t="s">
        <v>722</v>
      </c>
      <c r="Z88" s="417"/>
    </row>
    <row r="89" spans="1:26" ht="16.5" customHeight="1" x14ac:dyDescent="0.2">
      <c r="D89" s="1019" t="s">
        <v>723</v>
      </c>
      <c r="E89" s="1708"/>
      <c r="F89" s="1708"/>
      <c r="G89" s="1709"/>
      <c r="H89" s="430" t="s">
        <v>14</v>
      </c>
      <c r="I89" s="439"/>
      <c r="J89" s="439"/>
      <c r="K89" s="439"/>
      <c r="L89" s="438">
        <v>3</v>
      </c>
      <c r="M89" s="439" t="s">
        <v>15</v>
      </c>
      <c r="N89" s="431"/>
      <c r="Z89" s="417"/>
    </row>
    <row r="90" spans="1:26" ht="16.5" customHeight="1" x14ac:dyDescent="0.2">
      <c r="D90" s="1019" t="s">
        <v>1970</v>
      </c>
      <c r="E90" s="1708"/>
      <c r="F90" s="1708"/>
      <c r="G90" s="1709"/>
      <c r="H90" s="430" t="s">
        <v>210</v>
      </c>
      <c r="I90" s="439"/>
      <c r="J90" s="439"/>
      <c r="K90" s="440"/>
      <c r="L90" s="438">
        <v>64</v>
      </c>
      <c r="M90" s="441" t="s">
        <v>17</v>
      </c>
      <c r="N90" s="431"/>
      <c r="Z90" s="417"/>
    </row>
    <row r="91" spans="1:26" ht="9.65" customHeight="1" x14ac:dyDescent="0.2">
      <c r="G91" s="442"/>
      <c r="Z91" s="417"/>
    </row>
    <row r="92" spans="1:26" ht="16.5" customHeight="1" x14ac:dyDescent="0.2">
      <c r="D92" t="s">
        <v>13</v>
      </c>
      <c r="Z92" s="417"/>
    </row>
    <row r="93" spans="1:26" ht="16.5" customHeight="1" x14ac:dyDescent="0.2">
      <c r="E93" s="31" t="s">
        <v>1843</v>
      </c>
      <c r="H93" s="443"/>
      <c r="I93" s="443"/>
      <c r="J93" s="443"/>
      <c r="K93" s="443"/>
      <c r="L93" s="443"/>
      <c r="M93" s="443"/>
      <c r="N93" s="443"/>
      <c r="Z93" s="417"/>
    </row>
    <row r="94" spans="1:26" ht="16.5" customHeight="1" x14ac:dyDescent="0.2">
      <c r="D94" s="1017" t="s">
        <v>0</v>
      </c>
      <c r="E94" s="1017"/>
      <c r="F94" s="1017"/>
      <c r="G94" s="1017"/>
      <c r="H94" s="5" t="s">
        <v>18</v>
      </c>
      <c r="I94" s="444">
        <v>7</v>
      </c>
      <c r="J94" s="445" t="s">
        <v>19</v>
      </c>
      <c r="K94">
        <v>3</v>
      </c>
      <c r="L94" s="446" t="s">
        <v>20</v>
      </c>
      <c r="M94">
        <v>31</v>
      </c>
      <c r="N94" s="447" t="s">
        <v>21</v>
      </c>
      <c r="Z94" s="417"/>
    </row>
    <row r="95" spans="1:26" ht="16.5" customHeight="1" x14ac:dyDescent="0.2">
      <c r="D95" s="1017" t="s">
        <v>1</v>
      </c>
      <c r="E95" s="1017"/>
      <c r="F95" s="1017"/>
      <c r="G95" s="1017"/>
      <c r="H95" s="448" t="s">
        <v>18</v>
      </c>
      <c r="I95" s="438">
        <v>7</v>
      </c>
      <c r="J95" s="449" t="s">
        <v>19</v>
      </c>
      <c r="K95" s="438">
        <v>6</v>
      </c>
      <c r="L95" s="449" t="s">
        <v>20</v>
      </c>
      <c r="M95" s="438">
        <v>10</v>
      </c>
      <c r="N95" s="450" t="s">
        <v>21</v>
      </c>
      <c r="Z95" s="417"/>
    </row>
    <row r="96" spans="1:26" ht="6" customHeight="1" x14ac:dyDescent="0.2">
      <c r="D96" s="39"/>
      <c r="E96" s="39"/>
      <c r="F96" s="39"/>
      <c r="G96" s="39"/>
      <c r="Z96" s="417"/>
    </row>
    <row r="97" spans="2:26" ht="16.5" customHeight="1" x14ac:dyDescent="0.2">
      <c r="E97" t="s">
        <v>2</v>
      </c>
      <c r="Z97" s="417"/>
    </row>
    <row r="98" spans="2:26" ht="16.5" customHeight="1" x14ac:dyDescent="0.2">
      <c r="D98" s="1017" t="s">
        <v>0</v>
      </c>
      <c r="E98" s="1017"/>
      <c r="F98" s="1017"/>
      <c r="G98" s="1017"/>
      <c r="H98" s="438" t="s">
        <v>603</v>
      </c>
      <c r="I98" s="438">
        <v>7</v>
      </c>
      <c r="J98" s="449" t="s">
        <v>19</v>
      </c>
      <c r="K98" s="438">
        <v>6</v>
      </c>
      <c r="L98" s="449" t="s">
        <v>20</v>
      </c>
      <c r="M98" s="438">
        <v>1</v>
      </c>
      <c r="N98" s="450" t="s">
        <v>21</v>
      </c>
      <c r="Z98" s="451" t="s">
        <v>1781</v>
      </c>
    </row>
    <row r="99" spans="2:26" ht="16.5" customHeight="1" x14ac:dyDescent="0.2">
      <c r="D99" s="1017" t="s">
        <v>1</v>
      </c>
      <c r="E99" s="1017"/>
      <c r="F99" s="1017"/>
      <c r="G99" s="1017"/>
      <c r="H99" s="438" t="s">
        <v>603</v>
      </c>
      <c r="I99" s="438">
        <v>7</v>
      </c>
      <c r="J99" s="449" t="s">
        <v>19</v>
      </c>
      <c r="K99" s="438">
        <v>6</v>
      </c>
      <c r="L99" s="449" t="s">
        <v>20</v>
      </c>
      <c r="M99" s="438">
        <v>10</v>
      </c>
      <c r="N99" s="450" t="s">
        <v>21</v>
      </c>
      <c r="Z99" s="451" t="s">
        <v>1781</v>
      </c>
    </row>
    <row r="100" spans="2:26" ht="16.5" customHeight="1" x14ac:dyDescent="0.2">
      <c r="D100" s="436"/>
      <c r="E100" s="56" t="s">
        <v>1661</v>
      </c>
      <c r="Z100" s="417"/>
    </row>
    <row r="101" spans="2:26" ht="16.5" customHeight="1" x14ac:dyDescent="0.2">
      <c r="D101" s="436"/>
      <c r="E101" s="50" t="s">
        <v>1844</v>
      </c>
      <c r="Z101" s="417"/>
    </row>
    <row r="102" spans="2:26" ht="16.5" customHeight="1" x14ac:dyDescent="0.2">
      <c r="D102" s="436"/>
      <c r="E102" s="50" t="s">
        <v>1662</v>
      </c>
      <c r="Z102" s="417"/>
    </row>
    <row r="103" spans="2:26" ht="10" customHeight="1" x14ac:dyDescent="0.2">
      <c r="C103" s="436" t="s">
        <v>148</v>
      </c>
      <c r="D103" s="436"/>
      <c r="Z103" s="417"/>
    </row>
    <row r="104" spans="2:26" ht="16.5" customHeight="1" x14ac:dyDescent="0.2">
      <c r="C104" s="30" t="s">
        <v>1845</v>
      </c>
      <c r="D104" s="31"/>
      <c r="E104" s="31"/>
      <c r="F104" s="31"/>
      <c r="G104" s="31"/>
      <c r="H104" s="31"/>
      <c r="I104" s="31"/>
      <c r="J104" s="31"/>
      <c r="K104" s="31"/>
      <c r="Z104" s="417"/>
    </row>
    <row r="105" spans="2:26" ht="16.5" customHeight="1" x14ac:dyDescent="0.2">
      <c r="C105" s="31"/>
      <c r="D105" s="1017" t="s">
        <v>3</v>
      </c>
      <c r="E105" s="1017"/>
      <c r="F105" s="1017"/>
      <c r="G105" s="1017"/>
      <c r="H105" s="1017"/>
      <c r="I105" s="452" t="s">
        <v>18</v>
      </c>
      <c r="J105" s="453">
        <v>7</v>
      </c>
      <c r="K105" s="454" t="s">
        <v>19</v>
      </c>
      <c r="L105" s="438">
        <v>4</v>
      </c>
      <c r="M105" s="449" t="s">
        <v>20</v>
      </c>
      <c r="N105" s="438">
        <v>1</v>
      </c>
      <c r="O105" s="450" t="s">
        <v>21</v>
      </c>
      <c r="Z105" s="417"/>
    </row>
    <row r="106" spans="2:26" ht="16.5" customHeight="1" x14ac:dyDescent="0.2">
      <c r="C106" s="31"/>
      <c r="D106" s="1017" t="s">
        <v>4</v>
      </c>
      <c r="E106" s="1017"/>
      <c r="F106" s="1017"/>
      <c r="G106" s="1017"/>
      <c r="H106" s="1017"/>
      <c r="I106" s="452" t="s">
        <v>18</v>
      </c>
      <c r="J106" s="453">
        <v>7</v>
      </c>
      <c r="K106" s="454" t="s">
        <v>19</v>
      </c>
      <c r="L106" s="438">
        <v>4</v>
      </c>
      <c r="M106" s="449" t="s">
        <v>20</v>
      </c>
      <c r="N106" s="438">
        <v>1</v>
      </c>
      <c r="O106" s="450" t="s">
        <v>21</v>
      </c>
      <c r="Z106" s="417"/>
    </row>
    <row r="107" spans="2:26" ht="16.5" customHeight="1" x14ac:dyDescent="0.2">
      <c r="C107" s="31"/>
      <c r="D107" s="31"/>
      <c r="E107" s="50" t="s">
        <v>1846</v>
      </c>
      <c r="F107" s="31"/>
      <c r="G107" s="31"/>
      <c r="H107" s="31"/>
      <c r="I107" s="31"/>
      <c r="J107" s="31"/>
      <c r="K107" s="31"/>
      <c r="Z107" s="417"/>
    </row>
    <row r="108" spans="2:26" ht="16.5" customHeight="1" x14ac:dyDescent="0.2">
      <c r="C108" s="31"/>
      <c r="D108" s="31"/>
      <c r="E108" s="50" t="s">
        <v>673</v>
      </c>
      <c r="F108" s="31"/>
      <c r="G108" s="31"/>
      <c r="H108" s="31"/>
      <c r="I108" s="31"/>
      <c r="J108" s="31"/>
      <c r="K108" s="31"/>
      <c r="Z108" s="417"/>
    </row>
    <row r="109" spans="2:26" ht="16.5" customHeight="1" x14ac:dyDescent="0.2">
      <c r="C109" s="31"/>
      <c r="D109" s="31"/>
      <c r="E109" s="50" t="s">
        <v>1663</v>
      </c>
      <c r="F109" s="31"/>
      <c r="G109" s="31"/>
      <c r="H109" s="31"/>
      <c r="I109" s="31"/>
      <c r="J109" s="31"/>
      <c r="K109" s="31"/>
      <c r="Z109" s="417"/>
    </row>
    <row r="110" spans="2:26" ht="16.5" customHeight="1" x14ac:dyDescent="0.2">
      <c r="C110" s="31"/>
      <c r="D110" s="31"/>
      <c r="E110" s="31"/>
      <c r="F110" s="31"/>
      <c r="G110" s="31"/>
      <c r="H110" s="31"/>
      <c r="I110" s="31"/>
      <c r="J110" s="31"/>
      <c r="K110" s="31"/>
      <c r="Z110" s="417"/>
    </row>
    <row r="111" spans="2:26" ht="16.5" customHeight="1" x14ac:dyDescent="0.2">
      <c r="B111" s="455" t="s">
        <v>1847</v>
      </c>
      <c r="C111" s="30"/>
      <c r="D111" s="31"/>
      <c r="E111" s="31"/>
      <c r="F111" s="31"/>
      <c r="G111" s="31"/>
      <c r="H111" s="31"/>
      <c r="I111" s="31"/>
      <c r="J111" s="31"/>
      <c r="K111" s="31"/>
      <c r="Z111" s="417"/>
    </row>
    <row r="112" spans="2:26" ht="16.5" customHeight="1" x14ac:dyDescent="0.2">
      <c r="B112" s="7"/>
      <c r="C112" s="30" t="s">
        <v>44</v>
      </c>
      <c r="D112" s="31"/>
      <c r="E112" s="31"/>
      <c r="F112" s="31"/>
      <c r="G112" s="31"/>
      <c r="H112" s="31"/>
      <c r="I112" s="31"/>
      <c r="J112" s="31"/>
      <c r="K112" s="31"/>
      <c r="Z112" s="417"/>
    </row>
    <row r="113" spans="3:37" ht="16.5" customHeight="1" x14ac:dyDescent="0.2">
      <c r="C113" s="31"/>
      <c r="D113" s="456" t="s">
        <v>453</v>
      </c>
      <c r="E113" s="29"/>
      <c r="F113" s="457"/>
      <c r="G113" s="458"/>
      <c r="H113" s="459" t="s">
        <v>23</v>
      </c>
      <c r="I113" s="460" t="s">
        <v>25</v>
      </c>
      <c r="J113" s="453">
        <v>10</v>
      </c>
      <c r="K113" s="461" t="s">
        <v>16</v>
      </c>
      <c r="Z113" s="417"/>
    </row>
    <row r="114" spans="3:37" ht="16.5" customHeight="1" x14ac:dyDescent="0.2">
      <c r="C114" s="31"/>
      <c r="D114" s="456" t="s">
        <v>454</v>
      </c>
      <c r="E114" s="29"/>
      <c r="F114" s="457"/>
      <c r="G114" s="458"/>
      <c r="H114" s="459" t="s">
        <v>23</v>
      </c>
      <c r="I114" s="460" t="s">
        <v>25</v>
      </c>
      <c r="J114" s="453">
        <v>25</v>
      </c>
      <c r="K114" s="461" t="s">
        <v>16</v>
      </c>
      <c r="Z114" s="417"/>
    </row>
    <row r="115" spans="3:37" ht="16.5" customHeight="1" x14ac:dyDescent="0.2">
      <c r="C115" s="31"/>
      <c r="D115" s="456" t="s">
        <v>455</v>
      </c>
      <c r="E115" s="29"/>
      <c r="F115" s="457"/>
      <c r="G115" s="458"/>
      <c r="H115" s="459" t="s">
        <v>23</v>
      </c>
      <c r="I115" s="460" t="s">
        <v>25</v>
      </c>
      <c r="J115" s="453">
        <v>34</v>
      </c>
      <c r="K115" s="461" t="s">
        <v>16</v>
      </c>
      <c r="Z115" s="417"/>
    </row>
    <row r="116" spans="3:37" ht="16.5" customHeight="1" x14ac:dyDescent="0.2">
      <c r="C116" s="31"/>
      <c r="D116" s="133" t="s">
        <v>703</v>
      </c>
      <c r="E116" s="31"/>
      <c r="F116" s="31"/>
      <c r="G116" s="31"/>
      <c r="H116" s="31"/>
      <c r="I116" s="31"/>
      <c r="J116" s="31"/>
      <c r="K116" s="31"/>
      <c r="Z116" s="417"/>
    </row>
    <row r="117" spans="3:37" ht="16.5" customHeight="1" x14ac:dyDescent="0.2">
      <c r="C117" s="31"/>
      <c r="D117" s="31"/>
      <c r="E117" s="1019" t="s">
        <v>456</v>
      </c>
      <c r="F117" s="1021"/>
      <c r="G117" s="458"/>
      <c r="H117" s="459" t="s">
        <v>721</v>
      </c>
      <c r="I117" s="460" t="s">
        <v>25</v>
      </c>
      <c r="J117" s="462">
        <v>4</v>
      </c>
      <c r="K117" s="461" t="s">
        <v>1632</v>
      </c>
      <c r="N117" s="1554" t="s">
        <v>1470</v>
      </c>
      <c r="O117" s="1555"/>
      <c r="P117" s="1555"/>
      <c r="Q117" s="1555"/>
      <c r="R117" s="1555"/>
      <c r="S117" s="1555"/>
      <c r="T117" s="1555"/>
      <c r="U117" s="1555"/>
      <c r="V117" s="1708"/>
      <c r="W117" s="1709"/>
      <c r="Z117" s="417"/>
    </row>
    <row r="118" spans="3:37" ht="9.65" customHeight="1" x14ac:dyDescent="0.2">
      <c r="L118" s="463"/>
      <c r="N118" s="56" t="s">
        <v>1471</v>
      </c>
      <c r="V118" s="464"/>
      <c r="Z118" s="417"/>
    </row>
    <row r="119" spans="3:37" ht="16.5" customHeight="1" x14ac:dyDescent="0.2">
      <c r="C119" s="30" t="s">
        <v>1848</v>
      </c>
      <c r="D119" s="31"/>
      <c r="E119" s="31"/>
      <c r="F119" s="31"/>
      <c r="G119" s="31"/>
      <c r="H119" s="31"/>
      <c r="I119" s="31"/>
      <c r="J119" s="31"/>
      <c r="K119" s="31"/>
      <c r="L119" s="31"/>
      <c r="M119" s="31"/>
      <c r="N119" s="31"/>
      <c r="O119" s="31"/>
      <c r="P119" s="31"/>
      <c r="Q119" s="31"/>
      <c r="R119" s="31"/>
      <c r="S119" s="31"/>
      <c r="T119" s="31"/>
      <c r="U119" s="31"/>
      <c r="V119" s="31"/>
      <c r="W119" s="31"/>
      <c r="X119" s="31"/>
      <c r="Z119" s="417"/>
    </row>
    <row r="120" spans="3:37" ht="40" customHeight="1" x14ac:dyDescent="0.2">
      <c r="C120" s="31"/>
      <c r="D120" s="456" t="s">
        <v>26</v>
      </c>
      <c r="E120" s="29"/>
      <c r="F120" s="457"/>
      <c r="G120" s="980" t="s">
        <v>5</v>
      </c>
      <c r="H120" s="1325"/>
      <c r="I120" s="980" t="s">
        <v>39</v>
      </c>
      <c r="J120" s="1325"/>
      <c r="K120" s="1087" t="s">
        <v>671</v>
      </c>
      <c r="L120" s="1088"/>
      <c r="M120" s="1101" t="s">
        <v>1849</v>
      </c>
      <c r="N120" s="1102"/>
      <c r="O120" s="1102"/>
      <c r="P120" s="1102"/>
      <c r="Q120" s="1102"/>
      <c r="R120" s="1102"/>
      <c r="S120" s="1103"/>
      <c r="T120" s="1490" t="s">
        <v>1212</v>
      </c>
      <c r="U120" s="1008"/>
      <c r="V120" s="1049"/>
      <c r="W120" s="31"/>
      <c r="X120" s="31"/>
      <c r="Z120" s="417"/>
    </row>
    <row r="121" spans="3:37" ht="16.5" customHeight="1" x14ac:dyDescent="0.2">
      <c r="C121" s="31"/>
      <c r="D121" s="1105" t="s">
        <v>33</v>
      </c>
      <c r="E121" s="465" t="s">
        <v>792</v>
      </c>
      <c r="F121" s="465"/>
      <c r="G121" s="2335">
        <v>1</v>
      </c>
      <c r="H121" s="31" t="s">
        <v>29</v>
      </c>
      <c r="I121" s="2335">
        <v>1</v>
      </c>
      <c r="J121" s="31" t="s">
        <v>29</v>
      </c>
      <c r="K121" s="2333">
        <v>2</v>
      </c>
      <c r="L121" s="1021" t="s">
        <v>29</v>
      </c>
      <c r="M121" s="466">
        <v>7</v>
      </c>
      <c r="N121" s="467">
        <v>6</v>
      </c>
      <c r="O121" s="468">
        <v>1</v>
      </c>
      <c r="P121" s="469" t="s">
        <v>27</v>
      </c>
      <c r="Q121" s="470"/>
      <c r="R121" s="471"/>
      <c r="S121" s="472"/>
      <c r="T121" s="1782" t="s">
        <v>779</v>
      </c>
      <c r="U121" s="1782"/>
      <c r="V121" s="1782"/>
      <c r="W121" s="31"/>
      <c r="X121" s="31"/>
      <c r="Z121" s="417" t="s">
        <v>1729</v>
      </c>
    </row>
    <row r="122" spans="3:37" ht="16.5" customHeight="1" x14ac:dyDescent="0.2">
      <c r="C122" s="31"/>
      <c r="D122" s="1105"/>
      <c r="E122" s="473"/>
      <c r="F122" s="473"/>
      <c r="G122" s="2336"/>
      <c r="H122" s="474"/>
      <c r="I122" s="2336"/>
      <c r="J122" s="474"/>
      <c r="K122" s="2337"/>
      <c r="L122" s="1021"/>
      <c r="M122" s="475" t="s">
        <v>28</v>
      </c>
      <c r="N122" s="462">
        <v>11</v>
      </c>
      <c r="O122" s="476" t="s">
        <v>32</v>
      </c>
      <c r="P122" s="474"/>
      <c r="Q122" s="474"/>
      <c r="R122" s="474"/>
      <c r="S122" s="474"/>
      <c r="T122" s="1782"/>
      <c r="U122" s="1782"/>
      <c r="V122" s="1782"/>
      <c r="W122" s="31"/>
      <c r="X122" s="31"/>
      <c r="Z122" s="417"/>
    </row>
    <row r="123" spans="3:37" ht="16.5" customHeight="1" x14ac:dyDescent="0.2">
      <c r="C123" s="31"/>
      <c r="D123" s="1105"/>
      <c r="E123" s="465" t="s">
        <v>674</v>
      </c>
      <c r="F123" s="465"/>
      <c r="G123" s="2333">
        <v>5</v>
      </c>
      <c r="H123" s="31" t="s">
        <v>29</v>
      </c>
      <c r="I123" s="2333">
        <v>5</v>
      </c>
      <c r="J123" s="31" t="s">
        <v>29</v>
      </c>
      <c r="K123" s="2337"/>
      <c r="L123" s="1021"/>
      <c r="M123" s="466">
        <v>7</v>
      </c>
      <c r="N123" s="467">
        <v>6</v>
      </c>
      <c r="O123" s="468">
        <v>1</v>
      </c>
      <c r="P123" s="469" t="s">
        <v>27</v>
      </c>
      <c r="Q123" s="470"/>
      <c r="R123" s="471"/>
      <c r="S123" s="472"/>
      <c r="T123" s="1782" t="s">
        <v>779</v>
      </c>
      <c r="U123" s="1782"/>
      <c r="V123" s="1782"/>
      <c r="W123" s="31"/>
      <c r="X123" s="31"/>
      <c r="Z123" s="417" t="s">
        <v>1729</v>
      </c>
    </row>
    <row r="124" spans="3:37" ht="16.5" customHeight="1" x14ac:dyDescent="0.2">
      <c r="C124" s="31"/>
      <c r="D124" s="1105"/>
      <c r="E124" s="473" t="s">
        <v>675</v>
      </c>
      <c r="F124" s="473"/>
      <c r="G124" s="2334"/>
      <c r="H124" s="474"/>
      <c r="I124" s="2334"/>
      <c r="J124" s="474"/>
      <c r="K124" s="2337"/>
      <c r="L124" s="1021"/>
      <c r="M124" s="475" t="s">
        <v>28</v>
      </c>
      <c r="N124" s="462">
        <v>11</v>
      </c>
      <c r="O124" s="476" t="s">
        <v>32</v>
      </c>
      <c r="P124" s="474"/>
      <c r="Q124" s="474"/>
      <c r="R124" s="474"/>
      <c r="S124" s="474"/>
      <c r="T124" s="1782"/>
      <c r="U124" s="1782"/>
      <c r="V124" s="1782"/>
      <c r="W124" s="31"/>
      <c r="X124" s="31"/>
      <c r="Z124" s="417"/>
    </row>
    <row r="125" spans="3:37" ht="16.5" customHeight="1" x14ac:dyDescent="0.2">
      <c r="C125" s="31"/>
      <c r="D125" s="1089" t="s">
        <v>34</v>
      </c>
      <c r="E125" s="1090"/>
      <c r="F125" s="1091"/>
      <c r="G125" s="1106" t="s">
        <v>36</v>
      </c>
      <c r="H125" s="1110"/>
      <c r="I125" s="2333">
        <v>1</v>
      </c>
      <c r="J125" s="31" t="s">
        <v>29</v>
      </c>
      <c r="K125" s="2337"/>
      <c r="L125" s="1021"/>
      <c r="M125" s="466">
        <v>7</v>
      </c>
      <c r="N125" s="467">
        <v>6</v>
      </c>
      <c r="O125" s="468">
        <v>1</v>
      </c>
      <c r="P125" s="469" t="s">
        <v>27</v>
      </c>
      <c r="Q125" s="470"/>
      <c r="R125" s="471"/>
      <c r="S125" s="472"/>
      <c r="T125" s="1782" t="s">
        <v>779</v>
      </c>
      <c r="U125" s="1782"/>
      <c r="V125" s="1782"/>
      <c r="W125" s="31"/>
      <c r="X125" s="31"/>
      <c r="Z125" s="417" t="s">
        <v>1729</v>
      </c>
      <c r="AE125" s="477"/>
      <c r="AK125" s="477"/>
    </row>
    <row r="126" spans="3:37" ht="16.5" customHeight="1" x14ac:dyDescent="0.2">
      <c r="C126" s="31"/>
      <c r="D126" s="1092"/>
      <c r="E126" s="1093"/>
      <c r="F126" s="1094"/>
      <c r="G126" s="1108"/>
      <c r="H126" s="1109"/>
      <c r="I126" s="2334"/>
      <c r="J126" s="474"/>
      <c r="K126" s="2334"/>
      <c r="L126" s="1021"/>
      <c r="M126" s="475" t="s">
        <v>28</v>
      </c>
      <c r="N126" s="462">
        <v>11</v>
      </c>
      <c r="O126" s="476" t="s">
        <v>32</v>
      </c>
      <c r="P126" s="474"/>
      <c r="Q126" s="474"/>
      <c r="R126" s="474"/>
      <c r="S126" s="474"/>
      <c r="T126" s="1782"/>
      <c r="U126" s="1782"/>
      <c r="V126" s="1782"/>
      <c r="W126" s="31"/>
      <c r="X126" s="31"/>
      <c r="Z126" s="417"/>
    </row>
    <row r="127" spans="3:37" ht="16.5" customHeight="1" x14ac:dyDescent="0.2">
      <c r="C127" s="31"/>
      <c r="D127" s="1089" t="s">
        <v>35</v>
      </c>
      <c r="E127" s="1090"/>
      <c r="F127" s="1091"/>
      <c r="G127" s="2333">
        <v>2</v>
      </c>
      <c r="H127" s="31" t="s">
        <v>29</v>
      </c>
      <c r="I127" s="2333">
        <v>2</v>
      </c>
      <c r="J127" s="31" t="s">
        <v>29</v>
      </c>
      <c r="K127" s="1106" t="s">
        <v>676</v>
      </c>
      <c r="L127" s="1107"/>
      <c r="M127" s="478">
        <v>7</v>
      </c>
      <c r="N127" s="467">
        <v>6</v>
      </c>
      <c r="O127" s="468">
        <v>1</v>
      </c>
      <c r="P127" s="469" t="s">
        <v>27</v>
      </c>
      <c r="Q127" s="470"/>
      <c r="R127" s="471"/>
      <c r="S127" s="472"/>
      <c r="T127" s="1782" t="s">
        <v>779</v>
      </c>
      <c r="U127" s="1782"/>
      <c r="V127" s="1782"/>
      <c r="W127" s="31"/>
      <c r="X127" s="31"/>
      <c r="Z127" s="417" t="s">
        <v>1729</v>
      </c>
    </row>
    <row r="128" spans="3:37" ht="16.5" customHeight="1" x14ac:dyDescent="0.2">
      <c r="C128" s="31"/>
      <c r="D128" s="1092"/>
      <c r="E128" s="1093"/>
      <c r="F128" s="1094"/>
      <c r="G128" s="2334"/>
      <c r="H128" s="474"/>
      <c r="I128" s="2334"/>
      <c r="J128" s="474"/>
      <c r="K128" s="1108"/>
      <c r="L128" s="1109"/>
      <c r="M128" s="475" t="s">
        <v>28</v>
      </c>
      <c r="N128" s="462">
        <v>11</v>
      </c>
      <c r="O128" s="476" t="s">
        <v>32</v>
      </c>
      <c r="P128" s="474"/>
      <c r="Q128" s="474"/>
      <c r="R128" s="474"/>
      <c r="S128" s="474"/>
      <c r="T128" s="1782"/>
      <c r="U128" s="1782"/>
      <c r="V128" s="1782"/>
      <c r="W128" s="31"/>
      <c r="X128" s="31"/>
      <c r="Z128" s="417"/>
    </row>
    <row r="129" spans="3:26" ht="16.5" customHeight="1" x14ac:dyDescent="0.2">
      <c r="C129" s="31"/>
      <c r="D129" s="31"/>
      <c r="E129" s="50" t="s">
        <v>1664</v>
      </c>
      <c r="F129" s="31"/>
      <c r="G129" s="31"/>
      <c r="H129" s="31"/>
      <c r="I129" s="31"/>
      <c r="J129" s="31"/>
      <c r="K129" s="31"/>
      <c r="L129" s="31"/>
      <c r="M129" s="31"/>
      <c r="N129" s="31"/>
      <c r="O129" s="31"/>
      <c r="P129" s="31"/>
      <c r="Q129" s="31"/>
      <c r="R129" s="31"/>
      <c r="S129" s="31"/>
      <c r="T129" s="31"/>
      <c r="U129" s="31"/>
      <c r="V129" s="31"/>
      <c r="W129" s="31"/>
      <c r="X129" s="31"/>
      <c r="Z129" s="417"/>
    </row>
    <row r="130" spans="3:26" ht="16.5" customHeight="1" x14ac:dyDescent="0.2">
      <c r="C130" s="31"/>
      <c r="D130" s="31"/>
      <c r="E130" s="50"/>
      <c r="F130" s="50" t="s">
        <v>1850</v>
      </c>
      <c r="G130" s="31"/>
      <c r="H130" s="31"/>
      <c r="I130" s="31"/>
      <c r="J130" s="31"/>
      <c r="K130" s="31"/>
      <c r="L130" s="31"/>
      <c r="M130" s="31"/>
      <c r="N130" s="31"/>
      <c r="O130" s="31"/>
      <c r="P130" s="31"/>
      <c r="Q130" s="31"/>
      <c r="R130" s="31"/>
      <c r="S130" s="31"/>
      <c r="T130" s="31"/>
      <c r="U130" s="31"/>
      <c r="V130" s="31"/>
      <c r="W130" s="31"/>
      <c r="X130" s="31"/>
      <c r="Z130" s="417"/>
    </row>
    <row r="131" spans="3:26" ht="16.5" customHeight="1" x14ac:dyDescent="0.2">
      <c r="C131" s="31"/>
      <c r="D131" s="31"/>
      <c r="E131" s="50" t="s">
        <v>1665</v>
      </c>
      <c r="F131" s="31"/>
      <c r="G131" s="31"/>
      <c r="H131" s="31"/>
      <c r="I131" s="31"/>
      <c r="J131" s="31"/>
      <c r="K131" s="31"/>
      <c r="L131" s="31"/>
      <c r="M131" s="31"/>
      <c r="N131" s="31"/>
      <c r="O131" s="31"/>
      <c r="P131" s="31"/>
      <c r="Q131" s="31"/>
      <c r="R131" s="31"/>
      <c r="S131" s="31"/>
      <c r="T131" s="31"/>
      <c r="U131" s="31"/>
      <c r="V131" s="31"/>
      <c r="W131" s="31"/>
      <c r="X131" s="31"/>
      <c r="Z131" s="417"/>
    </row>
    <row r="132" spans="3:26" ht="16.5" customHeight="1" x14ac:dyDescent="0.2">
      <c r="C132" s="31"/>
      <c r="D132" s="31"/>
      <c r="E132" s="50"/>
      <c r="F132" s="50" t="s">
        <v>767</v>
      </c>
      <c r="G132" s="31"/>
      <c r="H132" s="31"/>
      <c r="I132" s="31"/>
      <c r="J132" s="31"/>
      <c r="K132" s="31"/>
      <c r="L132" s="31"/>
      <c r="M132" s="31"/>
      <c r="N132" s="31"/>
      <c r="O132" s="31"/>
      <c r="P132" s="31"/>
      <c r="Q132" s="31"/>
      <c r="R132" s="31"/>
      <c r="S132" s="31"/>
      <c r="T132" s="31"/>
      <c r="U132" s="31"/>
      <c r="V132" s="31"/>
      <c r="W132" s="31"/>
      <c r="X132" s="31"/>
      <c r="Z132" s="417"/>
    </row>
    <row r="133" spans="3:26" ht="16.5" customHeight="1" x14ac:dyDescent="0.2">
      <c r="C133" s="31"/>
      <c r="D133" s="31"/>
      <c r="E133" s="50" t="s">
        <v>1652</v>
      </c>
      <c r="F133" s="31"/>
      <c r="G133" s="31"/>
      <c r="H133" s="31"/>
      <c r="I133" s="31"/>
      <c r="J133" s="31"/>
      <c r="K133" s="31"/>
      <c r="L133" s="31"/>
      <c r="M133" s="31"/>
      <c r="N133" s="31"/>
      <c r="O133" s="31"/>
      <c r="P133" s="31"/>
      <c r="Q133" s="31"/>
      <c r="R133" s="31"/>
      <c r="S133" s="31"/>
      <c r="T133" s="31"/>
      <c r="U133" s="31"/>
      <c r="V133" s="31"/>
      <c r="W133" s="31"/>
      <c r="X133" s="31"/>
      <c r="Z133" s="417"/>
    </row>
    <row r="134" spans="3:26" ht="16.5" customHeight="1" x14ac:dyDescent="0.2">
      <c r="C134" s="31"/>
      <c r="D134" s="31"/>
      <c r="E134" s="50" t="s">
        <v>1666</v>
      </c>
      <c r="F134" s="31"/>
      <c r="G134" s="31"/>
      <c r="H134" s="31"/>
      <c r="I134" s="31"/>
      <c r="J134" s="31"/>
      <c r="K134" s="31"/>
      <c r="L134" s="31"/>
      <c r="M134" s="31"/>
      <c r="N134" s="31"/>
      <c r="O134" s="31"/>
      <c r="P134" s="31"/>
      <c r="Q134" s="31"/>
      <c r="R134" s="31"/>
      <c r="S134" s="31"/>
      <c r="T134" s="31"/>
      <c r="U134" s="31"/>
      <c r="V134" s="31"/>
      <c r="W134" s="31"/>
      <c r="X134" s="31"/>
      <c r="Z134" s="417"/>
    </row>
    <row r="135" spans="3:26" ht="15.65" customHeight="1" x14ac:dyDescent="0.2">
      <c r="C135" s="31"/>
      <c r="D135" s="31"/>
      <c r="E135" s="31"/>
      <c r="F135" s="31"/>
      <c r="G135" s="31"/>
      <c r="H135" s="31"/>
      <c r="I135" s="31"/>
      <c r="J135" s="31"/>
      <c r="K135" s="31"/>
      <c r="L135" s="31"/>
      <c r="M135" s="31"/>
      <c r="N135" s="31"/>
      <c r="O135" s="31"/>
      <c r="P135" s="966" t="s">
        <v>30</v>
      </c>
      <c r="Q135" s="966"/>
      <c r="R135" s="966"/>
      <c r="S135" s="967" t="str">
        <f>$Q$11</f>
        <v>学校法人○△学園</v>
      </c>
      <c r="T135" s="967"/>
      <c r="U135" s="967"/>
      <c r="V135" s="967"/>
      <c r="W135" s="967"/>
      <c r="X135" s="967"/>
      <c r="Z135" s="417"/>
    </row>
    <row r="136" spans="3:26" ht="16.5" customHeight="1" x14ac:dyDescent="0.2">
      <c r="C136" s="30" t="s">
        <v>677</v>
      </c>
      <c r="D136" s="31"/>
      <c r="E136" s="31"/>
      <c r="F136" s="31"/>
      <c r="G136" s="31"/>
      <c r="H136" s="31"/>
      <c r="I136" s="31"/>
      <c r="J136" s="31"/>
      <c r="K136" s="31"/>
      <c r="L136" s="31"/>
      <c r="M136" s="31"/>
      <c r="N136" s="31"/>
      <c r="O136" s="31"/>
      <c r="P136" s="31"/>
      <c r="Q136" s="31"/>
      <c r="R136" s="31"/>
      <c r="S136" s="31"/>
      <c r="T136" s="31"/>
      <c r="U136" s="31"/>
      <c r="V136" s="31"/>
      <c r="W136" s="31"/>
      <c r="X136" s="31"/>
      <c r="Z136" s="417"/>
    </row>
    <row r="137" spans="3:26" ht="16.5" customHeight="1" x14ac:dyDescent="0.2">
      <c r="C137" s="31"/>
      <c r="D137" s="31" t="s">
        <v>37</v>
      </c>
      <c r="E137" s="31"/>
      <c r="F137" s="31"/>
      <c r="G137" s="31"/>
      <c r="H137" s="31"/>
      <c r="I137" s="31"/>
      <c r="J137" s="31"/>
      <c r="K137" s="31"/>
      <c r="L137" s="31"/>
      <c r="M137" s="31"/>
      <c r="N137" s="31"/>
      <c r="O137" s="31"/>
      <c r="P137" s="31"/>
      <c r="Q137" s="31"/>
      <c r="R137" s="31"/>
      <c r="S137" s="31"/>
      <c r="T137" s="31"/>
      <c r="U137" s="31"/>
      <c r="V137" s="31"/>
      <c r="W137" s="31"/>
      <c r="X137" s="31"/>
      <c r="Z137" s="417"/>
    </row>
    <row r="138" spans="3:26" ht="16.5" customHeight="1" x14ac:dyDescent="0.2">
      <c r="C138" s="31"/>
      <c r="D138" s="974" t="s">
        <v>704</v>
      </c>
      <c r="E138" s="1222"/>
      <c r="F138" s="1573"/>
      <c r="G138" s="1834" t="s">
        <v>777</v>
      </c>
      <c r="H138" s="1835"/>
      <c r="I138" s="1835"/>
      <c r="J138" s="1835"/>
      <c r="K138" s="1835"/>
      <c r="L138" s="1835"/>
      <c r="M138" s="2332"/>
      <c r="N138" s="31"/>
      <c r="O138" s="31"/>
      <c r="P138" s="31"/>
      <c r="Q138" s="31"/>
      <c r="R138" s="31"/>
      <c r="S138" s="31"/>
      <c r="T138" s="31"/>
      <c r="U138" s="31"/>
      <c r="V138" s="31"/>
      <c r="W138" s="31"/>
      <c r="X138" s="31"/>
      <c r="Z138" s="417" t="s">
        <v>1730</v>
      </c>
    </row>
    <row r="139" spans="3:26" ht="16.5" customHeight="1" x14ac:dyDescent="0.2">
      <c r="C139" s="31"/>
      <c r="D139" s="31"/>
      <c r="E139" s="133" t="s">
        <v>1667</v>
      </c>
      <c r="F139" s="31"/>
      <c r="G139" s="31"/>
      <c r="H139" s="31"/>
      <c r="I139" s="31"/>
      <c r="J139" s="31"/>
      <c r="K139" s="31"/>
      <c r="L139" s="31"/>
      <c r="M139" s="31"/>
      <c r="N139" s="31"/>
      <c r="O139" s="31"/>
      <c r="P139" s="31"/>
      <c r="Q139" s="31"/>
      <c r="R139" s="31"/>
      <c r="S139" s="31"/>
      <c r="T139" s="31"/>
      <c r="U139" s="31"/>
      <c r="V139" s="31"/>
      <c r="W139" s="31"/>
      <c r="X139" s="31"/>
      <c r="Z139" s="417"/>
    </row>
    <row r="140" spans="3:26" ht="15.65" customHeight="1" x14ac:dyDescent="0.2">
      <c r="C140" s="31"/>
      <c r="D140" s="1019" t="s">
        <v>24</v>
      </c>
      <c r="E140" s="1022"/>
      <c r="F140" s="1023"/>
      <c r="G140" s="479" t="s">
        <v>25</v>
      </c>
      <c r="H140" s="462">
        <v>15</v>
      </c>
      <c r="I140" s="480" t="s">
        <v>17</v>
      </c>
      <c r="J140" s="239"/>
      <c r="K140" s="480"/>
      <c r="L140" s="239"/>
      <c r="M140" s="481"/>
      <c r="N140" s="31"/>
      <c r="O140" s="31"/>
      <c r="P140" s="31"/>
      <c r="Q140" s="31"/>
      <c r="R140" s="31"/>
      <c r="S140" s="31"/>
      <c r="T140" s="31"/>
      <c r="U140" s="31"/>
      <c r="V140" s="31"/>
      <c r="W140" s="31"/>
      <c r="X140" s="31"/>
      <c r="Z140" s="417"/>
    </row>
    <row r="141" spans="3:26" ht="15.65" customHeight="1" x14ac:dyDescent="0.2">
      <c r="C141" s="31"/>
      <c r="D141" s="1019" t="s">
        <v>1946</v>
      </c>
      <c r="E141" s="1022"/>
      <c r="F141" s="1023"/>
      <c r="G141" s="458" t="s">
        <v>18</v>
      </c>
      <c r="H141" s="462">
        <v>7</v>
      </c>
      <c r="I141" s="480" t="s">
        <v>19</v>
      </c>
      <c r="J141" s="462">
        <v>6</v>
      </c>
      <c r="K141" s="480" t="s">
        <v>20</v>
      </c>
      <c r="L141" s="462">
        <v>1</v>
      </c>
      <c r="M141" s="481" t="s">
        <v>21</v>
      </c>
      <c r="N141" s="31"/>
      <c r="O141" s="31"/>
      <c r="P141" s="31"/>
      <c r="Q141" s="31"/>
      <c r="R141" s="31"/>
      <c r="S141" s="31"/>
      <c r="T141" s="31"/>
      <c r="U141" s="31"/>
      <c r="V141" s="31"/>
      <c r="W141" s="31"/>
      <c r="X141" s="31"/>
      <c r="Z141" s="417"/>
    </row>
    <row r="142" spans="3:26" ht="15.65" customHeight="1" x14ac:dyDescent="0.2">
      <c r="C142" s="31"/>
      <c r="D142" s="1019" t="s">
        <v>211</v>
      </c>
      <c r="E142" s="1022"/>
      <c r="F142" s="1023"/>
      <c r="G142" s="458" t="s">
        <v>18</v>
      </c>
      <c r="H142" s="462">
        <v>7</v>
      </c>
      <c r="I142" s="480" t="s">
        <v>19</v>
      </c>
      <c r="J142" s="462">
        <v>6</v>
      </c>
      <c r="K142" s="480" t="s">
        <v>20</v>
      </c>
      <c r="L142" s="462">
        <v>10</v>
      </c>
      <c r="M142" s="481" t="s">
        <v>21</v>
      </c>
      <c r="N142" s="31"/>
      <c r="O142" s="31"/>
      <c r="P142" s="31"/>
      <c r="Q142" s="31"/>
      <c r="R142" s="31"/>
      <c r="S142" s="31"/>
      <c r="T142" s="31"/>
      <c r="U142" s="31"/>
      <c r="V142" s="31"/>
      <c r="W142" s="31"/>
      <c r="X142" s="31"/>
      <c r="Z142" s="417"/>
    </row>
    <row r="143" spans="3:26" ht="9.65" customHeight="1" x14ac:dyDescent="0.2">
      <c r="C143" s="31"/>
      <c r="D143" s="31"/>
      <c r="E143" s="31"/>
      <c r="F143" s="31"/>
      <c r="G143" s="31"/>
      <c r="H143" s="31"/>
      <c r="I143" s="31"/>
      <c r="J143" s="30"/>
      <c r="K143" s="31"/>
      <c r="L143" s="31"/>
      <c r="M143" s="31"/>
      <c r="N143" s="31"/>
      <c r="O143" s="31"/>
      <c r="P143" s="31"/>
      <c r="Q143" s="31"/>
      <c r="R143" s="31"/>
      <c r="S143" s="31"/>
      <c r="T143" s="31"/>
      <c r="U143" s="31"/>
      <c r="V143" s="31"/>
      <c r="W143" s="31"/>
      <c r="X143" s="31"/>
      <c r="Z143" s="417"/>
    </row>
    <row r="144" spans="3:26" ht="16.5" customHeight="1" x14ac:dyDescent="0.2">
      <c r="C144" s="31"/>
      <c r="D144" s="31" t="s">
        <v>38</v>
      </c>
      <c r="E144" s="31"/>
      <c r="F144" s="31"/>
      <c r="G144" s="31"/>
      <c r="H144" s="31"/>
      <c r="I144" s="31"/>
      <c r="J144" s="31"/>
      <c r="K144" s="31"/>
      <c r="L144" s="31"/>
      <c r="M144" s="31"/>
      <c r="N144" s="31"/>
      <c r="O144" s="31"/>
      <c r="P144" s="31"/>
      <c r="Q144" s="31"/>
      <c r="R144" s="31"/>
      <c r="S144" s="31"/>
      <c r="T144" s="31"/>
      <c r="U144" s="31"/>
      <c r="V144" s="31"/>
      <c r="W144" s="31"/>
      <c r="X144" s="31"/>
      <c r="Z144" s="417"/>
    </row>
    <row r="145" spans="3:26" ht="16.5" customHeight="1" x14ac:dyDescent="0.2">
      <c r="C145" s="31"/>
      <c r="D145" s="1019" t="s">
        <v>705</v>
      </c>
      <c r="E145" s="1022"/>
      <c r="F145" s="1023"/>
      <c r="G145" s="1834" t="s">
        <v>777</v>
      </c>
      <c r="H145" s="1835"/>
      <c r="I145" s="1835"/>
      <c r="J145" s="1835"/>
      <c r="K145" s="1835"/>
      <c r="L145" s="1835"/>
      <c r="M145" s="2332"/>
      <c r="N145" s="31"/>
      <c r="O145" s="31"/>
      <c r="P145" s="31"/>
      <c r="Q145" s="31"/>
      <c r="R145" s="31"/>
      <c r="S145" s="31"/>
      <c r="T145" s="31"/>
      <c r="U145" s="31"/>
      <c r="V145" s="31"/>
      <c r="W145" s="31"/>
      <c r="X145" s="31"/>
      <c r="Z145" s="417" t="s">
        <v>1730</v>
      </c>
    </row>
    <row r="146" spans="3:26" ht="16.5" customHeight="1" x14ac:dyDescent="0.2">
      <c r="C146" s="31"/>
      <c r="D146" s="31"/>
      <c r="E146" s="133" t="s">
        <v>1195</v>
      </c>
      <c r="F146" s="31"/>
      <c r="G146" s="31"/>
      <c r="H146" s="31"/>
      <c r="I146" s="31"/>
      <c r="J146" s="31"/>
      <c r="K146" s="31"/>
      <c r="L146" s="31"/>
      <c r="M146" s="31"/>
      <c r="N146" s="31"/>
      <c r="O146" s="31"/>
      <c r="P146" s="31"/>
      <c r="Q146" s="31"/>
      <c r="R146" s="31"/>
      <c r="S146" s="31"/>
      <c r="T146" s="31"/>
      <c r="U146" s="31"/>
      <c r="V146" s="31"/>
      <c r="W146" s="31"/>
      <c r="X146" s="31"/>
      <c r="Z146" s="417"/>
    </row>
    <row r="147" spans="3:26" ht="15.65" customHeight="1" x14ac:dyDescent="0.2">
      <c r="C147" s="31"/>
      <c r="D147" s="1019" t="s">
        <v>24</v>
      </c>
      <c r="E147" s="1022"/>
      <c r="F147" s="1023"/>
      <c r="G147" s="479" t="s">
        <v>25</v>
      </c>
      <c r="H147" s="462">
        <v>15</v>
      </c>
      <c r="I147" s="480" t="s">
        <v>17</v>
      </c>
      <c r="J147" s="239"/>
      <c r="K147" s="480"/>
      <c r="L147" s="239"/>
      <c r="M147" s="481"/>
      <c r="N147" s="31"/>
      <c r="O147" s="31"/>
      <c r="P147" s="31"/>
      <c r="Q147" s="31"/>
      <c r="R147" s="31"/>
      <c r="S147" s="31"/>
      <c r="T147" s="31"/>
      <c r="U147" s="31"/>
      <c r="V147" s="31"/>
      <c r="W147" s="31"/>
      <c r="X147" s="31"/>
      <c r="Z147" s="417"/>
    </row>
    <row r="148" spans="3:26" ht="15.65" customHeight="1" x14ac:dyDescent="0.2">
      <c r="C148" s="31"/>
      <c r="D148" s="1019" t="s">
        <v>1946</v>
      </c>
      <c r="E148" s="1022"/>
      <c r="F148" s="1023"/>
      <c r="G148" s="458" t="s">
        <v>18</v>
      </c>
      <c r="H148" s="462">
        <v>7</v>
      </c>
      <c r="I148" s="480" t="s">
        <v>19</v>
      </c>
      <c r="J148" s="462">
        <v>6</v>
      </c>
      <c r="K148" s="480" t="s">
        <v>20</v>
      </c>
      <c r="L148" s="462">
        <v>1</v>
      </c>
      <c r="M148" s="481" t="s">
        <v>21</v>
      </c>
      <c r="N148" s="31"/>
      <c r="O148" s="31"/>
      <c r="P148" s="31"/>
      <c r="Q148" s="31"/>
      <c r="R148" s="31"/>
      <c r="S148" s="31"/>
      <c r="T148" s="31"/>
      <c r="U148" s="31"/>
      <c r="V148" s="31"/>
      <c r="W148" s="31"/>
      <c r="X148" s="31"/>
      <c r="Z148" s="417"/>
    </row>
    <row r="149" spans="3:26" ht="16.5" customHeight="1" x14ac:dyDescent="0.2">
      <c r="C149" s="31"/>
      <c r="D149" s="31"/>
      <c r="E149" s="50" t="s">
        <v>1668</v>
      </c>
      <c r="F149" s="31"/>
      <c r="G149" s="31"/>
      <c r="H149" s="31"/>
      <c r="I149" s="31"/>
      <c r="J149" s="31"/>
      <c r="K149" s="31"/>
      <c r="L149" s="31"/>
      <c r="M149" s="31"/>
      <c r="N149" s="31"/>
      <c r="O149" s="31"/>
      <c r="P149" s="31"/>
      <c r="Q149" s="31"/>
      <c r="R149" s="31"/>
      <c r="S149" s="31"/>
      <c r="T149" s="31"/>
      <c r="U149" s="31"/>
      <c r="V149" s="31"/>
      <c r="W149" s="31"/>
      <c r="X149" s="31"/>
      <c r="Z149" s="417"/>
    </row>
    <row r="150" spans="3:26" ht="16.5" customHeight="1" x14ac:dyDescent="0.2">
      <c r="C150" s="31"/>
      <c r="D150" s="31"/>
      <c r="E150" s="50" t="s">
        <v>1669</v>
      </c>
      <c r="F150" s="31"/>
      <c r="G150" s="31"/>
      <c r="H150" s="31"/>
      <c r="I150" s="31"/>
      <c r="J150" s="31"/>
      <c r="K150" s="31"/>
      <c r="L150" s="31"/>
      <c r="M150" s="31"/>
      <c r="N150" s="31"/>
      <c r="O150" s="31"/>
      <c r="P150" s="31"/>
      <c r="Q150" s="31"/>
      <c r="R150" s="31"/>
      <c r="S150" s="31"/>
      <c r="T150" s="31"/>
      <c r="U150" s="31"/>
      <c r="V150" s="31"/>
      <c r="W150" s="31"/>
      <c r="X150" s="31"/>
      <c r="Z150" s="417"/>
    </row>
    <row r="151" spans="3:26" ht="16.5" customHeight="1" x14ac:dyDescent="0.2">
      <c r="C151" s="31"/>
      <c r="D151" s="31"/>
      <c r="E151" s="50" t="s">
        <v>678</v>
      </c>
      <c r="F151" s="31"/>
      <c r="G151" s="31"/>
      <c r="H151" s="31"/>
      <c r="I151" s="31"/>
      <c r="J151" s="31"/>
      <c r="K151" s="31"/>
      <c r="L151" s="31"/>
      <c r="M151" s="31"/>
      <c r="N151" s="31"/>
      <c r="O151" s="31"/>
      <c r="P151" s="31"/>
      <c r="Q151" s="31"/>
      <c r="R151" s="31"/>
      <c r="S151" s="31"/>
      <c r="T151" s="31"/>
      <c r="U151" s="31"/>
      <c r="V151" s="31"/>
      <c r="W151" s="31"/>
      <c r="X151" s="31"/>
      <c r="Z151" s="417"/>
    </row>
    <row r="152" spans="3:26" ht="9.65" customHeight="1" x14ac:dyDescent="0.2">
      <c r="C152" s="31"/>
      <c r="D152" s="31"/>
      <c r="E152" s="31"/>
      <c r="F152" s="31"/>
      <c r="G152" s="31"/>
      <c r="H152" s="31"/>
      <c r="I152" s="31"/>
      <c r="J152" s="31"/>
      <c r="K152" s="31"/>
      <c r="L152" s="31"/>
      <c r="M152" s="31"/>
      <c r="N152" s="31"/>
      <c r="O152" s="31"/>
      <c r="P152" s="31"/>
      <c r="Q152" s="31"/>
      <c r="R152" s="31"/>
      <c r="S152" s="31"/>
      <c r="T152" s="31"/>
      <c r="U152" s="31"/>
      <c r="V152" s="31"/>
      <c r="W152" s="31"/>
      <c r="X152" s="31"/>
      <c r="Z152" s="417"/>
    </row>
    <row r="153" spans="3:26" ht="16.5" customHeight="1" x14ac:dyDescent="0.2">
      <c r="C153" s="30" t="s">
        <v>1670</v>
      </c>
      <c r="D153" s="31"/>
      <c r="E153" s="31"/>
      <c r="F153" s="31"/>
      <c r="G153" s="31"/>
      <c r="H153" s="31"/>
      <c r="I153" s="31"/>
      <c r="J153" s="31"/>
      <c r="K153" s="31"/>
      <c r="L153" s="31"/>
      <c r="M153" s="31"/>
      <c r="N153" s="31"/>
      <c r="O153" s="31"/>
      <c r="P153" s="31"/>
      <c r="Q153" s="31"/>
      <c r="R153" s="31"/>
      <c r="S153" s="31"/>
      <c r="T153" s="31"/>
      <c r="U153" s="31"/>
      <c r="V153" s="31"/>
      <c r="W153" s="31"/>
      <c r="X153" s="31"/>
      <c r="Z153" s="417"/>
    </row>
    <row r="154" spans="3:26" ht="16.5" customHeight="1" x14ac:dyDescent="0.2">
      <c r="C154" s="31"/>
      <c r="D154" s="1017" t="s">
        <v>1973</v>
      </c>
      <c r="E154" s="1050"/>
      <c r="F154" s="1050"/>
      <c r="G154" s="1050"/>
      <c r="H154" s="1050"/>
      <c r="I154" s="1050"/>
      <c r="J154" s="1834" t="s">
        <v>679</v>
      </c>
      <c r="K154" s="1835"/>
      <c r="L154" s="1835"/>
      <c r="M154" s="1835"/>
      <c r="N154" s="2332"/>
      <c r="O154" s="31"/>
      <c r="P154" s="31"/>
      <c r="Q154" s="31"/>
      <c r="R154" s="31"/>
      <c r="S154" s="31"/>
      <c r="T154" s="31"/>
      <c r="U154" s="31"/>
      <c r="V154" s="31"/>
      <c r="W154" s="31"/>
      <c r="X154" s="31"/>
      <c r="Z154" s="417" t="s">
        <v>1731</v>
      </c>
    </row>
    <row r="155" spans="3:26" ht="16.5" customHeight="1" x14ac:dyDescent="0.2">
      <c r="C155" s="31"/>
      <c r="D155" s="1017" t="s">
        <v>212</v>
      </c>
      <c r="E155" s="1050"/>
      <c r="F155" s="1050"/>
      <c r="G155" s="1050"/>
      <c r="H155" s="1050"/>
      <c r="I155" s="1050"/>
      <c r="J155" s="2331" t="s">
        <v>680</v>
      </c>
      <c r="K155" s="1008"/>
      <c r="L155" s="975"/>
      <c r="M155" s="975"/>
      <c r="N155" s="1009"/>
      <c r="O155" s="31"/>
      <c r="P155" s="31"/>
      <c r="Q155" s="31"/>
      <c r="R155" s="31"/>
      <c r="S155" s="31"/>
      <c r="T155" s="31"/>
      <c r="U155" s="31"/>
      <c r="V155" s="31"/>
      <c r="W155" s="31"/>
      <c r="X155" s="31"/>
      <c r="Z155" s="417" t="s">
        <v>1732</v>
      </c>
    </row>
    <row r="156" spans="3:26" ht="16.5" customHeight="1" x14ac:dyDescent="0.2">
      <c r="C156" s="31"/>
      <c r="D156" s="31"/>
      <c r="E156" s="50" t="s">
        <v>1952</v>
      </c>
      <c r="F156" s="31"/>
      <c r="G156" s="31"/>
      <c r="H156" s="31"/>
      <c r="I156" s="31"/>
      <c r="J156" s="31"/>
      <c r="K156" s="31"/>
      <c r="L156" s="31"/>
      <c r="M156" s="31"/>
      <c r="N156" s="31"/>
      <c r="O156" s="31"/>
      <c r="P156" s="31"/>
      <c r="Q156" s="31"/>
      <c r="R156" s="31"/>
      <c r="S156" s="31"/>
      <c r="T156" s="31"/>
      <c r="U156" s="31"/>
      <c r="V156" s="31"/>
      <c r="W156" s="31"/>
      <c r="X156" s="31"/>
      <c r="Z156" s="417"/>
    </row>
    <row r="157" spans="3:26" ht="16.5" customHeight="1" x14ac:dyDescent="0.2">
      <c r="C157" s="31"/>
      <c r="D157" s="31"/>
      <c r="E157" s="984" t="s">
        <v>1671</v>
      </c>
      <c r="F157" s="985"/>
      <c r="G157" s="985"/>
      <c r="H157" s="985"/>
      <c r="I157" s="985"/>
      <c r="J157" s="985"/>
      <c r="K157" s="985"/>
      <c r="L157" s="985"/>
      <c r="M157" s="985"/>
      <c r="N157" s="985"/>
      <c r="O157" s="985"/>
      <c r="P157" s="985"/>
      <c r="Q157" s="985"/>
      <c r="R157" s="985"/>
      <c r="S157" s="985"/>
      <c r="T157" s="985"/>
      <c r="U157" s="985"/>
      <c r="V157" s="31"/>
      <c r="W157" s="31"/>
      <c r="X157" s="31"/>
      <c r="Z157" s="417"/>
    </row>
    <row r="158" spans="3:26" ht="8.15" customHeight="1" x14ac:dyDescent="0.2">
      <c r="C158" s="31"/>
      <c r="D158" s="31"/>
      <c r="E158" s="31"/>
      <c r="F158" s="31"/>
      <c r="G158" s="31"/>
      <c r="H158" s="31"/>
      <c r="I158" s="31"/>
      <c r="J158" s="31"/>
      <c r="K158" s="31"/>
      <c r="L158" s="31"/>
      <c r="M158" s="31"/>
      <c r="N158" s="31"/>
      <c r="O158" s="31"/>
      <c r="P158" s="31"/>
      <c r="Q158" s="31"/>
      <c r="R158" s="31"/>
      <c r="S158" s="31"/>
      <c r="T158" s="31"/>
      <c r="U158" s="31"/>
      <c r="V158" s="31"/>
      <c r="W158" s="31"/>
      <c r="X158" s="31"/>
      <c r="Z158" s="417"/>
    </row>
    <row r="159" spans="3:26" ht="16.5" customHeight="1" x14ac:dyDescent="0.2">
      <c r="C159" s="30" t="s">
        <v>6</v>
      </c>
      <c r="D159" s="31"/>
      <c r="E159" s="31"/>
      <c r="F159" s="31"/>
      <c r="G159" s="31"/>
      <c r="H159" s="31"/>
      <c r="I159" s="31"/>
      <c r="J159" s="31"/>
      <c r="K159" s="31"/>
      <c r="L159" s="31"/>
      <c r="M159" s="31"/>
      <c r="N159" s="31"/>
      <c r="O159" s="31"/>
      <c r="P159" s="31"/>
      <c r="Q159" s="31"/>
      <c r="R159" s="31"/>
      <c r="S159" s="31"/>
      <c r="T159" s="31"/>
      <c r="U159" s="31"/>
      <c r="V159" s="31"/>
      <c r="W159" s="31"/>
      <c r="X159" s="31"/>
      <c r="Z159" s="417"/>
    </row>
    <row r="160" spans="3:26" s="31" customFormat="1" ht="16.5" customHeight="1" x14ac:dyDescent="0.2">
      <c r="C160" s="30"/>
      <c r="D160" s="959" t="s">
        <v>1953</v>
      </c>
      <c r="E160" s="959"/>
      <c r="F160" s="959"/>
      <c r="G160" s="959"/>
      <c r="H160" s="959"/>
      <c r="I160" s="959"/>
      <c r="J160" s="959"/>
      <c r="K160" s="959"/>
      <c r="L160" s="959"/>
      <c r="M160" s="959"/>
      <c r="N160" s="959"/>
      <c r="O160" s="959"/>
      <c r="P160" s="959"/>
      <c r="Q160" s="959"/>
      <c r="R160" s="1128"/>
      <c r="S160" s="453"/>
      <c r="T160" s="481" t="s">
        <v>29</v>
      </c>
      <c r="Z160" s="482"/>
    </row>
    <row r="161" spans="3:26" s="31" customFormat="1" ht="16.5" customHeight="1" x14ac:dyDescent="0.2">
      <c r="C161" s="30"/>
      <c r="D161" s="959" t="s">
        <v>1954</v>
      </c>
      <c r="E161" s="959"/>
      <c r="F161" s="959"/>
      <c r="G161" s="959"/>
      <c r="H161" s="959"/>
      <c r="I161" s="959"/>
      <c r="J161" s="959"/>
      <c r="K161" s="959"/>
      <c r="L161" s="959"/>
      <c r="M161" s="959"/>
      <c r="N161" s="959"/>
      <c r="O161" s="959"/>
      <c r="P161" s="959"/>
      <c r="Q161" s="959"/>
      <c r="R161" s="1128"/>
      <c r="S161" s="453"/>
      <c r="T161" s="481" t="s">
        <v>29</v>
      </c>
      <c r="Z161" s="482"/>
    </row>
    <row r="162" spans="3:26" s="31" customFormat="1" ht="16.5" customHeight="1" x14ac:dyDescent="0.2">
      <c r="C162" s="30"/>
      <c r="D162" s="959" t="s">
        <v>1955</v>
      </c>
      <c r="E162" s="959"/>
      <c r="F162" s="959"/>
      <c r="G162" s="959"/>
      <c r="H162" s="959"/>
      <c r="I162" s="959"/>
      <c r="J162" s="959"/>
      <c r="K162" s="959"/>
      <c r="L162" s="959"/>
      <c r="M162" s="959"/>
      <c r="N162" s="959"/>
      <c r="O162" s="959"/>
      <c r="P162" s="959"/>
      <c r="Q162" s="959"/>
      <c r="R162" s="1128"/>
      <c r="S162" s="453"/>
      <c r="T162" s="481" t="s">
        <v>29</v>
      </c>
      <c r="Z162" s="482"/>
    </row>
    <row r="163" spans="3:26" s="31" customFormat="1" ht="16.5" customHeight="1" x14ac:dyDescent="0.2">
      <c r="C163" s="30"/>
      <c r="Z163" s="482"/>
    </row>
    <row r="164" spans="3:26" ht="37" customHeight="1" x14ac:dyDescent="0.2">
      <c r="C164" s="31"/>
      <c r="D164" s="456" t="s">
        <v>43</v>
      </c>
      <c r="E164" s="29"/>
      <c r="F164" s="29"/>
      <c r="G164" s="29"/>
      <c r="H164" s="29"/>
      <c r="I164" s="1101" t="s">
        <v>39</v>
      </c>
      <c r="J164" s="1127"/>
      <c r="K164" s="1101" t="s">
        <v>1851</v>
      </c>
      <c r="L164" s="1102"/>
      <c r="M164" s="1102"/>
      <c r="N164" s="1102"/>
      <c r="O164" s="1102"/>
      <c r="P164" s="1102"/>
      <c r="Q164" s="1103"/>
      <c r="R164" s="31"/>
      <c r="S164" s="31"/>
      <c r="T164" s="31"/>
      <c r="U164" s="31"/>
      <c r="V164" s="31"/>
      <c r="Z164" s="417"/>
    </row>
    <row r="165" spans="3:26" ht="15.65" customHeight="1" x14ac:dyDescent="0.2">
      <c r="C165" s="31"/>
      <c r="D165" s="1105" t="s">
        <v>42</v>
      </c>
      <c r="E165" s="465" t="s">
        <v>40</v>
      </c>
      <c r="F165" s="465"/>
      <c r="G165" s="465"/>
      <c r="H165" s="465"/>
      <c r="I165" s="2330">
        <v>2</v>
      </c>
      <c r="J165" s="483" t="s">
        <v>29</v>
      </c>
      <c r="K165" s="478">
        <v>7</v>
      </c>
      <c r="L165" s="467">
        <v>6</v>
      </c>
      <c r="M165" s="468">
        <v>1</v>
      </c>
      <c r="N165" s="469" t="s">
        <v>27</v>
      </c>
      <c r="O165" s="470"/>
      <c r="P165" s="471"/>
      <c r="Q165" s="484"/>
      <c r="R165" s="31"/>
      <c r="S165" s="31"/>
      <c r="T165" s="31"/>
      <c r="U165" s="31"/>
      <c r="V165" s="31"/>
      <c r="Z165" s="417"/>
    </row>
    <row r="166" spans="3:26" ht="15.65" customHeight="1" x14ac:dyDescent="0.2">
      <c r="C166" s="31"/>
      <c r="D166" s="1105"/>
      <c r="E166" s="485"/>
      <c r="F166" s="473"/>
      <c r="G166" s="473"/>
      <c r="H166" s="473"/>
      <c r="I166" s="2330"/>
      <c r="J166" s="486"/>
      <c r="K166" s="475" t="s">
        <v>28</v>
      </c>
      <c r="L166" s="462">
        <v>13</v>
      </c>
      <c r="M166" s="476" t="s">
        <v>32</v>
      </c>
      <c r="N166" s="474"/>
      <c r="O166" s="474"/>
      <c r="P166" s="474"/>
      <c r="Q166" s="486"/>
      <c r="R166" s="31"/>
      <c r="S166" s="31"/>
      <c r="T166" s="31"/>
      <c r="U166" s="31"/>
      <c r="V166" s="31"/>
      <c r="Z166" s="417"/>
    </row>
    <row r="167" spans="3:26" ht="15.65" customHeight="1" x14ac:dyDescent="0.2">
      <c r="C167" s="31"/>
      <c r="D167" s="1105"/>
      <c r="E167" s="487" t="s">
        <v>1947</v>
      </c>
      <c r="F167" s="488"/>
      <c r="G167" s="489"/>
      <c r="H167" s="489"/>
      <c r="I167" s="490">
        <v>2</v>
      </c>
      <c r="J167" s="483" t="s">
        <v>29</v>
      </c>
      <c r="K167" s="478">
        <v>7</v>
      </c>
      <c r="L167" s="467">
        <v>6</v>
      </c>
      <c r="M167" s="468">
        <v>1</v>
      </c>
      <c r="N167" s="469" t="s">
        <v>27</v>
      </c>
      <c r="O167" s="470"/>
      <c r="P167" s="471"/>
      <c r="Q167" s="484"/>
      <c r="R167" s="31"/>
      <c r="S167" s="31"/>
      <c r="T167" s="31"/>
      <c r="U167" s="31"/>
      <c r="V167" s="31"/>
      <c r="Z167" s="417"/>
    </row>
    <row r="168" spans="3:26" ht="15.65" customHeight="1" x14ac:dyDescent="0.2">
      <c r="C168" s="31"/>
      <c r="D168" s="1105"/>
      <c r="E168" s="485" t="s">
        <v>41</v>
      </c>
      <c r="F168" s="491"/>
      <c r="G168" s="473"/>
      <c r="H168" s="473"/>
      <c r="I168" s="492"/>
      <c r="J168" s="486"/>
      <c r="K168" s="475" t="s">
        <v>28</v>
      </c>
      <c r="L168" s="462">
        <v>13</v>
      </c>
      <c r="M168" s="476" t="s">
        <v>32</v>
      </c>
      <c r="N168" s="474"/>
      <c r="O168" s="474"/>
      <c r="P168" s="474"/>
      <c r="Q168" s="486"/>
      <c r="R168" s="31"/>
      <c r="S168" s="31"/>
      <c r="T168" s="31"/>
      <c r="U168" s="31"/>
      <c r="V168" s="31"/>
      <c r="Z168" s="417"/>
    </row>
    <row r="169" spans="3:26" ht="15.65" customHeight="1" x14ac:dyDescent="0.2">
      <c r="C169" s="31"/>
      <c r="D169" s="1138"/>
      <c r="E169" s="465" t="s">
        <v>7</v>
      </c>
      <c r="F169" s="493"/>
      <c r="G169" s="465"/>
      <c r="H169" s="465"/>
      <c r="I169" s="2330">
        <v>3</v>
      </c>
      <c r="J169" s="483" t="s">
        <v>29</v>
      </c>
      <c r="K169" s="478">
        <v>7</v>
      </c>
      <c r="L169" s="467">
        <v>6</v>
      </c>
      <c r="M169" s="468">
        <v>1</v>
      </c>
      <c r="N169" s="469" t="s">
        <v>27</v>
      </c>
      <c r="O169" s="470"/>
      <c r="P169" s="471"/>
      <c r="Q169" s="484"/>
      <c r="R169" s="31"/>
      <c r="S169" s="31"/>
      <c r="T169" s="31"/>
      <c r="U169" s="31"/>
      <c r="V169" s="31"/>
      <c r="Z169" s="417"/>
    </row>
    <row r="170" spans="3:26" ht="15.65" customHeight="1" x14ac:dyDescent="0.2">
      <c r="C170" s="31"/>
      <c r="D170" s="1139"/>
      <c r="E170" s="485"/>
      <c r="F170" s="473"/>
      <c r="G170" s="473"/>
      <c r="H170" s="473"/>
      <c r="I170" s="2330"/>
      <c r="J170" s="486"/>
      <c r="K170" s="475" t="s">
        <v>28</v>
      </c>
      <c r="L170" s="462">
        <v>13</v>
      </c>
      <c r="M170" s="476" t="s">
        <v>32</v>
      </c>
      <c r="N170" s="474"/>
      <c r="O170" s="474"/>
      <c r="P170" s="474"/>
      <c r="Q170" s="486"/>
      <c r="R170" s="31"/>
      <c r="S170" s="31"/>
      <c r="T170" s="31"/>
      <c r="U170" s="31"/>
      <c r="V170" s="31"/>
      <c r="Z170" s="417"/>
    </row>
    <row r="171" spans="3:26" ht="16.5" customHeight="1" x14ac:dyDescent="0.2">
      <c r="C171" s="31"/>
      <c r="D171" s="31"/>
      <c r="E171" s="1131" t="s">
        <v>1949</v>
      </c>
      <c r="F171" s="1131"/>
      <c r="G171" s="1131"/>
      <c r="H171" s="1131"/>
      <c r="I171" s="1131"/>
      <c r="J171" s="1131"/>
      <c r="K171" s="1131"/>
      <c r="L171" s="1131"/>
      <c r="M171" s="1131"/>
      <c r="N171" s="1131"/>
      <c r="O171" s="1131"/>
      <c r="P171" s="1131"/>
      <c r="Q171" s="1131"/>
      <c r="R171" s="1131"/>
      <c r="S171" s="1131"/>
      <c r="T171" s="1131"/>
      <c r="U171" s="1131"/>
      <c r="V171" s="1131"/>
      <c r="W171" s="1131"/>
      <c r="X171" s="1131"/>
      <c r="Y171" s="2317"/>
      <c r="Z171" s="417"/>
    </row>
    <row r="172" spans="3:26" ht="16.5" customHeight="1" x14ac:dyDescent="0.2">
      <c r="C172" s="31"/>
      <c r="D172" s="31"/>
      <c r="E172" s="50" t="s">
        <v>1672</v>
      </c>
      <c r="F172" s="31"/>
      <c r="G172" s="31"/>
      <c r="H172" s="31"/>
      <c r="I172" s="31"/>
      <c r="J172" s="31"/>
      <c r="K172" s="31"/>
      <c r="L172" s="31"/>
      <c r="M172" s="31"/>
      <c r="N172" s="31"/>
      <c r="O172" s="31"/>
      <c r="P172" s="31"/>
      <c r="Q172" s="31"/>
      <c r="R172" s="31"/>
      <c r="S172" s="31"/>
      <c r="T172" s="31"/>
      <c r="U172" s="31"/>
      <c r="V172" s="31"/>
      <c r="W172" s="31"/>
      <c r="X172" s="31"/>
      <c r="Z172" s="417"/>
    </row>
    <row r="173" spans="3:26" ht="16.5" customHeight="1" x14ac:dyDescent="0.2">
      <c r="C173" s="31"/>
      <c r="D173" s="31"/>
      <c r="E173" s="50" t="s">
        <v>1673</v>
      </c>
      <c r="F173" s="31"/>
      <c r="G173" s="31"/>
      <c r="H173" s="31"/>
      <c r="I173" s="31"/>
      <c r="J173" s="31"/>
      <c r="K173" s="31"/>
      <c r="L173" s="31"/>
      <c r="M173" s="31"/>
      <c r="N173" s="31"/>
      <c r="O173" s="31"/>
      <c r="P173" s="31"/>
      <c r="Q173" s="31"/>
      <c r="R173" s="31"/>
      <c r="S173" s="31"/>
      <c r="T173" s="31"/>
      <c r="U173" s="31"/>
      <c r="V173" s="31"/>
      <c r="W173" s="31"/>
      <c r="X173" s="31"/>
      <c r="Z173" s="417"/>
    </row>
    <row r="174" spans="3:26" ht="16.5" customHeight="1" x14ac:dyDescent="0.2">
      <c r="C174" s="31"/>
      <c r="D174" s="31"/>
      <c r="E174" s="50" t="s">
        <v>768</v>
      </c>
      <c r="F174" s="31"/>
      <c r="G174" s="31"/>
      <c r="H174" s="31"/>
      <c r="I174" s="31"/>
      <c r="J174" s="31"/>
      <c r="K174" s="31"/>
      <c r="L174" s="31"/>
      <c r="M174" s="31"/>
      <c r="N174" s="31"/>
      <c r="O174" s="31"/>
      <c r="P174" s="31"/>
      <c r="Q174" s="31"/>
      <c r="R174" s="31"/>
      <c r="S174" s="31"/>
      <c r="T174" s="31"/>
      <c r="U174" s="31"/>
      <c r="V174" s="31"/>
      <c r="W174" s="31"/>
      <c r="X174" s="31"/>
      <c r="Z174" s="417"/>
    </row>
    <row r="175" spans="3:26" ht="16.5" customHeight="1" x14ac:dyDescent="0.2">
      <c r="C175" s="31"/>
      <c r="D175" s="31"/>
      <c r="E175" s="50" t="s">
        <v>1674</v>
      </c>
      <c r="F175" s="31"/>
      <c r="G175" s="31"/>
      <c r="H175" s="31"/>
      <c r="I175" s="31"/>
      <c r="J175" s="31"/>
      <c r="K175" s="31"/>
      <c r="L175" s="31"/>
      <c r="M175" s="31"/>
      <c r="N175" s="31"/>
      <c r="O175" s="31"/>
      <c r="P175" s="31"/>
      <c r="Q175" s="31"/>
      <c r="R175" s="31"/>
      <c r="S175" s="31"/>
      <c r="T175" s="31"/>
      <c r="U175" s="31"/>
      <c r="V175" s="31"/>
      <c r="W175" s="31"/>
      <c r="X175" s="31"/>
      <c r="Z175" s="417"/>
    </row>
    <row r="176" spans="3:26" ht="10" customHeight="1" x14ac:dyDescent="0.2">
      <c r="C176" s="31"/>
      <c r="D176" s="31"/>
      <c r="E176" s="31"/>
      <c r="F176" s="31"/>
      <c r="G176" s="31"/>
      <c r="H176" s="31"/>
      <c r="I176" s="31"/>
      <c r="J176" s="31"/>
      <c r="K176" s="31"/>
      <c r="L176" s="31"/>
      <c r="M176" s="31"/>
      <c r="N176" s="31"/>
      <c r="O176" s="31"/>
      <c r="P176" s="31"/>
      <c r="Q176" s="31"/>
      <c r="R176" s="31"/>
      <c r="S176" s="31"/>
      <c r="T176" s="31"/>
      <c r="U176" s="31"/>
      <c r="V176" s="31"/>
      <c r="W176" s="31"/>
      <c r="X176" s="31"/>
      <c r="Z176" s="417"/>
    </row>
    <row r="177" spans="3:26" ht="16.5" customHeight="1" x14ac:dyDescent="0.2">
      <c r="C177" s="30" t="s">
        <v>1604</v>
      </c>
      <c r="D177" s="31"/>
      <c r="E177" s="31"/>
      <c r="F177" s="31"/>
      <c r="G177" s="31"/>
      <c r="H177" s="31"/>
      <c r="I177" s="31"/>
      <c r="J177" s="31"/>
      <c r="K177" s="31"/>
      <c r="L177" s="31"/>
      <c r="M177" s="31"/>
      <c r="N177" s="31"/>
      <c r="O177" s="31"/>
      <c r="P177" s="31"/>
      <c r="Q177" s="31"/>
      <c r="R177" s="31"/>
      <c r="S177" s="31"/>
      <c r="T177" s="31"/>
      <c r="U177" s="31"/>
      <c r="V177" s="31"/>
      <c r="W177" s="31"/>
      <c r="X177" s="31"/>
      <c r="Z177" s="417"/>
    </row>
    <row r="178" spans="3:26" ht="15.65" customHeight="1" x14ac:dyDescent="0.2">
      <c r="C178" s="30"/>
      <c r="D178" s="494" t="s">
        <v>1605</v>
      </c>
      <c r="E178" s="31"/>
      <c r="F178" s="31"/>
      <c r="G178" s="31"/>
      <c r="H178" s="31"/>
      <c r="I178" s="31"/>
      <c r="J178" s="31"/>
      <c r="K178" s="31"/>
      <c r="L178" s="31"/>
      <c r="M178" s="31"/>
      <c r="N178" s="31"/>
      <c r="O178" s="31"/>
      <c r="P178" s="31"/>
      <c r="Q178" s="31"/>
      <c r="R178" s="31"/>
      <c r="S178" s="31"/>
      <c r="T178" s="31"/>
      <c r="U178" s="31"/>
      <c r="V178" s="31"/>
      <c r="W178" s="31"/>
      <c r="X178" s="31"/>
      <c r="Z178" s="417"/>
    </row>
    <row r="179" spans="3:26" ht="16.5" customHeight="1" x14ac:dyDescent="0.2">
      <c r="C179" s="31"/>
      <c r="D179" s="456" t="s">
        <v>2027</v>
      </c>
      <c r="E179" s="29"/>
      <c r="F179" s="29"/>
      <c r="G179" s="29"/>
      <c r="H179" s="29"/>
      <c r="I179" s="29"/>
      <c r="J179" s="29"/>
      <c r="K179" s="29"/>
      <c r="L179" s="29"/>
      <c r="M179" s="495"/>
      <c r="N179" s="2326">
        <v>2</v>
      </c>
      <c r="O179" s="2327"/>
      <c r="P179" s="481" t="s">
        <v>45</v>
      </c>
      <c r="Q179" s="31"/>
      <c r="R179" s="31"/>
      <c r="S179" s="31"/>
      <c r="T179" s="31"/>
      <c r="U179" s="31"/>
      <c r="V179" s="31"/>
      <c r="W179" s="31"/>
      <c r="X179" s="31"/>
      <c r="Z179" s="417"/>
    </row>
    <row r="180" spans="3:26" ht="16.5" customHeight="1" x14ac:dyDescent="0.2">
      <c r="C180" s="31"/>
      <c r="D180" s="456" t="s">
        <v>1606</v>
      </c>
      <c r="E180" s="29"/>
      <c r="F180" s="29"/>
      <c r="G180" s="29"/>
      <c r="H180" s="29"/>
      <c r="I180" s="29"/>
      <c r="J180" s="29"/>
      <c r="K180" s="29"/>
      <c r="L180" s="29"/>
      <c r="M180" s="496"/>
      <c r="N180" s="1104">
        <f>I165+I167+I168+I169</f>
        <v>7</v>
      </c>
      <c r="O180" s="1020"/>
      <c r="P180" s="481" t="s">
        <v>45</v>
      </c>
      <c r="Q180" s="31"/>
      <c r="R180" s="31"/>
      <c r="S180" s="31"/>
      <c r="T180" s="31"/>
      <c r="U180" s="31"/>
      <c r="V180" s="31"/>
      <c r="W180" s="31"/>
      <c r="X180" s="31"/>
      <c r="Z180" s="417"/>
    </row>
    <row r="181" spans="3:26" ht="16.5" customHeight="1" x14ac:dyDescent="0.2">
      <c r="C181" s="31"/>
      <c r="D181" s="456" t="s">
        <v>1607</v>
      </c>
      <c r="E181" s="29"/>
      <c r="F181" s="29"/>
      <c r="G181" s="29"/>
      <c r="H181" s="29"/>
      <c r="I181" s="29"/>
      <c r="J181" s="29"/>
      <c r="K181" s="29"/>
      <c r="L181" s="29"/>
      <c r="M181" s="496"/>
      <c r="N181" s="1122">
        <f>N179/N180</f>
        <v>0.2857142857142857</v>
      </c>
      <c r="O181" s="1123"/>
      <c r="P181" s="497" t="str">
        <f>IF(N181&lt;=1/3,"○","×")</f>
        <v>○</v>
      </c>
      <c r="Q181" s="31"/>
      <c r="R181" s="31"/>
      <c r="S181" s="31"/>
      <c r="T181" s="31"/>
      <c r="U181" s="31"/>
      <c r="V181" s="31"/>
      <c r="W181" s="31"/>
      <c r="X181" s="31"/>
      <c r="Z181" s="417"/>
    </row>
    <row r="182" spans="3:26" ht="16" customHeight="1" x14ac:dyDescent="0.2">
      <c r="C182" s="30"/>
      <c r="D182" s="494" t="s">
        <v>1608</v>
      </c>
      <c r="E182" s="31"/>
      <c r="F182" s="31"/>
      <c r="G182" s="31"/>
      <c r="H182" s="31"/>
      <c r="I182" s="31"/>
      <c r="J182" s="31"/>
      <c r="K182" s="31"/>
      <c r="L182" s="31"/>
      <c r="M182" s="31"/>
      <c r="N182" s="31"/>
      <c r="O182" s="31"/>
      <c r="P182" s="31"/>
      <c r="Q182" s="31"/>
      <c r="R182" s="31"/>
      <c r="S182" s="31"/>
      <c r="T182" s="31"/>
      <c r="U182" s="31"/>
      <c r="V182" s="31"/>
      <c r="W182" s="31"/>
      <c r="X182" s="31"/>
      <c r="Z182" s="417"/>
    </row>
    <row r="183" spans="3:26" ht="16.5" customHeight="1" x14ac:dyDescent="0.2">
      <c r="C183" s="31"/>
      <c r="D183" s="456" t="s">
        <v>1609</v>
      </c>
      <c r="E183" s="29"/>
      <c r="F183" s="29"/>
      <c r="G183" s="29"/>
      <c r="H183" s="29"/>
      <c r="I183" s="29"/>
      <c r="J183" s="29"/>
      <c r="K183" s="29"/>
      <c r="L183" s="29"/>
      <c r="M183" s="495"/>
      <c r="N183" s="2326">
        <v>3</v>
      </c>
      <c r="O183" s="2327"/>
      <c r="P183" s="481" t="s">
        <v>45</v>
      </c>
      <c r="Q183" s="31"/>
      <c r="R183" s="31"/>
      <c r="S183" s="31"/>
      <c r="T183" s="31"/>
      <c r="U183" s="31"/>
      <c r="V183" s="31"/>
      <c r="W183" s="31"/>
      <c r="X183" s="31"/>
      <c r="Z183" s="417"/>
    </row>
    <row r="184" spans="3:26" ht="16.5" customHeight="1" x14ac:dyDescent="0.2">
      <c r="C184" s="31"/>
      <c r="D184" s="456" t="s">
        <v>1852</v>
      </c>
      <c r="E184" s="29"/>
      <c r="F184" s="29"/>
      <c r="G184" s="29"/>
      <c r="H184" s="29"/>
      <c r="I184" s="29"/>
      <c r="J184" s="29"/>
      <c r="K184" s="29"/>
      <c r="L184" s="29"/>
      <c r="M184" s="496"/>
      <c r="N184" s="1104">
        <f>I165+I167+I168+I169</f>
        <v>7</v>
      </c>
      <c r="O184" s="1020"/>
      <c r="P184" s="481" t="s">
        <v>45</v>
      </c>
      <c r="Q184" s="31"/>
      <c r="R184" s="31"/>
      <c r="S184" s="31"/>
      <c r="T184" s="31"/>
      <c r="U184" s="31"/>
      <c r="V184" s="31"/>
      <c r="W184" s="31"/>
      <c r="X184" s="31"/>
      <c r="Z184" s="417"/>
    </row>
    <row r="185" spans="3:26" ht="16.5" customHeight="1" x14ac:dyDescent="0.2">
      <c r="C185" s="31"/>
      <c r="D185" s="456" t="s">
        <v>1610</v>
      </c>
      <c r="E185" s="29"/>
      <c r="F185" s="29"/>
      <c r="G185" s="29"/>
      <c r="H185" s="29"/>
      <c r="I185" s="29"/>
      <c r="J185" s="29"/>
      <c r="K185" s="29"/>
      <c r="L185" s="29"/>
      <c r="M185" s="496"/>
      <c r="N185" s="2328">
        <f>N183/N184</f>
        <v>0.42857142857142855</v>
      </c>
      <c r="O185" s="2329"/>
      <c r="P185" s="498" t="str">
        <f>IF(N185&lt;=1/2,"○","×")</f>
        <v>○</v>
      </c>
      <c r="Q185" s="31"/>
      <c r="R185" s="31"/>
      <c r="S185" s="31"/>
      <c r="T185" s="31"/>
      <c r="U185" s="31"/>
      <c r="V185" s="31"/>
      <c r="W185" s="31"/>
      <c r="X185" s="31"/>
      <c r="Z185" s="417"/>
    </row>
    <row r="186" spans="3:26" ht="16.5" customHeight="1" x14ac:dyDescent="0.2">
      <c r="C186" s="31"/>
      <c r="D186" s="31"/>
      <c r="E186" s="984" t="s">
        <v>1675</v>
      </c>
      <c r="F186" s="985"/>
      <c r="G186" s="985"/>
      <c r="H186" s="985"/>
      <c r="I186" s="985"/>
      <c r="J186" s="985"/>
      <c r="K186" s="985"/>
      <c r="L186" s="985"/>
      <c r="M186" s="985"/>
      <c r="N186" s="985"/>
      <c r="O186" s="985"/>
      <c r="P186" s="985"/>
      <c r="Q186" s="985"/>
      <c r="R186" s="985"/>
      <c r="S186" s="985"/>
      <c r="T186" s="985"/>
      <c r="U186" s="985"/>
      <c r="V186" s="985"/>
      <c r="W186" s="985"/>
      <c r="X186" s="985"/>
      <c r="Z186" s="417"/>
    </row>
    <row r="187" spans="3:26" ht="16.5" customHeight="1" x14ac:dyDescent="0.2">
      <c r="C187" s="31"/>
      <c r="D187" s="31"/>
      <c r="E187" s="984" t="s">
        <v>1956</v>
      </c>
      <c r="F187" s="985"/>
      <c r="G187" s="985"/>
      <c r="H187" s="985"/>
      <c r="I187" s="985"/>
      <c r="J187" s="985"/>
      <c r="K187" s="985"/>
      <c r="L187" s="985"/>
      <c r="M187" s="985"/>
      <c r="N187" s="985"/>
      <c r="O187" s="985"/>
      <c r="P187" s="985"/>
      <c r="Q187" s="985"/>
      <c r="R187" s="985"/>
      <c r="S187" s="985"/>
      <c r="T187" s="985"/>
      <c r="U187" s="985"/>
      <c r="V187" s="985"/>
      <c r="W187" s="985"/>
      <c r="X187" s="985"/>
      <c r="Z187" s="417"/>
    </row>
    <row r="188" spans="3:26" ht="16.5" customHeight="1" x14ac:dyDescent="0.2">
      <c r="C188" s="31"/>
      <c r="D188" s="31"/>
      <c r="E188" s="50" t="s">
        <v>1957</v>
      </c>
      <c r="F188" s="31"/>
      <c r="G188" s="31"/>
      <c r="H188" s="31"/>
      <c r="I188" s="31"/>
      <c r="J188" s="31"/>
      <c r="K188" s="31"/>
      <c r="L188" s="31"/>
      <c r="M188" s="31"/>
      <c r="N188" s="31"/>
      <c r="O188" s="31"/>
      <c r="P188" s="31"/>
      <c r="Q188" s="31"/>
      <c r="R188" s="31"/>
      <c r="S188" s="31"/>
      <c r="T188" s="31"/>
      <c r="U188" s="31"/>
      <c r="V188" s="31"/>
      <c r="W188" s="31"/>
      <c r="X188" s="31"/>
      <c r="Z188" s="417"/>
    </row>
    <row r="189" spans="3:26" ht="10" customHeight="1" x14ac:dyDescent="0.2">
      <c r="C189" s="31"/>
      <c r="D189" s="31"/>
      <c r="E189" s="31"/>
      <c r="F189" s="31"/>
      <c r="G189" s="31"/>
      <c r="H189" s="31"/>
      <c r="I189" s="31"/>
      <c r="J189" s="31"/>
      <c r="K189" s="31"/>
      <c r="L189" s="31"/>
      <c r="M189" s="31"/>
      <c r="N189" s="31"/>
      <c r="O189" s="31"/>
      <c r="P189" s="31"/>
      <c r="Q189" s="31"/>
      <c r="R189" s="31"/>
      <c r="S189" s="31"/>
      <c r="T189" s="31"/>
      <c r="U189" s="31"/>
      <c r="V189" s="31"/>
      <c r="W189" s="31"/>
      <c r="X189" s="31"/>
      <c r="Z189" s="417"/>
    </row>
    <row r="190" spans="3:26" ht="6.65" customHeight="1" x14ac:dyDescent="0.2">
      <c r="E190" s="499"/>
      <c r="F190" s="499"/>
      <c r="G190" s="499"/>
      <c r="H190" s="499"/>
      <c r="I190" s="499"/>
      <c r="J190" s="499"/>
      <c r="Z190" s="417"/>
    </row>
    <row r="191" spans="3:26" ht="15.65" customHeight="1" x14ac:dyDescent="0.2">
      <c r="P191" s="1705" t="s">
        <v>30</v>
      </c>
      <c r="Q191" s="1705"/>
      <c r="R191" s="1705"/>
      <c r="S191" s="1719" t="str">
        <f>$Q$11</f>
        <v>学校法人○△学園</v>
      </c>
      <c r="T191" s="1719"/>
      <c r="U191" s="1719"/>
      <c r="V191" s="1719"/>
      <c r="W191" s="1719"/>
      <c r="X191" s="1719"/>
      <c r="Z191" s="417"/>
    </row>
    <row r="192" spans="3:26" ht="15.65" customHeight="1" x14ac:dyDescent="0.2">
      <c r="S192" s="500"/>
      <c r="T192" s="500"/>
      <c r="U192" s="500"/>
      <c r="V192" s="500"/>
      <c r="W192" s="500"/>
      <c r="X192" s="500"/>
      <c r="Z192" s="417"/>
    </row>
    <row r="193" spans="3:26" ht="16.5" customHeight="1" x14ac:dyDescent="0.2">
      <c r="C193" s="30" t="s">
        <v>46</v>
      </c>
      <c r="D193" s="31"/>
      <c r="E193" s="31"/>
      <c r="F193" s="31"/>
      <c r="G193" s="31"/>
      <c r="H193" s="31"/>
      <c r="I193" s="31"/>
      <c r="J193" s="31"/>
      <c r="K193" s="31"/>
      <c r="L193" s="31"/>
      <c r="M193" s="31"/>
      <c r="N193" s="31"/>
      <c r="O193" s="31"/>
      <c r="P193" s="31"/>
      <c r="Q193" s="31"/>
      <c r="R193" s="31"/>
      <c r="S193" s="31"/>
      <c r="T193" s="31"/>
      <c r="U193" s="31"/>
      <c r="V193" s="31"/>
      <c r="W193" s="31"/>
      <c r="X193" s="31"/>
      <c r="Z193" s="417"/>
    </row>
    <row r="194" spans="3:26" ht="16.5" customHeight="1" x14ac:dyDescent="0.2">
      <c r="C194" s="31"/>
      <c r="D194" s="31" t="s">
        <v>683</v>
      </c>
      <c r="E194" s="31" t="s">
        <v>684</v>
      </c>
      <c r="F194" s="31"/>
      <c r="G194" s="31"/>
      <c r="H194" s="31"/>
      <c r="I194" s="31"/>
      <c r="J194" s="31"/>
      <c r="K194" s="31"/>
      <c r="L194" s="31"/>
      <c r="M194" s="31"/>
      <c r="N194" s="31"/>
      <c r="O194" s="31"/>
      <c r="P194" s="31"/>
      <c r="Q194" s="31"/>
      <c r="R194" s="31"/>
      <c r="S194" s="31"/>
      <c r="T194" s="31"/>
      <c r="U194" s="31"/>
      <c r="V194" s="31"/>
      <c r="W194" s="31"/>
      <c r="X194" s="31"/>
      <c r="Z194" s="417"/>
    </row>
    <row r="195" spans="3:26" ht="16.5" customHeight="1" x14ac:dyDescent="0.2">
      <c r="C195" s="31"/>
      <c r="D195" s="501" t="s">
        <v>1853</v>
      </c>
      <c r="E195" s="502"/>
      <c r="F195" s="502"/>
      <c r="G195" s="502"/>
      <c r="H195" s="502"/>
      <c r="I195" s="502"/>
      <c r="J195" s="502"/>
      <c r="K195" s="502"/>
      <c r="L195" s="502"/>
      <c r="M195" s="502"/>
      <c r="N195" s="502"/>
      <c r="O195" s="502"/>
      <c r="P195" s="502"/>
      <c r="Q195" s="502"/>
      <c r="R195" s="502"/>
      <c r="S195" s="503"/>
      <c r="T195" s="31"/>
      <c r="U195" s="31"/>
      <c r="V195" s="31"/>
      <c r="W195" s="31"/>
      <c r="X195" s="31"/>
      <c r="Z195" s="417"/>
    </row>
    <row r="196" spans="3:26" ht="3" customHeight="1" x14ac:dyDescent="0.2">
      <c r="Z196" s="417"/>
    </row>
    <row r="197" spans="3:26" ht="19" customHeight="1" x14ac:dyDescent="0.2">
      <c r="E197" s="2322" t="s">
        <v>1216</v>
      </c>
      <c r="F197" s="2323"/>
      <c r="G197" s="2323"/>
      <c r="H197" s="2323"/>
      <c r="I197" s="2323"/>
      <c r="J197" s="2324"/>
      <c r="Z197" s="417"/>
    </row>
    <row r="198" spans="3:26" ht="6.65" customHeight="1" x14ac:dyDescent="0.2">
      <c r="E198" s="499"/>
      <c r="F198" s="499"/>
      <c r="G198" s="499"/>
      <c r="H198" s="499"/>
      <c r="I198" s="499"/>
      <c r="J198" s="499"/>
      <c r="Z198" s="417"/>
    </row>
    <row r="199" spans="3:26" ht="16.5" customHeight="1" x14ac:dyDescent="0.2">
      <c r="D199" s="31" t="s">
        <v>769</v>
      </c>
      <c r="E199" s="31" t="s">
        <v>770</v>
      </c>
      <c r="F199" s="31"/>
      <c r="G199" s="31"/>
      <c r="H199" s="31"/>
      <c r="Z199" s="417"/>
    </row>
    <row r="200" spans="3:26" ht="13" customHeight="1" x14ac:dyDescent="0.2">
      <c r="D200" s="31"/>
      <c r="E200" s="50" t="s">
        <v>685</v>
      </c>
      <c r="F200" s="31"/>
      <c r="G200" s="31"/>
      <c r="H200" s="31"/>
      <c r="Z200" s="417"/>
    </row>
    <row r="201" spans="3:26" ht="13" customHeight="1" x14ac:dyDescent="0.2">
      <c r="D201" s="31"/>
      <c r="E201" s="50" t="s">
        <v>1974</v>
      </c>
      <c r="F201" s="31"/>
      <c r="G201" s="31"/>
      <c r="H201" s="31"/>
      <c r="Z201" s="417"/>
    </row>
    <row r="202" spans="3:26" ht="19" customHeight="1" x14ac:dyDescent="0.2">
      <c r="E202" s="2325" t="s">
        <v>1217</v>
      </c>
      <c r="F202" s="2325"/>
      <c r="G202" s="2325"/>
      <c r="Z202" s="417"/>
    </row>
    <row r="203" spans="3:26" ht="3" customHeight="1" x14ac:dyDescent="0.2">
      <c r="Z203" s="417"/>
    </row>
    <row r="204" spans="3:26" ht="16.5" customHeight="1" x14ac:dyDescent="0.2">
      <c r="D204" s="504" t="s">
        <v>47</v>
      </c>
      <c r="E204" s="505"/>
      <c r="F204" s="505"/>
      <c r="G204" s="505"/>
      <c r="H204" s="506"/>
      <c r="I204" s="1771" t="s">
        <v>1676</v>
      </c>
      <c r="J204" s="1818"/>
      <c r="K204" s="1818"/>
      <c r="L204" s="1818"/>
      <c r="M204" s="1818"/>
      <c r="N204" s="1818"/>
      <c r="O204" s="1818"/>
      <c r="P204" s="1818"/>
      <c r="Q204" s="1818"/>
      <c r="R204" s="1819"/>
      <c r="Z204" s="417" t="s">
        <v>1733</v>
      </c>
    </row>
    <row r="205" spans="3:26" ht="10" customHeight="1" x14ac:dyDescent="0.2">
      <c r="Z205" s="417"/>
    </row>
    <row r="206" spans="3:26" ht="15.65" customHeight="1" x14ac:dyDescent="0.2">
      <c r="C206" s="30" t="s">
        <v>1854</v>
      </c>
      <c r="D206" s="31"/>
      <c r="E206" s="31"/>
      <c r="F206" s="31"/>
      <c r="G206" s="31"/>
      <c r="H206" s="31"/>
      <c r="I206" s="31"/>
      <c r="J206" s="31"/>
      <c r="K206" s="31"/>
      <c r="L206" s="31"/>
      <c r="M206" s="31"/>
      <c r="N206" s="31"/>
      <c r="O206" s="31"/>
      <c r="P206" s="31"/>
      <c r="Q206" s="31"/>
      <c r="R206" s="31"/>
      <c r="S206" s="31"/>
      <c r="T206" s="31"/>
      <c r="U206" s="31"/>
      <c r="V206" s="31"/>
      <c r="W206" s="31"/>
      <c r="X206" s="31"/>
      <c r="Y206" s="31"/>
      <c r="Z206" s="417"/>
    </row>
    <row r="207" spans="3:26" ht="15" customHeight="1" x14ac:dyDescent="0.2">
      <c r="C207" s="31"/>
      <c r="D207" s="1040" t="s">
        <v>492</v>
      </c>
      <c r="E207" s="1040"/>
      <c r="F207" s="1040" t="s">
        <v>313</v>
      </c>
      <c r="G207" s="1040"/>
      <c r="H207" s="1040"/>
      <c r="I207" s="1055" t="s">
        <v>790</v>
      </c>
      <c r="J207" s="1055"/>
      <c r="K207" s="980" t="s">
        <v>1855</v>
      </c>
      <c r="L207" s="980"/>
      <c r="M207" s="980"/>
      <c r="N207" s="1051"/>
      <c r="O207" s="1051"/>
      <c r="P207" s="1051"/>
      <c r="Q207" s="1051"/>
      <c r="R207" s="1040" t="s">
        <v>791</v>
      </c>
      <c r="S207" s="1040"/>
      <c r="T207" s="1040"/>
      <c r="U207" s="1040"/>
      <c r="V207" s="1040"/>
      <c r="W207" s="1040"/>
      <c r="X207" s="1040"/>
      <c r="Y207" s="1040"/>
      <c r="Z207" s="417"/>
    </row>
    <row r="208" spans="3:26" ht="24" customHeight="1" x14ac:dyDescent="0.2">
      <c r="C208" s="31"/>
      <c r="D208" s="2318"/>
      <c r="E208" s="2318"/>
      <c r="F208" s="2318"/>
      <c r="G208" s="2318"/>
      <c r="H208" s="2318"/>
      <c r="I208" s="2318"/>
      <c r="J208" s="2318"/>
      <c r="K208" s="470"/>
      <c r="L208" s="471"/>
      <c r="M208" s="484"/>
      <c r="N208" s="507" t="s">
        <v>106</v>
      </c>
      <c r="O208" s="508"/>
      <c r="P208" s="471"/>
      <c r="Q208" s="472"/>
      <c r="R208" s="2319"/>
      <c r="S208" s="2320"/>
      <c r="T208" s="2320"/>
      <c r="U208" s="2320"/>
      <c r="V208" s="2320"/>
      <c r="W208" s="2320"/>
      <c r="X208" s="2320"/>
      <c r="Y208" s="2321"/>
      <c r="Z208" s="417"/>
    </row>
    <row r="209" spans="2:26" ht="24" customHeight="1" x14ac:dyDescent="0.2">
      <c r="C209" s="31"/>
      <c r="D209" s="2318"/>
      <c r="E209" s="2318"/>
      <c r="F209" s="2318"/>
      <c r="G209" s="2318"/>
      <c r="H209" s="2318"/>
      <c r="I209" s="2318"/>
      <c r="J209" s="2318"/>
      <c r="K209" s="470"/>
      <c r="L209" s="471"/>
      <c r="M209" s="484"/>
      <c r="N209" s="507" t="s">
        <v>106</v>
      </c>
      <c r="O209" s="508"/>
      <c r="P209" s="471"/>
      <c r="Q209" s="472"/>
      <c r="R209" s="2319"/>
      <c r="S209" s="2320"/>
      <c r="T209" s="2320"/>
      <c r="U209" s="2320"/>
      <c r="V209" s="2320"/>
      <c r="W209" s="2320"/>
      <c r="X209" s="2320"/>
      <c r="Y209" s="2321"/>
      <c r="Z209" s="417"/>
    </row>
    <row r="210" spans="2:26" ht="24" customHeight="1" x14ac:dyDescent="0.2">
      <c r="C210" s="31"/>
      <c r="D210" s="2318"/>
      <c r="E210" s="2318"/>
      <c r="F210" s="2318"/>
      <c r="G210" s="2318"/>
      <c r="H210" s="2318"/>
      <c r="I210" s="2318"/>
      <c r="J210" s="2318"/>
      <c r="K210" s="470"/>
      <c r="L210" s="471"/>
      <c r="M210" s="484"/>
      <c r="N210" s="507" t="s">
        <v>106</v>
      </c>
      <c r="O210" s="508"/>
      <c r="P210" s="471"/>
      <c r="Q210" s="472"/>
      <c r="R210" s="2319"/>
      <c r="S210" s="2320"/>
      <c r="T210" s="2320"/>
      <c r="U210" s="2320"/>
      <c r="V210" s="2320"/>
      <c r="W210" s="2320"/>
      <c r="X210" s="2320"/>
      <c r="Y210" s="2321"/>
      <c r="Z210" s="417"/>
    </row>
    <row r="211" spans="2:26" ht="15.65" customHeight="1" x14ac:dyDescent="0.2">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417"/>
    </row>
    <row r="212" spans="2:26" ht="15.65" customHeight="1" x14ac:dyDescent="0.2">
      <c r="C212" s="30" t="s">
        <v>1677</v>
      </c>
      <c r="D212" s="31"/>
      <c r="E212" s="31"/>
      <c r="F212" s="31"/>
      <c r="G212" s="31"/>
      <c r="H212" s="31"/>
      <c r="I212" s="31"/>
      <c r="J212" s="31"/>
      <c r="K212" s="31"/>
      <c r="L212" s="31"/>
      <c r="M212" s="31"/>
      <c r="N212" s="31"/>
      <c r="O212" s="31"/>
      <c r="P212" s="31"/>
      <c r="Q212" s="31"/>
      <c r="R212" s="31"/>
      <c r="S212" s="31"/>
      <c r="T212" s="31"/>
      <c r="U212" s="31"/>
      <c r="V212" s="31"/>
      <c r="W212" s="31"/>
      <c r="X212" s="31"/>
      <c r="Y212" s="31"/>
      <c r="Z212" s="417"/>
    </row>
    <row r="213" spans="2:26" ht="32.15" customHeight="1" x14ac:dyDescent="0.2">
      <c r="C213" s="31"/>
      <c r="D213" s="1119"/>
      <c r="E213" s="1120"/>
      <c r="F213" s="1121"/>
      <c r="G213" s="959" t="s">
        <v>1678</v>
      </c>
      <c r="H213" s="959"/>
      <c r="I213" s="959"/>
      <c r="J213" s="959"/>
      <c r="K213" s="1124" t="s">
        <v>1679</v>
      </c>
      <c r="L213" s="959"/>
      <c r="M213" s="1124" t="s">
        <v>39</v>
      </c>
      <c r="N213" s="959"/>
      <c r="O213" s="1101" t="s">
        <v>1856</v>
      </c>
      <c r="P213" s="1125"/>
      <c r="Q213" s="1125"/>
      <c r="R213" s="1126"/>
      <c r="S213" s="1126"/>
      <c r="T213" s="1127"/>
      <c r="U213" s="31"/>
      <c r="V213" s="31"/>
      <c r="W213" s="31"/>
      <c r="X213" s="31"/>
      <c r="Y213" s="31"/>
      <c r="Z213" s="417"/>
    </row>
    <row r="214" spans="2:26" ht="15.65" customHeight="1" x14ac:dyDescent="0.2">
      <c r="C214" s="31"/>
      <c r="D214" s="1128" t="s">
        <v>1680</v>
      </c>
      <c r="E214" s="1129"/>
      <c r="F214" s="1130"/>
      <c r="G214" s="2315" t="s">
        <v>1861</v>
      </c>
      <c r="H214" s="2316"/>
      <c r="I214" s="2316"/>
      <c r="J214" s="2316"/>
      <c r="K214" s="453">
        <v>0</v>
      </c>
      <c r="L214" s="509" t="s">
        <v>45</v>
      </c>
      <c r="M214" s="453">
        <v>0</v>
      </c>
      <c r="N214" s="509" t="s">
        <v>45</v>
      </c>
      <c r="O214" s="470"/>
      <c r="P214" s="471"/>
      <c r="Q214" s="484"/>
      <c r="R214" s="510" t="s">
        <v>27</v>
      </c>
      <c r="S214" s="480"/>
      <c r="T214" s="481"/>
      <c r="U214" s="31"/>
      <c r="V214" s="31"/>
      <c r="W214" s="31"/>
      <c r="X214" s="31"/>
      <c r="Y214" s="31"/>
      <c r="Z214" s="417" t="s">
        <v>1734</v>
      </c>
    </row>
    <row r="215" spans="2:26" ht="15.65" customHeight="1" x14ac:dyDescent="0.2">
      <c r="C215" s="31"/>
      <c r="D215" s="31"/>
      <c r="E215" s="50" t="s">
        <v>1681</v>
      </c>
      <c r="F215" s="31"/>
      <c r="G215" s="31"/>
      <c r="H215" s="31"/>
      <c r="I215" s="31"/>
      <c r="J215" s="31"/>
      <c r="K215" s="31"/>
      <c r="L215" s="31"/>
      <c r="M215" s="31"/>
      <c r="N215" s="31"/>
      <c r="O215" s="31"/>
      <c r="P215" s="31"/>
      <c r="Q215" s="31"/>
      <c r="R215" s="31"/>
      <c r="S215" s="31"/>
      <c r="T215" s="31"/>
      <c r="U215" s="31"/>
      <c r="V215" s="31"/>
      <c r="W215" s="31"/>
      <c r="X215" s="31"/>
      <c r="Y215" s="31"/>
      <c r="Z215" s="417"/>
    </row>
    <row r="216" spans="2:26" ht="15.65" customHeight="1" x14ac:dyDescent="0.2">
      <c r="C216" s="31"/>
      <c r="D216" s="31"/>
      <c r="E216" s="1131" t="s">
        <v>1682</v>
      </c>
      <c r="F216" s="1131"/>
      <c r="G216" s="1131"/>
      <c r="H216" s="1131"/>
      <c r="I216" s="1131"/>
      <c r="J216" s="1131"/>
      <c r="K216" s="1131"/>
      <c r="L216" s="1131"/>
      <c r="M216" s="1131"/>
      <c r="N216" s="1131"/>
      <c r="O216" s="1131"/>
      <c r="P216" s="1131"/>
      <c r="Q216" s="1131"/>
      <c r="R216" s="1131"/>
      <c r="S216" s="1131"/>
      <c r="T216" s="1131"/>
      <c r="U216" s="1131"/>
      <c r="V216" s="1131"/>
      <c r="W216" s="1131"/>
      <c r="X216" s="1131"/>
      <c r="Y216" s="2317"/>
      <c r="Z216" s="417"/>
    </row>
    <row r="217" spans="2:26" ht="15.65" customHeight="1" x14ac:dyDescent="0.2">
      <c r="C217" s="31"/>
      <c r="D217" s="31"/>
      <c r="E217" s="50" t="s">
        <v>1683</v>
      </c>
      <c r="F217" s="31"/>
      <c r="G217" s="31"/>
      <c r="H217" s="31"/>
      <c r="I217" s="31"/>
      <c r="J217" s="31"/>
      <c r="K217" s="31"/>
      <c r="L217" s="31"/>
      <c r="M217" s="31"/>
      <c r="N217" s="31"/>
      <c r="O217" s="31"/>
      <c r="P217" s="31"/>
      <c r="Q217" s="31"/>
      <c r="R217" s="31"/>
      <c r="S217" s="31"/>
      <c r="T217" s="31"/>
      <c r="U217" s="31"/>
      <c r="V217" s="31"/>
      <c r="W217" s="31"/>
      <c r="X217" s="31"/>
      <c r="Y217" s="31"/>
      <c r="Z217" s="417"/>
    </row>
    <row r="218" spans="2:26" ht="15.65" customHeight="1" x14ac:dyDescent="0.2">
      <c r="C218" s="31"/>
      <c r="D218" s="31"/>
      <c r="E218" s="50" t="s">
        <v>1684</v>
      </c>
      <c r="F218" s="31"/>
      <c r="G218" s="31"/>
      <c r="H218" s="31"/>
      <c r="I218" s="31"/>
      <c r="J218" s="31"/>
      <c r="K218" s="31"/>
      <c r="L218" s="31"/>
      <c r="M218" s="31"/>
      <c r="N218" s="31"/>
      <c r="O218" s="31"/>
      <c r="P218" s="31"/>
      <c r="Q218" s="31"/>
      <c r="R218" s="31"/>
      <c r="S218" s="31"/>
      <c r="T218" s="31"/>
      <c r="U218" s="31"/>
      <c r="V218" s="31"/>
      <c r="W218" s="31"/>
      <c r="X218" s="31"/>
      <c r="Y218" s="31"/>
      <c r="Z218" s="417"/>
    </row>
    <row r="219" spans="2:26" ht="15.65" customHeight="1" x14ac:dyDescent="0.2">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417"/>
    </row>
    <row r="220" spans="2:26" ht="6.65" customHeight="1" x14ac:dyDescent="0.2">
      <c r="E220" s="499"/>
      <c r="F220" s="499"/>
      <c r="G220" s="499"/>
      <c r="H220" s="499"/>
      <c r="I220" s="499"/>
      <c r="J220" s="499"/>
      <c r="Z220" s="417"/>
    </row>
    <row r="221" spans="2:26" ht="15.65" customHeight="1" x14ac:dyDescent="0.2">
      <c r="P221" s="1705" t="s">
        <v>30</v>
      </c>
      <c r="Q221" s="1705"/>
      <c r="R221" s="1705"/>
      <c r="S221" s="1719" t="str">
        <f>$Q$11</f>
        <v>学校法人○△学園</v>
      </c>
      <c r="T221" s="1719"/>
      <c r="U221" s="1719"/>
      <c r="V221" s="1719"/>
      <c r="W221" s="1719"/>
      <c r="X221" s="1719"/>
      <c r="Z221" s="417"/>
    </row>
    <row r="222" spans="2:26" ht="15.65" customHeight="1" x14ac:dyDescent="0.2">
      <c r="S222" s="500"/>
      <c r="T222" s="500"/>
      <c r="U222" s="500"/>
      <c r="V222" s="500"/>
      <c r="W222" s="500"/>
      <c r="X222" s="500"/>
      <c r="Z222" s="417"/>
    </row>
    <row r="223" spans="2:26" ht="16.5" customHeight="1" x14ac:dyDescent="0.2">
      <c r="B223" s="455" t="s">
        <v>1860</v>
      </c>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417"/>
    </row>
    <row r="224" spans="2:26" ht="16.5" customHeight="1" x14ac:dyDescent="0.2">
      <c r="C224" s="30" t="s">
        <v>1857</v>
      </c>
      <c r="D224" s="31"/>
      <c r="E224" s="31"/>
      <c r="F224" s="31"/>
      <c r="G224" s="31"/>
      <c r="H224" s="31"/>
      <c r="I224" s="31"/>
      <c r="J224" s="31"/>
      <c r="K224" s="31"/>
      <c r="L224" s="31"/>
      <c r="M224" s="31"/>
      <c r="N224" s="31"/>
      <c r="O224" s="31"/>
      <c r="P224" s="31"/>
      <c r="Q224" s="31"/>
      <c r="R224" s="31"/>
      <c r="S224" s="31"/>
      <c r="T224" s="31"/>
      <c r="U224" s="31"/>
      <c r="V224" s="31"/>
      <c r="W224" s="31"/>
      <c r="X224" s="31"/>
      <c r="Y224" s="31"/>
      <c r="Z224" s="417"/>
    </row>
    <row r="225" spans="2:26" ht="16.5" customHeight="1" x14ac:dyDescent="0.2">
      <c r="C225" s="31"/>
      <c r="D225" s="31"/>
      <c r="E225" s="50" t="s">
        <v>1814</v>
      </c>
      <c r="F225" s="31"/>
      <c r="G225" s="31"/>
      <c r="H225" s="31"/>
      <c r="I225" s="31"/>
      <c r="J225" s="31"/>
      <c r="K225" s="31"/>
      <c r="L225" s="31"/>
      <c r="M225" s="31"/>
      <c r="N225" s="31"/>
      <c r="O225" s="31"/>
      <c r="P225" s="31"/>
      <c r="Q225" s="31"/>
      <c r="R225" s="31"/>
      <c r="S225" s="31"/>
      <c r="T225" s="31"/>
      <c r="U225" s="31"/>
      <c r="V225" s="31"/>
      <c r="W225" s="31"/>
      <c r="X225" s="31"/>
      <c r="Y225" s="31"/>
      <c r="Z225" s="417"/>
    </row>
    <row r="226" spans="2:26" ht="16.5" customHeight="1" x14ac:dyDescent="0.2">
      <c r="C226" s="31"/>
      <c r="D226" s="511" t="s">
        <v>70</v>
      </c>
      <c r="E226" s="487"/>
      <c r="F226" s="489"/>
      <c r="G226" s="489"/>
      <c r="H226" s="489"/>
      <c r="I226" s="489"/>
      <c r="J226" s="489"/>
      <c r="K226" s="512">
        <v>6</v>
      </c>
      <c r="L226" s="513">
        <v>5</v>
      </c>
      <c r="M226" s="514">
        <v>20</v>
      </c>
      <c r="N226" s="512">
        <v>6</v>
      </c>
      <c r="O226" s="513">
        <v>9</v>
      </c>
      <c r="P226" s="514">
        <v>20</v>
      </c>
      <c r="Q226" s="512">
        <v>7</v>
      </c>
      <c r="R226" s="513">
        <v>3</v>
      </c>
      <c r="S226" s="514">
        <v>15</v>
      </c>
      <c r="T226" s="512">
        <v>7</v>
      </c>
      <c r="U226" s="513">
        <v>5</v>
      </c>
      <c r="V226" s="514">
        <v>20</v>
      </c>
      <c r="W226" s="512">
        <v>7</v>
      </c>
      <c r="X226" s="513">
        <v>6</v>
      </c>
      <c r="Y226" s="515">
        <v>1</v>
      </c>
      <c r="Z226" s="417"/>
    </row>
    <row r="227" spans="2:26" ht="16.5" customHeight="1" x14ac:dyDescent="0.2">
      <c r="C227" s="31"/>
      <c r="D227" s="516" t="s">
        <v>686</v>
      </c>
      <c r="E227" s="517"/>
      <c r="F227" s="518"/>
      <c r="G227" s="518"/>
      <c r="H227" s="518"/>
      <c r="I227" s="518"/>
      <c r="J227" s="518"/>
      <c r="K227" s="519">
        <v>13</v>
      </c>
      <c r="L227" s="520">
        <v>30</v>
      </c>
      <c r="M227" s="375"/>
      <c r="N227" s="519">
        <v>13</v>
      </c>
      <c r="O227" s="520">
        <v>30</v>
      </c>
      <c r="P227" s="375"/>
      <c r="Q227" s="519">
        <v>13</v>
      </c>
      <c r="R227" s="520">
        <v>30</v>
      </c>
      <c r="S227" s="375"/>
      <c r="T227" s="519">
        <v>13</v>
      </c>
      <c r="U227" s="520">
        <v>30</v>
      </c>
      <c r="V227" s="375"/>
      <c r="W227" s="519">
        <v>13</v>
      </c>
      <c r="X227" s="520">
        <v>30</v>
      </c>
      <c r="Y227" s="376"/>
      <c r="Z227" s="417"/>
    </row>
    <row r="228" spans="2:26" ht="16.5" customHeight="1" x14ac:dyDescent="0.2">
      <c r="C228" s="31"/>
      <c r="D228" s="511" t="s">
        <v>668</v>
      </c>
      <c r="E228" s="487"/>
      <c r="F228" s="489"/>
      <c r="G228" s="489"/>
      <c r="H228" s="489"/>
      <c r="I228" s="489"/>
      <c r="J228" s="489"/>
      <c r="K228" s="2312">
        <v>6</v>
      </c>
      <c r="L228" s="2313"/>
      <c r="M228" s="2314"/>
      <c r="N228" s="2312">
        <v>6</v>
      </c>
      <c r="O228" s="2313"/>
      <c r="P228" s="2314"/>
      <c r="Q228" s="2312">
        <v>6</v>
      </c>
      <c r="R228" s="2313"/>
      <c r="S228" s="2314"/>
      <c r="T228" s="2312">
        <v>6</v>
      </c>
      <c r="U228" s="2313"/>
      <c r="V228" s="2314"/>
      <c r="W228" s="2312">
        <v>6</v>
      </c>
      <c r="X228" s="2313"/>
      <c r="Y228" s="2314"/>
      <c r="Z228" s="417"/>
    </row>
    <row r="229" spans="2:26" ht="16.5" customHeight="1" x14ac:dyDescent="0.2">
      <c r="C229" s="31"/>
      <c r="D229" s="516" t="s">
        <v>670</v>
      </c>
      <c r="E229" s="517"/>
      <c r="F229" s="518"/>
      <c r="G229" s="518"/>
      <c r="H229" s="518"/>
      <c r="I229" s="518"/>
      <c r="J229" s="518"/>
      <c r="K229" s="2263">
        <v>2</v>
      </c>
      <c r="L229" s="2264"/>
      <c r="M229" s="2265"/>
      <c r="N229" s="2263">
        <v>2</v>
      </c>
      <c r="O229" s="2264"/>
      <c r="P229" s="2265"/>
      <c r="Q229" s="2263">
        <v>2</v>
      </c>
      <c r="R229" s="2264"/>
      <c r="S229" s="2265"/>
      <c r="T229" s="2263">
        <v>2</v>
      </c>
      <c r="U229" s="2264"/>
      <c r="V229" s="2265"/>
      <c r="W229" s="2263">
        <v>2</v>
      </c>
      <c r="X229" s="2264"/>
      <c r="Y229" s="2265"/>
      <c r="Z229" s="417"/>
    </row>
    <row r="230" spans="2:26" ht="33" customHeight="1" x14ac:dyDescent="0.2">
      <c r="B230" s="31"/>
      <c r="C230" s="31"/>
      <c r="D230" s="904" t="s">
        <v>1199</v>
      </c>
      <c r="E230" s="943" t="s">
        <v>1200</v>
      </c>
      <c r="F230" s="1304"/>
      <c r="G230" s="1304"/>
      <c r="H230" s="1304"/>
      <c r="I230" s="1304"/>
      <c r="J230" s="1601"/>
      <c r="K230" s="2304" t="s">
        <v>709</v>
      </c>
      <c r="L230" s="2305"/>
      <c r="M230" s="2307"/>
      <c r="N230" s="2304" t="s">
        <v>1862</v>
      </c>
      <c r="O230" s="2305"/>
      <c r="P230" s="2307"/>
      <c r="Q230" s="2304" t="s">
        <v>711</v>
      </c>
      <c r="R230" s="2305"/>
      <c r="S230" s="2307"/>
      <c r="T230" s="2304" t="s">
        <v>709</v>
      </c>
      <c r="U230" s="2305"/>
      <c r="V230" s="2307"/>
      <c r="W230" s="2304" t="s">
        <v>1686</v>
      </c>
      <c r="X230" s="2305"/>
      <c r="Y230" s="2306"/>
      <c r="Z230" s="521" t="s">
        <v>1958</v>
      </c>
    </row>
    <row r="231" spans="2:26" ht="33" customHeight="1" x14ac:dyDescent="0.2">
      <c r="B231" s="31"/>
      <c r="C231" s="31"/>
      <c r="D231" s="905"/>
      <c r="E231" s="946" t="s">
        <v>1202</v>
      </c>
      <c r="F231" s="1602"/>
      <c r="G231" s="1602"/>
      <c r="H231" s="1602"/>
      <c r="I231" s="1602"/>
      <c r="J231" s="1603"/>
      <c r="K231" s="2300"/>
      <c r="L231" s="2301"/>
      <c r="M231" s="2302"/>
      <c r="N231" s="2300"/>
      <c r="O231" s="2301"/>
      <c r="P231" s="2302"/>
      <c r="Q231" s="2300"/>
      <c r="R231" s="2301"/>
      <c r="S231" s="2302"/>
      <c r="T231" s="2300" t="s">
        <v>1201</v>
      </c>
      <c r="U231" s="2301"/>
      <c r="V231" s="2302"/>
      <c r="W231" s="2300"/>
      <c r="X231" s="2301"/>
      <c r="Y231" s="2303"/>
      <c r="Z231" s="521" t="s">
        <v>1958</v>
      </c>
    </row>
    <row r="232" spans="2:26" ht="33" customHeight="1" x14ac:dyDescent="0.2">
      <c r="B232" s="31"/>
      <c r="C232" s="31"/>
      <c r="D232" s="905"/>
      <c r="E232" s="946" t="s">
        <v>1203</v>
      </c>
      <c r="F232" s="1602"/>
      <c r="G232" s="1602"/>
      <c r="H232" s="1602"/>
      <c r="I232" s="1602"/>
      <c r="J232" s="1603"/>
      <c r="K232" s="2300"/>
      <c r="L232" s="2301"/>
      <c r="M232" s="2302"/>
      <c r="N232" s="2300"/>
      <c r="O232" s="2301"/>
      <c r="P232" s="2302"/>
      <c r="Q232" s="2300"/>
      <c r="R232" s="2301"/>
      <c r="S232" s="2302"/>
      <c r="T232" s="2300"/>
      <c r="U232" s="2301"/>
      <c r="V232" s="2302"/>
      <c r="W232" s="2300"/>
      <c r="X232" s="2301"/>
      <c r="Y232" s="2303"/>
      <c r="Z232" s="521" t="s">
        <v>1958</v>
      </c>
    </row>
    <row r="233" spans="2:26" ht="33" customHeight="1" x14ac:dyDescent="0.2">
      <c r="B233" s="31"/>
      <c r="C233" s="31"/>
      <c r="D233" s="905"/>
      <c r="E233" s="946" t="s">
        <v>1204</v>
      </c>
      <c r="F233" s="1602"/>
      <c r="G233" s="1602"/>
      <c r="H233" s="1602"/>
      <c r="I233" s="1602"/>
      <c r="J233" s="1603"/>
      <c r="K233" s="2300"/>
      <c r="L233" s="2301"/>
      <c r="M233" s="2302"/>
      <c r="N233" s="2300"/>
      <c r="O233" s="2301"/>
      <c r="P233" s="2302"/>
      <c r="Q233" s="2300"/>
      <c r="R233" s="2301"/>
      <c r="S233" s="2302"/>
      <c r="T233" s="2300"/>
      <c r="U233" s="2301"/>
      <c r="V233" s="2302"/>
      <c r="W233" s="2300"/>
      <c r="X233" s="2301"/>
      <c r="Y233" s="2303"/>
      <c r="Z233" s="521" t="s">
        <v>1958</v>
      </c>
    </row>
    <row r="234" spans="2:26" ht="33" customHeight="1" x14ac:dyDescent="0.2">
      <c r="B234" s="31"/>
      <c r="C234" s="31"/>
      <c r="D234" s="905"/>
      <c r="E234" s="946" t="s">
        <v>1205</v>
      </c>
      <c r="F234" s="1602"/>
      <c r="G234" s="1602"/>
      <c r="H234" s="1602"/>
      <c r="I234" s="1602"/>
      <c r="J234" s="1603"/>
      <c r="K234" s="2308"/>
      <c r="L234" s="2309"/>
      <c r="M234" s="2310"/>
      <c r="N234" s="2308"/>
      <c r="O234" s="2309"/>
      <c r="P234" s="2310"/>
      <c r="Q234" s="2308"/>
      <c r="R234" s="2309"/>
      <c r="S234" s="2310"/>
      <c r="T234" s="2308"/>
      <c r="U234" s="2309"/>
      <c r="V234" s="2310"/>
      <c r="W234" s="2308"/>
      <c r="X234" s="2309"/>
      <c r="Y234" s="2311"/>
      <c r="Z234" s="521" t="s">
        <v>1958</v>
      </c>
    </row>
    <row r="235" spans="2:26" ht="36.65" customHeight="1" x14ac:dyDescent="0.2">
      <c r="C235" s="31"/>
      <c r="D235" s="906"/>
      <c r="E235" s="971" t="s">
        <v>1206</v>
      </c>
      <c r="F235" s="972"/>
      <c r="G235" s="972"/>
      <c r="H235" s="972"/>
      <c r="I235" s="972"/>
      <c r="J235" s="973"/>
      <c r="K235" s="2266"/>
      <c r="L235" s="2267"/>
      <c r="M235" s="2268"/>
      <c r="N235" s="2266"/>
      <c r="O235" s="2267"/>
      <c r="P235" s="2268"/>
      <c r="Q235" s="2266"/>
      <c r="R235" s="2267"/>
      <c r="S235" s="2268"/>
      <c r="T235" s="2266"/>
      <c r="U235" s="2267"/>
      <c r="V235" s="2268"/>
      <c r="W235" s="2266" t="s">
        <v>1863</v>
      </c>
      <c r="X235" s="2267"/>
      <c r="Y235" s="2268"/>
      <c r="Z235" s="417"/>
    </row>
    <row r="236" spans="2:26" ht="16.5" customHeight="1" x14ac:dyDescent="0.2">
      <c r="C236" s="31"/>
      <c r="D236" s="949" t="s">
        <v>8</v>
      </c>
      <c r="E236" s="1041" t="s">
        <v>9</v>
      </c>
      <c r="F236" s="1042"/>
      <c r="G236" s="1042"/>
      <c r="H236" s="1042"/>
      <c r="I236" s="1042"/>
      <c r="J236" s="1043"/>
      <c r="K236" s="2254" t="s">
        <v>582</v>
      </c>
      <c r="L236" s="2255"/>
      <c r="M236" s="2256"/>
      <c r="N236" s="2254" t="s">
        <v>582</v>
      </c>
      <c r="O236" s="2255"/>
      <c r="P236" s="2256"/>
      <c r="Q236" s="2254" t="s">
        <v>582</v>
      </c>
      <c r="R236" s="2255"/>
      <c r="S236" s="2256"/>
      <c r="T236" s="2254" t="s">
        <v>582</v>
      </c>
      <c r="U236" s="2255"/>
      <c r="V236" s="2256"/>
      <c r="W236" s="2254" t="s">
        <v>582</v>
      </c>
      <c r="X236" s="2255"/>
      <c r="Y236" s="2256"/>
      <c r="Z236" s="417" t="s">
        <v>1735</v>
      </c>
    </row>
    <row r="237" spans="2:26" ht="16.5" customHeight="1" x14ac:dyDescent="0.2">
      <c r="C237" s="31"/>
      <c r="D237" s="949"/>
      <c r="E237" s="919" t="s">
        <v>1687</v>
      </c>
      <c r="F237" s="919"/>
      <c r="G237" s="919"/>
      <c r="H237" s="919"/>
      <c r="I237" s="919"/>
      <c r="J237" s="919"/>
      <c r="K237" s="2254" t="s">
        <v>582</v>
      </c>
      <c r="L237" s="2255"/>
      <c r="M237" s="2256"/>
      <c r="N237" s="2254" t="s">
        <v>582</v>
      </c>
      <c r="O237" s="2255"/>
      <c r="P237" s="2256"/>
      <c r="Q237" s="2254" t="s">
        <v>778</v>
      </c>
      <c r="R237" s="2255"/>
      <c r="S237" s="2256"/>
      <c r="T237" s="2254" t="s">
        <v>582</v>
      </c>
      <c r="U237" s="2255"/>
      <c r="V237" s="2256"/>
      <c r="W237" s="2254" t="s">
        <v>582</v>
      </c>
      <c r="X237" s="2255"/>
      <c r="Y237" s="2256"/>
      <c r="Z237" s="417" t="s">
        <v>1735</v>
      </c>
    </row>
    <row r="238" spans="2:26" ht="16.5" customHeight="1" x14ac:dyDescent="0.2">
      <c r="C238" s="31"/>
      <c r="D238" s="949"/>
      <c r="E238" s="919" t="s">
        <v>10</v>
      </c>
      <c r="F238" s="919"/>
      <c r="G238" s="919"/>
      <c r="H238" s="919"/>
      <c r="I238" s="919"/>
      <c r="J238" s="919"/>
      <c r="K238" s="2254" t="s">
        <v>582</v>
      </c>
      <c r="L238" s="2255"/>
      <c r="M238" s="2256"/>
      <c r="N238" s="2254" t="s">
        <v>582</v>
      </c>
      <c r="O238" s="2255"/>
      <c r="P238" s="2256"/>
      <c r="Q238" s="2254" t="s">
        <v>582</v>
      </c>
      <c r="R238" s="2255"/>
      <c r="S238" s="2256"/>
      <c r="T238" s="2254" t="s">
        <v>582</v>
      </c>
      <c r="U238" s="2255"/>
      <c r="V238" s="2256"/>
      <c r="W238" s="2254" t="s">
        <v>582</v>
      </c>
      <c r="X238" s="2255"/>
      <c r="Y238" s="2256"/>
      <c r="Z238" s="417" t="s">
        <v>1735</v>
      </c>
    </row>
    <row r="239" spans="2:26" ht="26.5" customHeight="1" x14ac:dyDescent="0.2">
      <c r="C239" s="31"/>
      <c r="D239" s="949"/>
      <c r="E239" s="986" t="s">
        <v>771</v>
      </c>
      <c r="F239" s="986"/>
      <c r="G239" s="986"/>
      <c r="H239" s="986"/>
      <c r="I239" s="986"/>
      <c r="J239" s="986"/>
      <c r="K239" s="2257" t="s">
        <v>710</v>
      </c>
      <c r="L239" s="2258"/>
      <c r="M239" s="2259"/>
      <c r="N239" s="2257" t="s">
        <v>710</v>
      </c>
      <c r="O239" s="2258"/>
      <c r="P239" s="2259"/>
      <c r="Q239" s="2257" t="s">
        <v>710</v>
      </c>
      <c r="R239" s="2258"/>
      <c r="S239" s="2259"/>
      <c r="T239" s="2257" t="s">
        <v>710</v>
      </c>
      <c r="U239" s="2258"/>
      <c r="V239" s="2259"/>
      <c r="W239" s="2257" t="s">
        <v>710</v>
      </c>
      <c r="X239" s="2258"/>
      <c r="Y239" s="2259"/>
      <c r="Z239" s="417" t="s">
        <v>1736</v>
      </c>
    </row>
    <row r="240" spans="2:26" ht="16.5" customHeight="1" x14ac:dyDescent="0.2">
      <c r="C240" s="31"/>
      <c r="D240" s="31"/>
      <c r="E240" s="50"/>
      <c r="F240" s="31"/>
      <c r="G240" s="31"/>
      <c r="H240" s="31"/>
      <c r="I240" s="31"/>
      <c r="J240" s="31"/>
      <c r="K240" s="31"/>
      <c r="L240" s="31"/>
      <c r="M240" s="31"/>
      <c r="N240" s="31"/>
      <c r="O240" s="31"/>
      <c r="P240" s="31"/>
      <c r="Q240" s="31"/>
      <c r="R240" s="31"/>
      <c r="S240" s="31"/>
      <c r="T240" s="31"/>
      <c r="U240" s="31"/>
      <c r="V240" s="31"/>
      <c r="W240" s="31"/>
      <c r="X240" s="31"/>
      <c r="Y240" s="31"/>
      <c r="Z240" s="417"/>
    </row>
    <row r="241" spans="3:26" ht="16.5" customHeight="1" x14ac:dyDescent="0.2">
      <c r="C241" s="31"/>
      <c r="D241" s="511" t="s">
        <v>70</v>
      </c>
      <c r="E241" s="487"/>
      <c r="F241" s="489"/>
      <c r="G241" s="489"/>
      <c r="H241" s="489"/>
      <c r="I241" s="489"/>
      <c r="J241" s="489"/>
      <c r="K241" s="512"/>
      <c r="L241" s="513"/>
      <c r="M241" s="514"/>
      <c r="N241" s="512"/>
      <c r="O241" s="513"/>
      <c r="P241" s="514"/>
      <c r="Q241" s="512"/>
      <c r="R241" s="513"/>
      <c r="S241" s="514"/>
      <c r="T241" s="512"/>
      <c r="U241" s="513"/>
      <c r="V241" s="514"/>
      <c r="W241" s="512"/>
      <c r="X241" s="513"/>
      <c r="Y241" s="515"/>
      <c r="Z241" s="417"/>
    </row>
    <row r="242" spans="3:26" ht="16.5" customHeight="1" x14ac:dyDescent="0.2">
      <c r="C242" s="31"/>
      <c r="D242" s="516" t="s">
        <v>686</v>
      </c>
      <c r="E242" s="517"/>
      <c r="F242" s="518"/>
      <c r="G242" s="518"/>
      <c r="H242" s="518"/>
      <c r="I242" s="518"/>
      <c r="J242" s="518"/>
      <c r="K242" s="519"/>
      <c r="L242" s="520"/>
      <c r="M242" s="375"/>
      <c r="N242" s="519"/>
      <c r="O242" s="520"/>
      <c r="P242" s="375"/>
      <c r="Q242" s="519"/>
      <c r="R242" s="520"/>
      <c r="S242" s="375"/>
      <c r="T242" s="519"/>
      <c r="U242" s="520"/>
      <c r="V242" s="375"/>
      <c r="W242" s="519"/>
      <c r="X242" s="520"/>
      <c r="Y242" s="376"/>
      <c r="Z242" s="417"/>
    </row>
    <row r="243" spans="3:26" ht="16.5" customHeight="1" x14ac:dyDescent="0.2">
      <c r="C243" s="31"/>
      <c r="D243" s="511" t="s">
        <v>668</v>
      </c>
      <c r="E243" s="487"/>
      <c r="F243" s="489"/>
      <c r="G243" s="489"/>
      <c r="H243" s="489"/>
      <c r="I243" s="489"/>
      <c r="J243" s="489"/>
      <c r="K243" s="2312"/>
      <c r="L243" s="2313"/>
      <c r="M243" s="2314"/>
      <c r="N243" s="2312"/>
      <c r="O243" s="2313"/>
      <c r="P243" s="2314"/>
      <c r="Q243" s="2312"/>
      <c r="R243" s="2313"/>
      <c r="S243" s="2314"/>
      <c r="T243" s="2312"/>
      <c r="U243" s="2313"/>
      <c r="V243" s="2314"/>
      <c r="W243" s="2312"/>
      <c r="X243" s="2313"/>
      <c r="Y243" s="2314"/>
      <c r="Z243" s="417"/>
    </row>
    <row r="244" spans="3:26" ht="16.5" customHeight="1" x14ac:dyDescent="0.2">
      <c r="C244" s="31"/>
      <c r="D244" s="516" t="s">
        <v>670</v>
      </c>
      <c r="E244" s="517"/>
      <c r="F244" s="518"/>
      <c r="G244" s="518"/>
      <c r="H244" s="518"/>
      <c r="I244" s="518"/>
      <c r="J244" s="518"/>
      <c r="K244" s="2263"/>
      <c r="L244" s="2264"/>
      <c r="M244" s="2265"/>
      <c r="N244" s="2263"/>
      <c r="O244" s="2264"/>
      <c r="P244" s="2265"/>
      <c r="Q244" s="2263"/>
      <c r="R244" s="2264"/>
      <c r="S244" s="2265"/>
      <c r="T244" s="2263"/>
      <c r="U244" s="2264"/>
      <c r="V244" s="2265"/>
      <c r="W244" s="2263"/>
      <c r="X244" s="2264"/>
      <c r="Y244" s="2265"/>
      <c r="Z244" s="417"/>
    </row>
    <row r="245" spans="3:26" ht="33" customHeight="1" x14ac:dyDescent="0.2">
      <c r="C245" s="31"/>
      <c r="D245" s="904" t="s">
        <v>1199</v>
      </c>
      <c r="E245" s="943" t="s">
        <v>1200</v>
      </c>
      <c r="F245" s="944"/>
      <c r="G245" s="944"/>
      <c r="H245" s="944"/>
      <c r="I245" s="944"/>
      <c r="J245" s="945"/>
      <c r="K245" s="2304"/>
      <c r="L245" s="2305"/>
      <c r="M245" s="2307"/>
      <c r="N245" s="2304"/>
      <c r="O245" s="2305"/>
      <c r="P245" s="2307"/>
      <c r="Q245" s="2304"/>
      <c r="R245" s="2305"/>
      <c r="S245" s="2307"/>
      <c r="T245" s="2304"/>
      <c r="U245" s="2305"/>
      <c r="V245" s="2307"/>
      <c r="W245" s="2304"/>
      <c r="X245" s="2305"/>
      <c r="Y245" s="2306"/>
      <c r="Z245" s="521" t="s">
        <v>1958</v>
      </c>
    </row>
    <row r="246" spans="3:26" ht="33" customHeight="1" x14ac:dyDescent="0.2">
      <c r="C246" s="31"/>
      <c r="D246" s="905"/>
      <c r="E246" s="946" t="s">
        <v>1202</v>
      </c>
      <c r="F246" s="947"/>
      <c r="G246" s="947"/>
      <c r="H246" s="947"/>
      <c r="I246" s="947"/>
      <c r="J246" s="948"/>
      <c r="K246" s="2300"/>
      <c r="L246" s="2301"/>
      <c r="M246" s="2302"/>
      <c r="N246" s="2300"/>
      <c r="O246" s="2301"/>
      <c r="P246" s="2302"/>
      <c r="Q246" s="2300"/>
      <c r="R246" s="2301"/>
      <c r="S246" s="2302"/>
      <c r="T246" s="2300"/>
      <c r="U246" s="2301"/>
      <c r="V246" s="2302"/>
      <c r="W246" s="2300"/>
      <c r="X246" s="2301"/>
      <c r="Y246" s="2303"/>
      <c r="Z246" s="521" t="s">
        <v>1958</v>
      </c>
    </row>
    <row r="247" spans="3:26" ht="33" customHeight="1" x14ac:dyDescent="0.2">
      <c r="C247" s="31"/>
      <c r="D247" s="905"/>
      <c r="E247" s="946" t="s">
        <v>1203</v>
      </c>
      <c r="F247" s="947"/>
      <c r="G247" s="947"/>
      <c r="H247" s="947"/>
      <c r="I247" s="947"/>
      <c r="J247" s="948"/>
      <c r="K247" s="2300"/>
      <c r="L247" s="2301"/>
      <c r="M247" s="2302"/>
      <c r="N247" s="2300"/>
      <c r="O247" s="2301"/>
      <c r="P247" s="2302"/>
      <c r="Q247" s="2300"/>
      <c r="R247" s="2301"/>
      <c r="S247" s="2302"/>
      <c r="T247" s="2300"/>
      <c r="U247" s="2301"/>
      <c r="V247" s="2302"/>
      <c r="W247" s="2300"/>
      <c r="X247" s="2301"/>
      <c r="Y247" s="2303"/>
      <c r="Z247" s="521" t="s">
        <v>1958</v>
      </c>
    </row>
    <row r="248" spans="3:26" ht="33" customHeight="1" x14ac:dyDescent="0.2">
      <c r="C248" s="31"/>
      <c r="D248" s="905"/>
      <c r="E248" s="946" t="s">
        <v>1204</v>
      </c>
      <c r="F248" s="947"/>
      <c r="G248" s="947"/>
      <c r="H248" s="947"/>
      <c r="I248" s="947"/>
      <c r="J248" s="948"/>
      <c r="K248" s="2300"/>
      <c r="L248" s="2301"/>
      <c r="M248" s="2302"/>
      <c r="N248" s="2300"/>
      <c r="O248" s="2301"/>
      <c r="P248" s="2302"/>
      <c r="Q248" s="2300"/>
      <c r="R248" s="2301"/>
      <c r="S248" s="2302"/>
      <c r="T248" s="2300"/>
      <c r="U248" s="2301"/>
      <c r="V248" s="2302"/>
      <c r="W248" s="2300"/>
      <c r="X248" s="2301"/>
      <c r="Y248" s="2303"/>
      <c r="Z248" s="521" t="s">
        <v>1958</v>
      </c>
    </row>
    <row r="249" spans="3:26" ht="33" customHeight="1" x14ac:dyDescent="0.2">
      <c r="C249" s="31"/>
      <c r="D249" s="905"/>
      <c r="E249" s="946" t="s">
        <v>1205</v>
      </c>
      <c r="F249" s="947"/>
      <c r="G249" s="947"/>
      <c r="H249" s="947"/>
      <c r="I249" s="947"/>
      <c r="J249" s="948"/>
      <c r="K249" s="2308"/>
      <c r="L249" s="2309"/>
      <c r="M249" s="2310"/>
      <c r="N249" s="2308"/>
      <c r="O249" s="2309"/>
      <c r="P249" s="2310"/>
      <c r="Q249" s="2308"/>
      <c r="R249" s="2309"/>
      <c r="S249" s="2310"/>
      <c r="T249" s="2308"/>
      <c r="U249" s="2309"/>
      <c r="V249" s="2310"/>
      <c r="W249" s="2308"/>
      <c r="X249" s="2309"/>
      <c r="Y249" s="2311"/>
      <c r="Z249" s="521" t="s">
        <v>1958</v>
      </c>
    </row>
    <row r="250" spans="3:26" ht="36.65" customHeight="1" x14ac:dyDescent="0.2">
      <c r="C250" s="31"/>
      <c r="D250" s="906"/>
      <c r="E250" s="971" t="s">
        <v>1206</v>
      </c>
      <c r="F250" s="972"/>
      <c r="G250" s="972"/>
      <c r="H250" s="972"/>
      <c r="I250" s="972"/>
      <c r="J250" s="973"/>
      <c r="K250" s="2266"/>
      <c r="L250" s="2267"/>
      <c r="M250" s="2268"/>
      <c r="N250" s="2266"/>
      <c r="O250" s="2267"/>
      <c r="P250" s="2268"/>
      <c r="Q250" s="2266"/>
      <c r="R250" s="2267"/>
      <c r="S250" s="2268"/>
      <c r="T250" s="2266"/>
      <c r="U250" s="2267"/>
      <c r="V250" s="2268"/>
      <c r="W250" s="2266"/>
      <c r="X250" s="2267"/>
      <c r="Y250" s="2268"/>
      <c r="Z250" s="417"/>
    </row>
    <row r="251" spans="3:26" ht="16.5" customHeight="1" x14ac:dyDescent="0.2">
      <c r="C251" s="31"/>
      <c r="D251" s="949" t="s">
        <v>8</v>
      </c>
      <c r="E251" s="1041" t="s">
        <v>9</v>
      </c>
      <c r="F251" s="1042"/>
      <c r="G251" s="1042"/>
      <c r="H251" s="1042"/>
      <c r="I251" s="1042"/>
      <c r="J251" s="1043"/>
      <c r="K251" s="2254"/>
      <c r="L251" s="2255"/>
      <c r="M251" s="2256"/>
      <c r="N251" s="2254"/>
      <c r="O251" s="2255"/>
      <c r="P251" s="2256"/>
      <c r="Q251" s="2254"/>
      <c r="R251" s="2255"/>
      <c r="S251" s="2256"/>
      <c r="T251" s="2254"/>
      <c r="U251" s="2255"/>
      <c r="V251" s="2256"/>
      <c r="W251" s="2254"/>
      <c r="X251" s="2255"/>
      <c r="Y251" s="2256"/>
      <c r="Z251" s="417" t="s">
        <v>1735</v>
      </c>
    </row>
    <row r="252" spans="3:26" ht="16.5" customHeight="1" x14ac:dyDescent="0.2">
      <c r="C252" s="31"/>
      <c r="D252" s="949"/>
      <c r="E252" s="919" t="s">
        <v>1687</v>
      </c>
      <c r="F252" s="919"/>
      <c r="G252" s="919"/>
      <c r="H252" s="919"/>
      <c r="I252" s="919"/>
      <c r="J252" s="919"/>
      <c r="K252" s="2254"/>
      <c r="L252" s="2255"/>
      <c r="M252" s="2256"/>
      <c r="N252" s="2254"/>
      <c r="O252" s="2255"/>
      <c r="P252" s="2256"/>
      <c r="Q252" s="2254"/>
      <c r="R252" s="2255"/>
      <c r="S252" s="2256"/>
      <c r="T252" s="2254"/>
      <c r="U252" s="2255"/>
      <c r="V252" s="2256"/>
      <c r="W252" s="2254"/>
      <c r="X252" s="2255"/>
      <c r="Y252" s="2256"/>
      <c r="Z252" s="417" t="s">
        <v>1735</v>
      </c>
    </row>
    <row r="253" spans="3:26" ht="16.5" customHeight="1" x14ac:dyDescent="0.2">
      <c r="C253" s="31"/>
      <c r="D253" s="949"/>
      <c r="E253" s="919" t="s">
        <v>10</v>
      </c>
      <c r="F253" s="919"/>
      <c r="G253" s="919"/>
      <c r="H253" s="919"/>
      <c r="I253" s="919"/>
      <c r="J253" s="919"/>
      <c r="K253" s="2254"/>
      <c r="L253" s="2255"/>
      <c r="M253" s="2256"/>
      <c r="N253" s="2254"/>
      <c r="O253" s="2255"/>
      <c r="P253" s="2256"/>
      <c r="Q253" s="2254"/>
      <c r="R253" s="2255"/>
      <c r="S253" s="2256"/>
      <c r="T253" s="2254"/>
      <c r="U253" s="2255"/>
      <c r="V253" s="2256"/>
      <c r="W253" s="2254"/>
      <c r="X253" s="2255"/>
      <c r="Y253" s="2256"/>
      <c r="Z253" s="417" t="s">
        <v>1735</v>
      </c>
    </row>
    <row r="254" spans="3:26" ht="26.5" customHeight="1" x14ac:dyDescent="0.2">
      <c r="C254" s="31"/>
      <c r="D254" s="949"/>
      <c r="E254" s="986" t="s">
        <v>771</v>
      </c>
      <c r="F254" s="986"/>
      <c r="G254" s="986"/>
      <c r="H254" s="986"/>
      <c r="I254" s="986"/>
      <c r="J254" s="986"/>
      <c r="K254" s="2257"/>
      <c r="L254" s="2258"/>
      <c r="M254" s="2259"/>
      <c r="N254" s="2257"/>
      <c r="O254" s="2258"/>
      <c r="P254" s="2259"/>
      <c r="Q254" s="2257"/>
      <c r="R254" s="2258"/>
      <c r="S254" s="2259"/>
      <c r="T254" s="2257"/>
      <c r="U254" s="2258"/>
      <c r="V254" s="2259"/>
      <c r="W254" s="2257"/>
      <c r="X254" s="2258"/>
      <c r="Y254" s="2259"/>
      <c r="Z254" s="417" t="s">
        <v>1736</v>
      </c>
    </row>
    <row r="255" spans="3:26" ht="16.5" customHeight="1" x14ac:dyDescent="0.2">
      <c r="C255" s="31"/>
      <c r="D255" s="31"/>
      <c r="E255" s="50" t="s">
        <v>1685</v>
      </c>
      <c r="F255" s="31"/>
      <c r="G255" s="31"/>
      <c r="H255" s="31"/>
      <c r="I255" s="31"/>
      <c r="J255" s="31"/>
      <c r="K255" s="31"/>
      <c r="L255" s="31"/>
      <c r="M255" s="31"/>
      <c r="N255" s="31"/>
      <c r="O255" s="31"/>
      <c r="P255" s="31"/>
      <c r="Q255" s="31"/>
      <c r="R255" s="31"/>
      <c r="S255" s="31"/>
      <c r="T255" s="31"/>
      <c r="U255" s="31"/>
      <c r="V255" s="31"/>
      <c r="W255" s="31"/>
      <c r="X255" s="31"/>
      <c r="Y255" s="31"/>
      <c r="Z255" s="417"/>
    </row>
    <row r="256" spans="3:26" ht="16.5" customHeight="1" x14ac:dyDescent="0.2">
      <c r="C256" s="31"/>
      <c r="D256" s="31"/>
      <c r="E256" s="50" t="s">
        <v>1959</v>
      </c>
      <c r="F256" s="31"/>
      <c r="G256" s="31"/>
      <c r="H256" s="31"/>
      <c r="I256" s="31"/>
      <c r="J256" s="31"/>
      <c r="K256" s="31"/>
      <c r="L256" s="31"/>
      <c r="M256" s="31"/>
      <c r="N256" s="31"/>
      <c r="O256" s="31"/>
      <c r="P256" s="31"/>
      <c r="Q256" s="31"/>
      <c r="R256" s="31"/>
      <c r="S256" s="31"/>
      <c r="T256" s="31"/>
      <c r="U256" s="31"/>
      <c r="V256" s="31"/>
      <c r="W256" s="31"/>
      <c r="X256" s="31"/>
      <c r="Y256" s="31"/>
      <c r="Z256" s="417"/>
    </row>
    <row r="257" spans="3:26" ht="16.5" customHeight="1" x14ac:dyDescent="0.2">
      <c r="C257" s="31"/>
      <c r="D257" s="31"/>
      <c r="E257" s="50" t="s">
        <v>1547</v>
      </c>
      <c r="F257" s="31"/>
      <c r="G257" s="31"/>
      <c r="H257" s="31"/>
      <c r="I257" s="31"/>
      <c r="J257" s="31"/>
      <c r="K257" s="31"/>
      <c r="L257" s="31"/>
      <c r="M257" s="31"/>
      <c r="N257" s="31"/>
      <c r="O257" s="31"/>
      <c r="P257" s="31"/>
      <c r="Q257" s="31"/>
      <c r="R257" s="31"/>
      <c r="S257" s="31"/>
      <c r="T257" s="31"/>
      <c r="U257" s="31"/>
      <c r="V257" s="31"/>
      <c r="W257" s="31"/>
      <c r="X257" s="31"/>
      <c r="Y257" s="31"/>
      <c r="Z257" s="417"/>
    </row>
    <row r="258" spans="3:26" ht="10" customHeight="1" x14ac:dyDescent="0.2">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417"/>
    </row>
    <row r="259" spans="3:26" ht="14.15" customHeight="1" x14ac:dyDescent="0.2">
      <c r="C259" s="31"/>
      <c r="D259" s="31"/>
      <c r="E259" s="50"/>
      <c r="F259" s="31"/>
      <c r="G259" s="31"/>
      <c r="H259" s="31"/>
      <c r="I259" s="31"/>
      <c r="J259" s="31"/>
      <c r="K259" s="31"/>
      <c r="L259" s="31"/>
      <c r="M259" s="31"/>
      <c r="N259" s="31"/>
      <c r="O259" s="31"/>
      <c r="P259" s="31"/>
      <c r="Q259" s="31"/>
      <c r="R259" s="31"/>
      <c r="S259" s="31"/>
      <c r="T259" s="31"/>
      <c r="U259" s="31"/>
      <c r="V259" s="31"/>
      <c r="W259" s="31"/>
      <c r="X259" s="31"/>
      <c r="Y259" s="31"/>
      <c r="Z259" s="417"/>
    </row>
    <row r="260" spans="3:26" ht="15.65" customHeight="1" x14ac:dyDescent="0.2">
      <c r="C260" s="31"/>
      <c r="D260" s="31"/>
      <c r="E260" s="31"/>
      <c r="F260" s="31"/>
      <c r="G260" s="31"/>
      <c r="H260" s="31"/>
      <c r="I260" s="31"/>
      <c r="J260" s="31"/>
      <c r="K260" s="31"/>
      <c r="L260" s="31"/>
      <c r="M260" s="31"/>
      <c r="N260" s="31"/>
      <c r="O260" s="31"/>
      <c r="P260" s="966" t="s">
        <v>30</v>
      </c>
      <c r="Q260" s="966"/>
      <c r="R260" s="966"/>
      <c r="S260" s="967" t="str">
        <f>$Q$11</f>
        <v>学校法人○△学園</v>
      </c>
      <c r="T260" s="967"/>
      <c r="U260" s="967"/>
      <c r="V260" s="967"/>
      <c r="W260" s="967"/>
      <c r="X260" s="967"/>
      <c r="Y260" s="31"/>
      <c r="Z260" s="417"/>
    </row>
    <row r="261" spans="3:26" ht="16.5" customHeight="1" x14ac:dyDescent="0.2">
      <c r="C261" s="30" t="s">
        <v>1858</v>
      </c>
      <c r="D261" s="31"/>
      <c r="E261" s="31"/>
      <c r="F261" s="31"/>
      <c r="G261" s="31"/>
      <c r="H261" s="31"/>
      <c r="I261" s="31"/>
      <c r="J261" s="31"/>
      <c r="K261" s="31"/>
      <c r="L261" s="31"/>
      <c r="M261" s="31"/>
      <c r="N261" s="31"/>
      <c r="O261" s="31"/>
      <c r="P261" s="31"/>
      <c r="Q261" s="31"/>
      <c r="R261" s="31"/>
      <c r="S261" s="31"/>
      <c r="T261" s="31"/>
      <c r="U261" s="31"/>
      <c r="V261" s="31"/>
      <c r="W261" s="31"/>
      <c r="X261" s="31"/>
      <c r="Y261" s="31"/>
      <c r="Z261" s="417"/>
    </row>
    <row r="262" spans="3:26" s="31" customFormat="1" ht="16.5" customHeight="1" x14ac:dyDescent="0.2">
      <c r="C262" s="30"/>
      <c r="E262" s="50" t="s">
        <v>1950</v>
      </c>
      <c r="Z262" s="482"/>
    </row>
    <row r="263" spans="3:26" ht="16.5" customHeight="1" x14ac:dyDescent="0.2">
      <c r="C263" s="31"/>
      <c r="D263" s="31"/>
      <c r="E263" s="50" t="s">
        <v>1814</v>
      </c>
      <c r="F263" s="31"/>
      <c r="G263" s="31"/>
      <c r="H263" s="31"/>
      <c r="I263" s="31"/>
      <c r="J263" s="31"/>
      <c r="K263" s="31"/>
      <c r="L263" s="31"/>
      <c r="M263" s="31"/>
      <c r="N263" s="31"/>
      <c r="O263" s="31"/>
      <c r="P263" s="31"/>
      <c r="Q263" s="31"/>
      <c r="R263" s="31"/>
      <c r="S263" s="31"/>
      <c r="T263" s="31"/>
      <c r="U263" s="31"/>
      <c r="V263" s="31"/>
      <c r="W263" s="31"/>
      <c r="X263" s="31"/>
      <c r="Y263" s="31"/>
      <c r="Z263" s="417"/>
    </row>
    <row r="264" spans="3:26" ht="16.5" customHeight="1" x14ac:dyDescent="0.2">
      <c r="C264" s="31"/>
      <c r="D264" s="511" t="s">
        <v>70</v>
      </c>
      <c r="E264" s="487"/>
      <c r="F264" s="489"/>
      <c r="G264" s="489"/>
      <c r="H264" s="489"/>
      <c r="I264" s="489"/>
      <c r="J264" s="489"/>
      <c r="K264" s="512">
        <v>6</v>
      </c>
      <c r="L264" s="513">
        <v>5</v>
      </c>
      <c r="M264" s="514">
        <v>20</v>
      </c>
      <c r="N264" s="512">
        <v>6</v>
      </c>
      <c r="O264" s="513">
        <v>9</v>
      </c>
      <c r="P264" s="514">
        <v>20</v>
      </c>
      <c r="Q264" s="512">
        <v>7</v>
      </c>
      <c r="R264" s="513">
        <v>3</v>
      </c>
      <c r="S264" s="514">
        <v>15</v>
      </c>
      <c r="T264" s="512">
        <v>7</v>
      </c>
      <c r="U264" s="513">
        <v>5</v>
      </c>
      <c r="V264" s="514">
        <v>20</v>
      </c>
      <c r="W264" s="512">
        <v>7</v>
      </c>
      <c r="X264" s="513">
        <v>6</v>
      </c>
      <c r="Y264" s="515">
        <v>1</v>
      </c>
      <c r="Z264" s="417"/>
    </row>
    <row r="265" spans="3:26" ht="16.5" customHeight="1" x14ac:dyDescent="0.2">
      <c r="C265" s="31"/>
      <c r="D265" s="516" t="s">
        <v>686</v>
      </c>
      <c r="E265" s="517"/>
      <c r="F265" s="518"/>
      <c r="G265" s="518"/>
      <c r="H265" s="518"/>
      <c r="I265" s="518"/>
      <c r="J265" s="518"/>
      <c r="K265" s="519">
        <v>15</v>
      </c>
      <c r="L265" s="520">
        <v>0</v>
      </c>
      <c r="M265" s="375"/>
      <c r="N265" s="519">
        <v>10</v>
      </c>
      <c r="O265" s="520">
        <v>30</v>
      </c>
      <c r="P265" s="375"/>
      <c r="Q265" s="519">
        <v>10</v>
      </c>
      <c r="R265" s="520">
        <v>30</v>
      </c>
      <c r="S265" s="375"/>
      <c r="T265" s="519">
        <v>15</v>
      </c>
      <c r="U265" s="520">
        <v>0</v>
      </c>
      <c r="V265" s="375"/>
      <c r="W265" s="519">
        <v>10</v>
      </c>
      <c r="X265" s="520">
        <v>30</v>
      </c>
      <c r="Y265" s="376"/>
      <c r="Z265" s="417"/>
    </row>
    <row r="266" spans="3:26" ht="16.5" customHeight="1" x14ac:dyDescent="0.2">
      <c r="C266" s="31"/>
      <c r="D266" s="456" t="s">
        <v>681</v>
      </c>
      <c r="E266" s="29"/>
      <c r="F266" s="29"/>
      <c r="G266" s="29"/>
      <c r="H266" s="29"/>
      <c r="I266" s="29"/>
      <c r="J266" s="457"/>
      <c r="K266" s="2245" t="s">
        <v>1975</v>
      </c>
      <c r="L266" s="2246"/>
      <c r="M266" s="2247"/>
      <c r="N266" s="2245" t="s">
        <v>1975</v>
      </c>
      <c r="O266" s="2246"/>
      <c r="P266" s="2247"/>
      <c r="Q266" s="2245" t="s">
        <v>1975</v>
      </c>
      <c r="R266" s="2246"/>
      <c r="S266" s="2247"/>
      <c r="T266" s="2245" t="s">
        <v>1987</v>
      </c>
      <c r="U266" s="2246"/>
      <c r="V266" s="2247"/>
      <c r="W266" s="2245" t="s">
        <v>1976</v>
      </c>
      <c r="X266" s="2246"/>
      <c r="Y266" s="2299"/>
      <c r="Z266" s="417" t="s">
        <v>1977</v>
      </c>
    </row>
    <row r="267" spans="3:26" ht="16.5" customHeight="1" x14ac:dyDescent="0.2">
      <c r="C267" s="31"/>
      <c r="D267" s="487" t="s">
        <v>669</v>
      </c>
      <c r="E267" s="489"/>
      <c r="F267" s="489"/>
      <c r="G267" s="489"/>
      <c r="H267" s="489"/>
      <c r="I267" s="489"/>
      <c r="J267" s="489"/>
      <c r="K267" s="2291">
        <v>7</v>
      </c>
      <c r="L267" s="2292"/>
      <c r="M267" s="2293"/>
      <c r="N267" s="2291">
        <v>7</v>
      </c>
      <c r="O267" s="2292"/>
      <c r="P267" s="2293"/>
      <c r="Q267" s="2291">
        <v>7</v>
      </c>
      <c r="R267" s="2292"/>
      <c r="S267" s="2293"/>
      <c r="T267" s="2291">
        <v>7</v>
      </c>
      <c r="U267" s="2292"/>
      <c r="V267" s="2293"/>
      <c r="W267" s="2291">
        <v>7</v>
      </c>
      <c r="X267" s="2292"/>
      <c r="Y267" s="2294"/>
      <c r="Z267" s="417"/>
    </row>
    <row r="268" spans="3:26" ht="16.5" customHeight="1" x14ac:dyDescent="0.2">
      <c r="C268" s="31"/>
      <c r="D268" s="517" t="s">
        <v>670</v>
      </c>
      <c r="E268" s="518"/>
      <c r="F268" s="518"/>
      <c r="G268" s="518"/>
      <c r="H268" s="518"/>
      <c r="I268" s="518"/>
      <c r="J268" s="518"/>
      <c r="K268" s="2295">
        <v>2</v>
      </c>
      <c r="L268" s="2296"/>
      <c r="M268" s="2297"/>
      <c r="N268" s="2295">
        <v>2</v>
      </c>
      <c r="O268" s="2296"/>
      <c r="P268" s="2297"/>
      <c r="Q268" s="2295">
        <v>2</v>
      </c>
      <c r="R268" s="2296"/>
      <c r="S268" s="2297"/>
      <c r="T268" s="2295">
        <v>2</v>
      </c>
      <c r="U268" s="2296"/>
      <c r="V268" s="2297"/>
      <c r="W268" s="2295">
        <v>2</v>
      </c>
      <c r="X268" s="2296"/>
      <c r="Y268" s="2298"/>
      <c r="Z268" s="417"/>
    </row>
    <row r="269" spans="3:26" ht="33" customHeight="1" x14ac:dyDescent="0.2">
      <c r="C269" s="31"/>
      <c r="D269" s="904" t="s">
        <v>1199</v>
      </c>
      <c r="E269" s="943" t="s">
        <v>1200</v>
      </c>
      <c r="F269" s="944"/>
      <c r="G269" s="944"/>
      <c r="H269" s="944"/>
      <c r="I269" s="944"/>
      <c r="J269" s="945"/>
      <c r="K269" s="2272" t="s">
        <v>709</v>
      </c>
      <c r="L269" s="2273"/>
      <c r="M269" s="2274"/>
      <c r="N269" s="2272" t="s">
        <v>1864</v>
      </c>
      <c r="O269" s="2273"/>
      <c r="P269" s="2274"/>
      <c r="Q269" s="2272" t="s">
        <v>711</v>
      </c>
      <c r="R269" s="2273"/>
      <c r="S269" s="2274"/>
      <c r="T269" s="2272" t="s">
        <v>709</v>
      </c>
      <c r="U269" s="2273"/>
      <c r="V269" s="2274"/>
      <c r="W269" s="2272" t="s">
        <v>1686</v>
      </c>
      <c r="X269" s="2273"/>
      <c r="Y269" s="2274"/>
      <c r="Z269" s="521" t="s">
        <v>1979</v>
      </c>
    </row>
    <row r="270" spans="3:26" ht="33" customHeight="1" x14ac:dyDescent="0.2">
      <c r="C270" s="31"/>
      <c r="D270" s="905"/>
      <c r="E270" s="946" t="s">
        <v>1202</v>
      </c>
      <c r="F270" s="947"/>
      <c r="G270" s="947"/>
      <c r="H270" s="947"/>
      <c r="I270" s="947"/>
      <c r="J270" s="948"/>
      <c r="K270" s="2260"/>
      <c r="L270" s="2261"/>
      <c r="M270" s="2262"/>
      <c r="N270" s="2260"/>
      <c r="O270" s="2261"/>
      <c r="P270" s="2262"/>
      <c r="Q270" s="2260"/>
      <c r="R270" s="2261"/>
      <c r="S270" s="2262"/>
      <c r="T270" s="2260"/>
      <c r="U270" s="2261"/>
      <c r="V270" s="2262"/>
      <c r="W270" s="2260"/>
      <c r="X270" s="2261"/>
      <c r="Y270" s="2262"/>
      <c r="Z270" s="521" t="s">
        <v>1979</v>
      </c>
    </row>
    <row r="271" spans="3:26" ht="33" customHeight="1" x14ac:dyDescent="0.2">
      <c r="C271" s="31"/>
      <c r="D271" s="905"/>
      <c r="E271" s="946" t="s">
        <v>1203</v>
      </c>
      <c r="F271" s="947"/>
      <c r="G271" s="947"/>
      <c r="H271" s="947"/>
      <c r="I271" s="947"/>
      <c r="J271" s="948"/>
      <c r="K271" s="2260"/>
      <c r="L271" s="2261"/>
      <c r="M271" s="2262"/>
      <c r="N271" s="2260"/>
      <c r="O271" s="2261"/>
      <c r="P271" s="2262"/>
      <c r="Q271" s="2260"/>
      <c r="R271" s="2261"/>
      <c r="S271" s="2262"/>
      <c r="T271" s="2260"/>
      <c r="U271" s="2261"/>
      <c r="V271" s="2262"/>
      <c r="W271" s="2260"/>
      <c r="X271" s="2261"/>
      <c r="Y271" s="2262"/>
      <c r="Z271" s="521" t="s">
        <v>1979</v>
      </c>
    </row>
    <row r="272" spans="3:26" ht="33" customHeight="1" x14ac:dyDescent="0.2">
      <c r="C272" s="31"/>
      <c r="D272" s="905"/>
      <c r="E272" s="946" t="s">
        <v>1204</v>
      </c>
      <c r="F272" s="947"/>
      <c r="G272" s="947"/>
      <c r="H272" s="947"/>
      <c r="I272" s="947"/>
      <c r="J272" s="948"/>
      <c r="K272" s="2260"/>
      <c r="L272" s="2261"/>
      <c r="M272" s="2262"/>
      <c r="N272" s="2260"/>
      <c r="O272" s="2261"/>
      <c r="P272" s="2262"/>
      <c r="Q272" s="2260"/>
      <c r="R272" s="2261"/>
      <c r="S272" s="2262"/>
      <c r="T272" s="2260"/>
      <c r="U272" s="2261"/>
      <c r="V272" s="2262"/>
      <c r="W272" s="2260"/>
      <c r="X272" s="2261"/>
      <c r="Y272" s="2262"/>
      <c r="Z272" s="521" t="s">
        <v>1979</v>
      </c>
    </row>
    <row r="273" spans="3:26" ht="33" customHeight="1" x14ac:dyDescent="0.2">
      <c r="C273" s="31"/>
      <c r="D273" s="905"/>
      <c r="E273" s="946" t="s">
        <v>1205</v>
      </c>
      <c r="F273" s="947"/>
      <c r="G273" s="947"/>
      <c r="H273" s="947"/>
      <c r="I273" s="947"/>
      <c r="J273" s="948"/>
      <c r="K273" s="2269"/>
      <c r="L273" s="2270"/>
      <c r="M273" s="2271"/>
      <c r="N273" s="2269"/>
      <c r="O273" s="2270"/>
      <c r="P273" s="2271"/>
      <c r="Q273" s="2269"/>
      <c r="R273" s="2270"/>
      <c r="S273" s="2271"/>
      <c r="T273" s="2269"/>
      <c r="U273" s="2270"/>
      <c r="V273" s="2271"/>
      <c r="W273" s="2269"/>
      <c r="X273" s="2270"/>
      <c r="Y273" s="2271"/>
      <c r="Z273" s="521" t="s">
        <v>1979</v>
      </c>
    </row>
    <row r="274" spans="3:26" ht="36" customHeight="1" x14ac:dyDescent="0.2">
      <c r="C274" s="31"/>
      <c r="D274" s="906"/>
      <c r="E274" s="971" t="s">
        <v>1206</v>
      </c>
      <c r="F274" s="972"/>
      <c r="G274" s="972"/>
      <c r="H274" s="972"/>
      <c r="I274" s="972"/>
      <c r="J274" s="973"/>
      <c r="K274" s="2287"/>
      <c r="L274" s="2288"/>
      <c r="M274" s="2289"/>
      <c r="N274" s="2287"/>
      <c r="O274" s="2288"/>
      <c r="P274" s="2289"/>
      <c r="Q274" s="2287"/>
      <c r="R274" s="2288"/>
      <c r="S274" s="2289"/>
      <c r="T274" s="2287"/>
      <c r="U274" s="2288"/>
      <c r="V274" s="2289"/>
      <c r="W274" s="2287" t="s">
        <v>1863</v>
      </c>
      <c r="X274" s="2288"/>
      <c r="Y274" s="2290"/>
      <c r="Z274" s="417"/>
    </row>
    <row r="275" spans="3:26" ht="16.5" customHeight="1" x14ac:dyDescent="0.2">
      <c r="C275" s="31"/>
      <c r="D275" s="949" t="s">
        <v>8</v>
      </c>
      <c r="E275" s="1041" t="s">
        <v>9</v>
      </c>
      <c r="F275" s="1042"/>
      <c r="G275" s="1042"/>
      <c r="H275" s="1042"/>
      <c r="I275" s="1042"/>
      <c r="J275" s="1043"/>
      <c r="K275" s="2283" t="s">
        <v>582</v>
      </c>
      <c r="L275" s="2284"/>
      <c r="M275" s="2286"/>
      <c r="N275" s="2283" t="s">
        <v>582</v>
      </c>
      <c r="O275" s="2284"/>
      <c r="P275" s="2286"/>
      <c r="Q275" s="2283" t="s">
        <v>582</v>
      </c>
      <c r="R275" s="2284"/>
      <c r="S275" s="2286"/>
      <c r="T275" s="2283" t="s">
        <v>582</v>
      </c>
      <c r="U275" s="2284"/>
      <c r="V275" s="2286"/>
      <c r="W275" s="2283" t="s">
        <v>582</v>
      </c>
      <c r="X275" s="2284"/>
      <c r="Y275" s="2285"/>
      <c r="Z275" s="417" t="s">
        <v>1735</v>
      </c>
    </row>
    <row r="276" spans="3:26" ht="16.5" customHeight="1" x14ac:dyDescent="0.2">
      <c r="C276" s="31"/>
      <c r="D276" s="949"/>
      <c r="E276" s="919" t="s">
        <v>1688</v>
      </c>
      <c r="F276" s="919"/>
      <c r="G276" s="919"/>
      <c r="H276" s="919"/>
      <c r="I276" s="919"/>
      <c r="J276" s="919"/>
      <c r="K276" s="2279" t="s">
        <v>582</v>
      </c>
      <c r="L276" s="2280"/>
      <c r="M276" s="2281"/>
      <c r="N276" s="2279" t="s">
        <v>582</v>
      </c>
      <c r="O276" s="2280"/>
      <c r="P276" s="2281"/>
      <c r="Q276" s="2279" t="s">
        <v>778</v>
      </c>
      <c r="R276" s="2280"/>
      <c r="S276" s="2281"/>
      <c r="T276" s="2279" t="s">
        <v>582</v>
      </c>
      <c r="U276" s="2280"/>
      <c r="V276" s="2281"/>
      <c r="W276" s="2279" t="s">
        <v>582</v>
      </c>
      <c r="X276" s="2280"/>
      <c r="Y276" s="2282"/>
      <c r="Z276" s="417" t="s">
        <v>1735</v>
      </c>
    </row>
    <row r="277" spans="3:26" ht="16.5" customHeight="1" x14ac:dyDescent="0.2">
      <c r="C277" s="31"/>
      <c r="D277" s="949"/>
      <c r="E277" s="919" t="s">
        <v>734</v>
      </c>
      <c r="F277" s="919"/>
      <c r="G277" s="919"/>
      <c r="H277" s="919"/>
      <c r="I277" s="919"/>
      <c r="J277" s="919"/>
      <c r="K277" s="2279" t="s">
        <v>582</v>
      </c>
      <c r="L277" s="2280"/>
      <c r="M277" s="2281"/>
      <c r="N277" s="2279" t="s">
        <v>582</v>
      </c>
      <c r="O277" s="2280"/>
      <c r="P277" s="2281"/>
      <c r="Q277" s="2279" t="s">
        <v>582</v>
      </c>
      <c r="R277" s="2280"/>
      <c r="S277" s="2281"/>
      <c r="T277" s="2279" t="s">
        <v>582</v>
      </c>
      <c r="U277" s="2280"/>
      <c r="V277" s="2281"/>
      <c r="W277" s="2279" t="s">
        <v>582</v>
      </c>
      <c r="X277" s="2280"/>
      <c r="Y277" s="2282"/>
      <c r="Z277" s="417" t="s">
        <v>1735</v>
      </c>
    </row>
    <row r="278" spans="3:26" ht="29.15" customHeight="1" x14ac:dyDescent="0.2">
      <c r="C278" s="31"/>
      <c r="D278" s="949"/>
      <c r="E278" s="986" t="s">
        <v>772</v>
      </c>
      <c r="F278" s="986"/>
      <c r="G278" s="986"/>
      <c r="H278" s="986"/>
      <c r="I278" s="986"/>
      <c r="J278" s="986"/>
      <c r="K278" s="2257" t="s">
        <v>710</v>
      </c>
      <c r="L278" s="2258"/>
      <c r="M278" s="2259"/>
      <c r="N278" s="2257" t="s">
        <v>710</v>
      </c>
      <c r="O278" s="2258"/>
      <c r="P278" s="2259"/>
      <c r="Q278" s="2257" t="s">
        <v>710</v>
      </c>
      <c r="R278" s="2258"/>
      <c r="S278" s="2259"/>
      <c r="T278" s="2257" t="s">
        <v>710</v>
      </c>
      <c r="U278" s="2258"/>
      <c r="V278" s="2259"/>
      <c r="W278" s="2257" t="s">
        <v>710</v>
      </c>
      <c r="X278" s="2258"/>
      <c r="Y278" s="2259"/>
      <c r="Z278" s="417" t="s">
        <v>1736</v>
      </c>
    </row>
    <row r="279" spans="3:26" ht="16.5" customHeight="1" x14ac:dyDescent="0.2">
      <c r="C279" s="31"/>
      <c r="D279" s="31"/>
      <c r="E279" s="50"/>
      <c r="F279" s="31"/>
      <c r="G279" s="31"/>
      <c r="H279" s="31"/>
      <c r="I279" s="31"/>
      <c r="J279" s="31"/>
      <c r="K279" s="31"/>
      <c r="L279" s="31"/>
      <c r="M279" s="31"/>
      <c r="N279" s="31"/>
      <c r="O279" s="31"/>
      <c r="P279" s="31"/>
      <c r="Q279" s="31"/>
      <c r="R279" s="31"/>
      <c r="S279" s="31"/>
      <c r="T279" s="31"/>
      <c r="U279" s="31"/>
      <c r="V279" s="31"/>
      <c r="W279" s="31"/>
      <c r="X279" s="31"/>
      <c r="Y279" s="31"/>
      <c r="Z279" s="417"/>
    </row>
    <row r="280" spans="3:26" ht="16.5" customHeight="1" x14ac:dyDescent="0.2">
      <c r="C280" s="31"/>
      <c r="D280" s="511" t="s">
        <v>70</v>
      </c>
      <c r="E280" s="487"/>
      <c r="F280" s="489"/>
      <c r="G280" s="489"/>
      <c r="H280" s="489"/>
      <c r="I280" s="489"/>
      <c r="J280" s="489"/>
      <c r="K280" s="512"/>
      <c r="L280" s="513"/>
      <c r="M280" s="514"/>
      <c r="N280" s="512"/>
      <c r="O280" s="513"/>
      <c r="P280" s="514"/>
      <c r="Q280" s="512"/>
      <c r="R280" s="513"/>
      <c r="S280" s="514"/>
      <c r="T280" s="512"/>
      <c r="U280" s="513"/>
      <c r="V280" s="514"/>
      <c r="W280" s="512"/>
      <c r="X280" s="513"/>
      <c r="Y280" s="515"/>
      <c r="Z280" s="417"/>
    </row>
    <row r="281" spans="3:26" ht="16.5" customHeight="1" x14ac:dyDescent="0.2">
      <c r="C281" s="31"/>
      <c r="D281" s="516" t="s">
        <v>686</v>
      </c>
      <c r="E281" s="517"/>
      <c r="F281" s="518"/>
      <c r="G281" s="518"/>
      <c r="H281" s="518"/>
      <c r="I281" s="518"/>
      <c r="J281" s="518"/>
      <c r="K281" s="519"/>
      <c r="L281" s="520"/>
      <c r="M281" s="375"/>
      <c r="N281" s="519"/>
      <c r="O281" s="520"/>
      <c r="P281" s="375"/>
      <c r="Q281" s="519"/>
      <c r="R281" s="520"/>
      <c r="S281" s="375"/>
      <c r="T281" s="519"/>
      <c r="U281" s="520"/>
      <c r="V281" s="375"/>
      <c r="W281" s="519"/>
      <c r="X281" s="520"/>
      <c r="Y281" s="376"/>
      <c r="Z281" s="417"/>
    </row>
    <row r="282" spans="3:26" ht="16.5" customHeight="1" x14ac:dyDescent="0.2">
      <c r="C282" s="31"/>
      <c r="D282" s="456" t="s">
        <v>681</v>
      </c>
      <c r="E282" s="29"/>
      <c r="F282" s="29"/>
      <c r="G282" s="29"/>
      <c r="H282" s="29"/>
      <c r="I282" s="29"/>
      <c r="J282" s="457"/>
      <c r="K282" s="2275"/>
      <c r="L282" s="2275"/>
      <c r="M282" s="2275"/>
      <c r="N282" s="2275"/>
      <c r="O282" s="2275"/>
      <c r="P282" s="2275"/>
      <c r="Q282" s="2275"/>
      <c r="R282" s="2275"/>
      <c r="S282" s="2275"/>
      <c r="T282" s="2275"/>
      <c r="U282" s="2275"/>
      <c r="V282" s="2275"/>
      <c r="W282" s="2275"/>
      <c r="X282" s="2275"/>
      <c r="Y282" s="2275"/>
      <c r="Z282" s="417" t="s">
        <v>1977</v>
      </c>
    </row>
    <row r="283" spans="3:26" ht="16.5" customHeight="1" x14ac:dyDescent="0.2">
      <c r="C283" s="31"/>
      <c r="D283" s="487" t="s">
        <v>669</v>
      </c>
      <c r="E283" s="489"/>
      <c r="F283" s="489"/>
      <c r="G283" s="489"/>
      <c r="H283" s="489"/>
      <c r="I283" s="489"/>
      <c r="J283" s="489"/>
      <c r="K283" s="2276"/>
      <c r="L283" s="2277"/>
      <c r="M283" s="2278"/>
      <c r="N283" s="2276"/>
      <c r="O283" s="2277"/>
      <c r="P283" s="2278"/>
      <c r="Q283" s="2276"/>
      <c r="R283" s="2277"/>
      <c r="S283" s="2278"/>
      <c r="T283" s="2276"/>
      <c r="U283" s="2277"/>
      <c r="V283" s="2278"/>
      <c r="W283" s="2276"/>
      <c r="X283" s="2277"/>
      <c r="Y283" s="2278"/>
      <c r="Z283" s="417"/>
    </row>
    <row r="284" spans="3:26" ht="16.5" customHeight="1" x14ac:dyDescent="0.2">
      <c r="C284" s="31"/>
      <c r="D284" s="517" t="s">
        <v>670</v>
      </c>
      <c r="E284" s="518"/>
      <c r="F284" s="518"/>
      <c r="G284" s="518"/>
      <c r="H284" s="518"/>
      <c r="I284" s="518"/>
      <c r="J284" s="518"/>
      <c r="K284" s="2263"/>
      <c r="L284" s="2264"/>
      <c r="M284" s="2265"/>
      <c r="N284" s="2263"/>
      <c r="O284" s="2264"/>
      <c r="P284" s="2265"/>
      <c r="Q284" s="2263"/>
      <c r="R284" s="2264"/>
      <c r="S284" s="2265"/>
      <c r="T284" s="2263"/>
      <c r="U284" s="2264"/>
      <c r="V284" s="2265"/>
      <c r="W284" s="2263"/>
      <c r="X284" s="2264"/>
      <c r="Y284" s="2265"/>
      <c r="Z284" s="417"/>
    </row>
    <row r="285" spans="3:26" ht="33" customHeight="1" x14ac:dyDescent="0.2">
      <c r="C285" s="31"/>
      <c r="D285" s="904" t="s">
        <v>1199</v>
      </c>
      <c r="E285" s="943" t="s">
        <v>1200</v>
      </c>
      <c r="F285" s="944"/>
      <c r="G285" s="944"/>
      <c r="H285" s="944"/>
      <c r="I285" s="944"/>
      <c r="J285" s="945"/>
      <c r="K285" s="2272"/>
      <c r="L285" s="2273"/>
      <c r="M285" s="2274"/>
      <c r="N285" s="2272"/>
      <c r="O285" s="2273"/>
      <c r="P285" s="2274"/>
      <c r="Q285" s="2272"/>
      <c r="R285" s="2273"/>
      <c r="S285" s="2274"/>
      <c r="T285" s="2272"/>
      <c r="U285" s="2273"/>
      <c r="V285" s="2274"/>
      <c r="W285" s="2272"/>
      <c r="X285" s="2273"/>
      <c r="Y285" s="2274"/>
      <c r="Z285" s="521" t="s">
        <v>1979</v>
      </c>
    </row>
    <row r="286" spans="3:26" ht="33" customHeight="1" x14ac:dyDescent="0.2">
      <c r="C286" s="31"/>
      <c r="D286" s="905"/>
      <c r="E286" s="946" t="s">
        <v>1202</v>
      </c>
      <c r="F286" s="947"/>
      <c r="G286" s="947"/>
      <c r="H286" s="947"/>
      <c r="I286" s="947"/>
      <c r="J286" s="948"/>
      <c r="K286" s="2260"/>
      <c r="L286" s="2261"/>
      <c r="M286" s="2262"/>
      <c r="N286" s="2260"/>
      <c r="O286" s="2261"/>
      <c r="P286" s="2262"/>
      <c r="Q286" s="2260"/>
      <c r="R286" s="2261"/>
      <c r="S286" s="2262"/>
      <c r="T286" s="2260"/>
      <c r="U286" s="2261"/>
      <c r="V286" s="2262"/>
      <c r="W286" s="2260"/>
      <c r="X286" s="2261"/>
      <c r="Y286" s="2262"/>
      <c r="Z286" s="521" t="s">
        <v>1979</v>
      </c>
    </row>
    <row r="287" spans="3:26" ht="33" customHeight="1" x14ac:dyDescent="0.2">
      <c r="C287" s="31"/>
      <c r="D287" s="905"/>
      <c r="E287" s="946" t="s">
        <v>1203</v>
      </c>
      <c r="F287" s="947"/>
      <c r="G287" s="947"/>
      <c r="H287" s="947"/>
      <c r="I287" s="947"/>
      <c r="J287" s="948"/>
      <c r="K287" s="2260"/>
      <c r="L287" s="2261"/>
      <c r="M287" s="2262"/>
      <c r="N287" s="2260"/>
      <c r="O287" s="2261"/>
      <c r="P287" s="2262"/>
      <c r="Q287" s="2260"/>
      <c r="R287" s="2261"/>
      <c r="S287" s="2262"/>
      <c r="T287" s="2260"/>
      <c r="U287" s="2261"/>
      <c r="V287" s="2262"/>
      <c r="W287" s="2260"/>
      <c r="X287" s="2261"/>
      <c r="Y287" s="2262"/>
      <c r="Z287" s="521" t="s">
        <v>1979</v>
      </c>
    </row>
    <row r="288" spans="3:26" ht="33" customHeight="1" x14ac:dyDescent="0.2">
      <c r="C288" s="31"/>
      <c r="D288" s="905"/>
      <c r="E288" s="946" t="s">
        <v>1204</v>
      </c>
      <c r="F288" s="947"/>
      <c r="G288" s="947"/>
      <c r="H288" s="947"/>
      <c r="I288" s="947"/>
      <c r="J288" s="948"/>
      <c r="K288" s="2260"/>
      <c r="L288" s="2261"/>
      <c r="M288" s="2262"/>
      <c r="N288" s="2260"/>
      <c r="O288" s="2261"/>
      <c r="P288" s="2262"/>
      <c r="Q288" s="2260"/>
      <c r="R288" s="2261"/>
      <c r="S288" s="2262"/>
      <c r="T288" s="2260"/>
      <c r="U288" s="2261"/>
      <c r="V288" s="2262"/>
      <c r="W288" s="2260"/>
      <c r="X288" s="2261"/>
      <c r="Y288" s="2262"/>
      <c r="Z288" s="521" t="s">
        <v>1979</v>
      </c>
    </row>
    <row r="289" spans="3:26" ht="33" customHeight="1" x14ac:dyDescent="0.2">
      <c r="C289" s="31"/>
      <c r="D289" s="905"/>
      <c r="E289" s="946" t="s">
        <v>1205</v>
      </c>
      <c r="F289" s="947"/>
      <c r="G289" s="947"/>
      <c r="H289" s="947"/>
      <c r="I289" s="947"/>
      <c r="J289" s="948"/>
      <c r="K289" s="2269"/>
      <c r="L289" s="2270"/>
      <c r="M289" s="2271"/>
      <c r="N289" s="2269"/>
      <c r="O289" s="2270"/>
      <c r="P289" s="2271"/>
      <c r="Q289" s="2269"/>
      <c r="R289" s="2270"/>
      <c r="S289" s="2271"/>
      <c r="T289" s="2269"/>
      <c r="U289" s="2270"/>
      <c r="V289" s="2271"/>
      <c r="W289" s="2269"/>
      <c r="X289" s="2270"/>
      <c r="Y289" s="2271"/>
      <c r="Z289" s="521" t="s">
        <v>1979</v>
      </c>
    </row>
    <row r="290" spans="3:26" ht="36" customHeight="1" x14ac:dyDescent="0.2">
      <c r="C290" s="31"/>
      <c r="D290" s="906"/>
      <c r="E290" s="971" t="s">
        <v>1206</v>
      </c>
      <c r="F290" s="972"/>
      <c r="G290" s="972"/>
      <c r="H290" s="972"/>
      <c r="I290" s="972"/>
      <c r="J290" s="973"/>
      <c r="K290" s="2266"/>
      <c r="L290" s="2267"/>
      <c r="M290" s="2268"/>
      <c r="N290" s="2266"/>
      <c r="O290" s="2267"/>
      <c r="P290" s="2268"/>
      <c r="Q290" s="2266"/>
      <c r="R290" s="2267"/>
      <c r="S290" s="2268"/>
      <c r="T290" s="2266"/>
      <c r="U290" s="2267"/>
      <c r="V290" s="2268"/>
      <c r="W290" s="2266"/>
      <c r="X290" s="2267"/>
      <c r="Y290" s="2268"/>
      <c r="Z290" s="417"/>
    </row>
    <row r="291" spans="3:26" ht="16.5" customHeight="1" x14ac:dyDescent="0.2">
      <c r="C291" s="31"/>
      <c r="D291" s="949" t="s">
        <v>8</v>
      </c>
      <c r="E291" s="1041" t="s">
        <v>9</v>
      </c>
      <c r="F291" s="1042"/>
      <c r="G291" s="1042"/>
      <c r="H291" s="1042"/>
      <c r="I291" s="1042"/>
      <c r="J291" s="1043"/>
      <c r="K291" s="2254"/>
      <c r="L291" s="2255"/>
      <c r="M291" s="2256"/>
      <c r="N291" s="2254"/>
      <c r="O291" s="2255"/>
      <c r="P291" s="2256"/>
      <c r="Q291" s="2254"/>
      <c r="R291" s="2255"/>
      <c r="S291" s="2256"/>
      <c r="T291" s="2254"/>
      <c r="U291" s="2255"/>
      <c r="V291" s="2256"/>
      <c r="W291" s="2254"/>
      <c r="X291" s="2255"/>
      <c r="Y291" s="2256"/>
      <c r="Z291" s="417" t="s">
        <v>1735</v>
      </c>
    </row>
    <row r="292" spans="3:26" ht="16.5" customHeight="1" x14ac:dyDescent="0.2">
      <c r="C292" s="31"/>
      <c r="D292" s="949"/>
      <c r="E292" s="919" t="s">
        <v>1688</v>
      </c>
      <c r="F292" s="919"/>
      <c r="G292" s="919"/>
      <c r="H292" s="919"/>
      <c r="I292" s="919"/>
      <c r="J292" s="919"/>
      <c r="K292" s="2254"/>
      <c r="L292" s="2255"/>
      <c r="M292" s="2256"/>
      <c r="N292" s="2254"/>
      <c r="O292" s="2255"/>
      <c r="P292" s="2256"/>
      <c r="Q292" s="2254"/>
      <c r="R292" s="2255"/>
      <c r="S292" s="2256"/>
      <c r="T292" s="2254"/>
      <c r="U292" s="2255"/>
      <c r="V292" s="2256"/>
      <c r="W292" s="2254"/>
      <c r="X292" s="2255"/>
      <c r="Y292" s="2256"/>
      <c r="Z292" s="417" t="s">
        <v>1735</v>
      </c>
    </row>
    <row r="293" spans="3:26" ht="16.5" customHeight="1" x14ac:dyDescent="0.2">
      <c r="C293" s="31"/>
      <c r="D293" s="949"/>
      <c r="E293" s="919" t="s">
        <v>734</v>
      </c>
      <c r="F293" s="919"/>
      <c r="G293" s="919"/>
      <c r="H293" s="919"/>
      <c r="I293" s="919"/>
      <c r="J293" s="919"/>
      <c r="K293" s="2254"/>
      <c r="L293" s="2255"/>
      <c r="M293" s="2256"/>
      <c r="N293" s="2254"/>
      <c r="O293" s="2255"/>
      <c r="P293" s="2256"/>
      <c r="Q293" s="2254"/>
      <c r="R293" s="2255"/>
      <c r="S293" s="2256"/>
      <c r="T293" s="2254"/>
      <c r="U293" s="2255"/>
      <c r="V293" s="2256"/>
      <c r="W293" s="2254"/>
      <c r="X293" s="2255"/>
      <c r="Y293" s="2256"/>
      <c r="Z293" s="417" t="s">
        <v>1735</v>
      </c>
    </row>
    <row r="294" spans="3:26" ht="29.15" customHeight="1" x14ac:dyDescent="0.2">
      <c r="C294" s="31"/>
      <c r="D294" s="949"/>
      <c r="E294" s="986" t="s">
        <v>772</v>
      </c>
      <c r="F294" s="986"/>
      <c r="G294" s="986"/>
      <c r="H294" s="986"/>
      <c r="I294" s="986"/>
      <c r="J294" s="986"/>
      <c r="K294" s="2257"/>
      <c r="L294" s="2258"/>
      <c r="M294" s="2259"/>
      <c r="N294" s="2257"/>
      <c r="O294" s="2258"/>
      <c r="P294" s="2259"/>
      <c r="Q294" s="2257"/>
      <c r="R294" s="2258"/>
      <c r="S294" s="2259"/>
      <c r="T294" s="2257"/>
      <c r="U294" s="2258"/>
      <c r="V294" s="2259"/>
      <c r="W294" s="2257"/>
      <c r="X294" s="2258"/>
      <c r="Y294" s="2259"/>
      <c r="Z294" s="417" t="s">
        <v>1736</v>
      </c>
    </row>
    <row r="295" spans="3:26" ht="16.5" customHeight="1" x14ac:dyDescent="0.2">
      <c r="C295" s="31"/>
      <c r="D295" s="31"/>
      <c r="E295" s="50" t="s">
        <v>1689</v>
      </c>
      <c r="F295" s="31"/>
      <c r="G295" s="31"/>
      <c r="H295" s="31"/>
      <c r="I295" s="31"/>
      <c r="J295" s="31"/>
      <c r="K295" s="31"/>
      <c r="L295" s="31"/>
      <c r="M295" s="31"/>
      <c r="N295" s="31"/>
      <c r="O295" s="31"/>
      <c r="P295" s="31"/>
      <c r="Q295" s="31"/>
      <c r="R295" s="31"/>
      <c r="S295" s="31"/>
      <c r="T295" s="31"/>
      <c r="U295" s="31"/>
      <c r="V295" s="31"/>
      <c r="W295" s="31"/>
      <c r="X295" s="31"/>
      <c r="Y295" s="31"/>
      <c r="Z295" s="417"/>
    </row>
    <row r="296" spans="3:26" ht="16.5" customHeight="1" x14ac:dyDescent="0.2">
      <c r="C296" s="31"/>
      <c r="D296" s="31"/>
      <c r="E296" s="50" t="s">
        <v>1951</v>
      </c>
      <c r="F296" s="31"/>
      <c r="G296" s="31"/>
      <c r="H296" s="31"/>
      <c r="I296" s="31"/>
      <c r="J296" s="31"/>
      <c r="K296" s="31"/>
      <c r="L296" s="31"/>
      <c r="M296" s="31"/>
      <c r="N296" s="31"/>
      <c r="O296" s="31"/>
      <c r="P296" s="31"/>
      <c r="Q296" s="31"/>
      <c r="R296" s="31"/>
      <c r="S296" s="31"/>
      <c r="T296" s="31"/>
      <c r="U296" s="31"/>
      <c r="V296" s="31"/>
      <c r="W296" s="31"/>
      <c r="X296" s="31"/>
      <c r="Y296" s="31"/>
      <c r="Z296" s="417"/>
    </row>
    <row r="297" spans="3:26" ht="16.5" customHeight="1" x14ac:dyDescent="0.2">
      <c r="C297" s="31"/>
      <c r="D297" s="31"/>
      <c r="E297" s="50" t="s">
        <v>724</v>
      </c>
      <c r="F297" s="31"/>
      <c r="G297" s="31"/>
      <c r="H297" s="31"/>
      <c r="I297" s="31"/>
      <c r="J297" s="31"/>
      <c r="K297" s="31"/>
      <c r="L297" s="31"/>
      <c r="M297" s="31"/>
      <c r="N297" s="31"/>
      <c r="O297" s="31"/>
      <c r="P297" s="31"/>
      <c r="Q297" s="31"/>
      <c r="R297" s="31"/>
      <c r="S297" s="31"/>
      <c r="T297" s="31"/>
      <c r="U297" s="31"/>
      <c r="V297" s="31"/>
      <c r="W297" s="31"/>
      <c r="X297" s="31"/>
      <c r="Y297" s="31"/>
      <c r="Z297" s="417"/>
    </row>
    <row r="298" spans="3:26" ht="16.5" customHeight="1" x14ac:dyDescent="0.2">
      <c r="C298" s="31"/>
      <c r="D298" s="31"/>
      <c r="E298" s="984" t="s">
        <v>773</v>
      </c>
      <c r="F298" s="985"/>
      <c r="G298" s="985"/>
      <c r="H298" s="985"/>
      <c r="I298" s="985"/>
      <c r="J298" s="985"/>
      <c r="K298" s="985"/>
      <c r="L298" s="985"/>
      <c r="M298" s="985"/>
      <c r="N298" s="985"/>
      <c r="O298" s="985"/>
      <c r="P298" s="985"/>
      <c r="Q298" s="985"/>
      <c r="R298" s="985"/>
      <c r="S298" s="985"/>
      <c r="T298" s="985"/>
      <c r="U298" s="985"/>
      <c r="V298" s="985"/>
      <c r="W298" s="985"/>
      <c r="X298" s="985"/>
      <c r="Y298" s="985"/>
      <c r="Z298" s="417"/>
    </row>
    <row r="299" spans="3:26" ht="14.15" customHeight="1" x14ac:dyDescent="0.2">
      <c r="C299" s="31"/>
      <c r="D299" s="31"/>
      <c r="E299" s="50"/>
      <c r="F299" s="31"/>
      <c r="G299" s="31"/>
      <c r="H299" s="31"/>
      <c r="I299" s="31"/>
      <c r="J299" s="31"/>
      <c r="K299" s="31"/>
      <c r="L299" s="31"/>
      <c r="M299" s="31"/>
      <c r="N299" s="31"/>
      <c r="O299" s="31"/>
      <c r="P299" s="31"/>
      <c r="Q299" s="31"/>
      <c r="R299" s="31"/>
      <c r="S299" s="31"/>
      <c r="T299" s="31"/>
      <c r="U299" s="31"/>
      <c r="V299" s="31"/>
      <c r="W299" s="31"/>
      <c r="X299" s="31"/>
      <c r="Y299" s="31"/>
      <c r="Z299" s="417"/>
    </row>
    <row r="300" spans="3:26" ht="15.65" customHeight="1" x14ac:dyDescent="0.2">
      <c r="C300" s="31"/>
      <c r="D300" s="31"/>
      <c r="E300" s="31"/>
      <c r="F300" s="31"/>
      <c r="G300" s="31"/>
      <c r="H300" s="31"/>
      <c r="I300" s="31"/>
      <c r="J300" s="31"/>
      <c r="K300" s="31"/>
      <c r="L300" s="31"/>
      <c r="M300" s="31"/>
      <c r="N300" s="31"/>
      <c r="O300" s="31"/>
      <c r="P300" s="966" t="s">
        <v>30</v>
      </c>
      <c r="Q300" s="966"/>
      <c r="R300" s="966"/>
      <c r="S300" s="967" t="str">
        <f>$Q$11</f>
        <v>学校法人○△学園</v>
      </c>
      <c r="T300" s="967"/>
      <c r="U300" s="967"/>
      <c r="V300" s="967"/>
      <c r="W300" s="967"/>
      <c r="X300" s="967"/>
      <c r="Y300" s="31"/>
      <c r="Z300" s="417"/>
    </row>
    <row r="301" spans="3:26" ht="16.5" customHeight="1" x14ac:dyDescent="0.2">
      <c r="C301" s="30" t="s">
        <v>11</v>
      </c>
      <c r="D301" s="31"/>
      <c r="E301" s="31"/>
      <c r="F301" s="31"/>
      <c r="G301" s="31"/>
      <c r="H301" s="31"/>
      <c r="I301" s="31"/>
      <c r="J301" s="31"/>
      <c r="K301" s="31"/>
      <c r="L301" s="31"/>
      <c r="M301" s="31"/>
      <c r="N301" s="31"/>
      <c r="O301" s="31"/>
      <c r="P301" s="31"/>
      <c r="Q301" s="31"/>
      <c r="R301" s="31"/>
      <c r="S301" s="31"/>
      <c r="T301" s="31"/>
      <c r="U301" s="31"/>
      <c r="V301" s="31"/>
      <c r="W301" s="31"/>
      <c r="X301" s="31"/>
      <c r="Y301" s="31"/>
      <c r="Z301" s="417"/>
    </row>
    <row r="302" spans="3:26" ht="16.5" customHeight="1" x14ac:dyDescent="0.2">
      <c r="C302" s="31"/>
      <c r="D302" s="31" t="s">
        <v>213</v>
      </c>
      <c r="E302" s="31"/>
      <c r="F302" s="31"/>
      <c r="G302" s="31"/>
      <c r="H302" s="31"/>
      <c r="I302" s="31"/>
      <c r="J302" s="31"/>
      <c r="K302" s="31"/>
      <c r="L302" s="31"/>
      <c r="M302" s="31"/>
      <c r="N302" s="31"/>
      <c r="O302" s="31"/>
      <c r="P302" s="31"/>
      <c r="Q302" s="31"/>
      <c r="R302" s="31"/>
      <c r="S302" s="31"/>
      <c r="T302" s="31"/>
      <c r="U302" s="31"/>
      <c r="V302" s="31"/>
      <c r="W302" s="31"/>
      <c r="X302" s="31"/>
      <c r="Y302" s="31"/>
      <c r="Z302" s="417"/>
    </row>
    <row r="303" spans="3:26" ht="16.5" customHeight="1" x14ac:dyDescent="0.2">
      <c r="C303" s="31"/>
      <c r="D303" s="456"/>
      <c r="E303" s="522" t="s">
        <v>214</v>
      </c>
      <c r="F303" s="458"/>
      <c r="G303" s="480"/>
      <c r="H303" s="459" t="s">
        <v>22</v>
      </c>
      <c r="I303" s="453">
        <v>7</v>
      </c>
      <c r="J303" s="481" t="s">
        <v>17</v>
      </c>
      <c r="K303" s="31"/>
      <c r="L303" s="31"/>
      <c r="M303" s="31"/>
      <c r="N303" s="31"/>
      <c r="O303" s="31"/>
      <c r="P303" s="31"/>
      <c r="Q303" s="31"/>
      <c r="R303" s="31"/>
      <c r="S303" s="31"/>
      <c r="T303" s="31"/>
      <c r="U303" s="31"/>
      <c r="V303" s="31"/>
      <c r="W303" s="31"/>
      <c r="X303" s="31"/>
      <c r="Y303" s="31"/>
      <c r="Z303" s="417"/>
    </row>
    <row r="304" spans="3:26" ht="7" customHeight="1" x14ac:dyDescent="0.2">
      <c r="C304" s="31"/>
      <c r="D304" s="30"/>
      <c r="E304" s="31"/>
      <c r="F304" s="31"/>
      <c r="G304" s="31"/>
      <c r="H304" s="31"/>
      <c r="I304" s="31"/>
      <c r="J304" s="31"/>
      <c r="K304" s="31"/>
      <c r="L304" s="31"/>
      <c r="M304" s="31"/>
      <c r="N304" s="444"/>
      <c r="O304" s="31"/>
      <c r="P304" s="31"/>
      <c r="Q304" s="31"/>
      <c r="R304" s="31"/>
      <c r="S304" s="31"/>
      <c r="T304" s="31"/>
      <c r="U304" s="31"/>
      <c r="V304" s="31"/>
      <c r="W304" s="31"/>
      <c r="X304" s="31"/>
      <c r="Y304" s="31"/>
      <c r="Z304" s="417"/>
    </row>
    <row r="305" spans="3:26" ht="16.5" customHeight="1" x14ac:dyDescent="0.2">
      <c r="C305" s="31"/>
      <c r="D305" s="31" t="s">
        <v>1123</v>
      </c>
      <c r="E305" s="31"/>
      <c r="F305" s="31"/>
      <c r="G305" s="31"/>
      <c r="H305" s="31"/>
      <c r="I305" s="31"/>
      <c r="J305" s="31"/>
      <c r="K305" s="31"/>
      <c r="L305" s="31"/>
      <c r="M305" s="31"/>
      <c r="N305" s="31"/>
      <c r="O305" s="31"/>
      <c r="P305" s="31"/>
      <c r="Q305" s="31"/>
      <c r="R305" s="31"/>
      <c r="S305" s="31"/>
      <c r="T305" s="31"/>
      <c r="U305" s="31"/>
      <c r="V305" s="31"/>
      <c r="W305" s="31"/>
      <c r="X305" s="31"/>
      <c r="Y305" s="31"/>
      <c r="Z305" s="417"/>
    </row>
    <row r="306" spans="3:26" ht="16.5" customHeight="1" x14ac:dyDescent="0.2">
      <c r="C306" s="31"/>
      <c r="D306" s="974" t="s">
        <v>1122</v>
      </c>
      <c r="E306" s="975"/>
      <c r="F306" s="975"/>
      <c r="G306" s="975"/>
      <c r="H306" s="1009"/>
      <c r="I306" s="1576" t="s">
        <v>1865</v>
      </c>
      <c r="J306" s="1577"/>
      <c r="K306" s="1577"/>
      <c r="L306" s="1577"/>
      <c r="M306" s="975"/>
      <c r="N306" s="1020"/>
      <c r="O306" s="1021"/>
      <c r="P306" s="31"/>
      <c r="Q306" s="31"/>
      <c r="R306" s="31"/>
      <c r="S306" s="31"/>
      <c r="T306" s="31"/>
      <c r="U306" s="31"/>
      <c r="V306" s="31"/>
      <c r="W306" s="31"/>
      <c r="X306" s="31"/>
      <c r="Y306" s="31"/>
      <c r="Z306" s="417" t="s">
        <v>1737</v>
      </c>
    </row>
    <row r="307" spans="3:26" ht="16.5" customHeight="1" x14ac:dyDescent="0.2">
      <c r="C307" s="31"/>
      <c r="D307" s="31"/>
      <c r="E307" s="50" t="s">
        <v>1978</v>
      </c>
      <c r="F307" s="31"/>
      <c r="G307" s="31"/>
      <c r="H307" s="31"/>
      <c r="I307" s="31"/>
      <c r="J307" s="444"/>
      <c r="K307" s="31"/>
      <c r="L307" s="31"/>
      <c r="M307" s="31"/>
      <c r="N307" s="31"/>
      <c r="O307" s="31"/>
      <c r="P307" s="31"/>
      <c r="Q307" s="31"/>
      <c r="R307" s="31"/>
      <c r="S307" s="31"/>
      <c r="T307" s="31"/>
      <c r="U307" s="31"/>
      <c r="V307" s="31"/>
      <c r="W307" s="31"/>
      <c r="X307" s="31"/>
      <c r="Y307" s="31"/>
      <c r="Z307" s="417"/>
    </row>
    <row r="308" spans="3:26" ht="7" customHeight="1" x14ac:dyDescent="0.2">
      <c r="C308" s="31"/>
      <c r="D308" s="31"/>
      <c r="E308" s="50"/>
      <c r="F308" s="31"/>
      <c r="G308" s="31"/>
      <c r="H308" s="31"/>
      <c r="I308" s="31"/>
      <c r="J308" s="444"/>
      <c r="K308" s="31"/>
      <c r="L308" s="31"/>
      <c r="M308" s="31"/>
      <c r="N308" s="31"/>
      <c r="O308" s="31"/>
      <c r="P308" s="31"/>
      <c r="Q308" s="31"/>
      <c r="R308" s="31"/>
      <c r="S308" s="31"/>
      <c r="T308" s="31"/>
      <c r="U308" s="31"/>
      <c r="V308" s="31"/>
      <c r="W308" s="31"/>
      <c r="X308" s="31"/>
      <c r="Y308" s="31"/>
      <c r="Z308" s="417"/>
    </row>
    <row r="309" spans="3:26" ht="16.5" customHeight="1" x14ac:dyDescent="0.2">
      <c r="C309" s="31"/>
      <c r="D309" s="31" t="s">
        <v>1690</v>
      </c>
      <c r="E309" s="31"/>
      <c r="F309" s="31"/>
      <c r="G309" s="31"/>
      <c r="H309" s="31"/>
      <c r="I309" s="31"/>
      <c r="J309" s="31"/>
      <c r="K309" s="31"/>
      <c r="L309" s="31"/>
      <c r="M309" s="31"/>
      <c r="N309" s="31"/>
      <c r="O309" s="31"/>
      <c r="P309" s="31"/>
      <c r="Q309" s="31"/>
      <c r="R309" s="31"/>
      <c r="S309" s="31"/>
      <c r="T309" s="31"/>
      <c r="U309" s="31"/>
      <c r="V309" s="31"/>
      <c r="W309" s="31"/>
      <c r="X309" s="31"/>
      <c r="Y309" s="31"/>
      <c r="Z309" s="417"/>
    </row>
    <row r="310" spans="3:26" ht="16.5" customHeight="1" x14ac:dyDescent="0.2">
      <c r="C310" s="31"/>
      <c r="D310" s="456" t="s">
        <v>215</v>
      </c>
      <c r="E310" s="29"/>
      <c r="F310" s="29"/>
      <c r="G310" s="29"/>
      <c r="H310" s="29"/>
      <c r="I310" s="1799" t="s">
        <v>682</v>
      </c>
      <c r="J310" s="1800"/>
      <c r="K310" s="1800"/>
      <c r="L310" s="975"/>
      <c r="M310" s="975"/>
      <c r="N310" s="1020"/>
      <c r="O310" s="1021"/>
      <c r="P310" s="31"/>
      <c r="Q310" s="31"/>
      <c r="R310" s="31"/>
      <c r="S310" s="31"/>
      <c r="T310" s="31"/>
      <c r="U310" s="31"/>
      <c r="V310" s="31"/>
      <c r="W310" s="31"/>
      <c r="X310" s="31"/>
      <c r="Y310" s="31"/>
      <c r="Z310" s="417" t="s">
        <v>1738</v>
      </c>
    </row>
    <row r="311" spans="3:26" ht="16.5" customHeight="1" x14ac:dyDescent="0.2">
      <c r="C311" s="31"/>
      <c r="D311" s="974" t="s">
        <v>687</v>
      </c>
      <c r="E311" s="975"/>
      <c r="F311" s="975"/>
      <c r="G311" s="975"/>
      <c r="H311" s="1009"/>
      <c r="I311" s="523" t="s">
        <v>18</v>
      </c>
      <c r="J311" s="524">
        <v>7</v>
      </c>
      <c r="K311" s="474" t="s">
        <v>19</v>
      </c>
      <c r="L311" s="524">
        <v>6</v>
      </c>
      <c r="M311" s="474" t="s">
        <v>20</v>
      </c>
      <c r="N311" s="524">
        <v>1</v>
      </c>
      <c r="O311" s="486" t="s">
        <v>21</v>
      </c>
      <c r="P311" s="31"/>
      <c r="Q311" s="31"/>
      <c r="R311" s="31"/>
      <c r="S311" s="31"/>
      <c r="T311" s="31"/>
      <c r="U311" s="31"/>
      <c r="V311" s="31"/>
      <c r="W311" s="31"/>
      <c r="X311" s="31"/>
      <c r="Y311" s="31"/>
      <c r="Z311" s="417"/>
    </row>
    <row r="312" spans="3:26" ht="16.5" customHeight="1" x14ac:dyDescent="0.2">
      <c r="C312" s="31"/>
      <c r="D312" s="31"/>
      <c r="E312" s="50" t="s">
        <v>1691</v>
      </c>
      <c r="F312" s="31"/>
      <c r="G312" s="31"/>
      <c r="H312" s="31"/>
      <c r="I312" s="31"/>
      <c r="J312" s="31"/>
      <c r="K312" s="31"/>
      <c r="L312" s="31"/>
      <c r="M312" s="31"/>
      <c r="N312" s="31"/>
      <c r="O312" s="31"/>
      <c r="P312" s="31"/>
      <c r="Q312" s="31"/>
      <c r="R312" s="31"/>
      <c r="S312" s="31"/>
      <c r="T312" s="31"/>
      <c r="U312" s="31"/>
      <c r="V312" s="31"/>
      <c r="W312" s="31"/>
      <c r="X312" s="31"/>
      <c r="Y312" s="31"/>
      <c r="Z312" s="417"/>
    </row>
    <row r="313" spans="3:26" ht="16.5" customHeight="1" x14ac:dyDescent="0.2">
      <c r="C313" s="31"/>
      <c r="D313" s="31"/>
      <c r="E313" s="984" t="s">
        <v>1611</v>
      </c>
      <c r="F313" s="985"/>
      <c r="G313" s="985"/>
      <c r="H313" s="985"/>
      <c r="I313" s="985"/>
      <c r="J313" s="985"/>
      <c r="K313" s="985"/>
      <c r="L313" s="985"/>
      <c r="M313" s="985"/>
      <c r="N313" s="985"/>
      <c r="O313" s="985"/>
      <c r="P313" s="985"/>
      <c r="Q313" s="985"/>
      <c r="R313" s="985"/>
      <c r="S313" s="985"/>
      <c r="T313" s="985"/>
      <c r="U313" s="985"/>
      <c r="V313" s="985"/>
      <c r="W313" s="985"/>
      <c r="X313" s="985"/>
      <c r="Y313" s="985"/>
      <c r="Z313" s="417"/>
    </row>
    <row r="314" spans="3:26" ht="7" customHeight="1" x14ac:dyDescent="0.2">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417"/>
    </row>
    <row r="315" spans="3:26" ht="16.5" customHeight="1" x14ac:dyDescent="0.2">
      <c r="C315" s="31"/>
      <c r="D315" s="31" t="s">
        <v>725</v>
      </c>
      <c r="E315" s="31"/>
      <c r="F315" s="31"/>
      <c r="G315" s="31"/>
      <c r="H315" s="31"/>
      <c r="I315" s="31"/>
      <c r="J315" s="31"/>
      <c r="K315" s="31"/>
      <c r="L315" s="31"/>
      <c r="M315" s="31"/>
      <c r="N315" s="31"/>
      <c r="O315" s="31"/>
      <c r="P315" s="31"/>
      <c r="Q315" s="31"/>
      <c r="R315" s="31"/>
      <c r="S315" s="31"/>
      <c r="T315" s="31"/>
      <c r="U315" s="31"/>
      <c r="V315" s="31"/>
      <c r="W315" s="31"/>
      <c r="X315" s="31"/>
      <c r="Y315" s="31"/>
      <c r="Z315" s="417"/>
    </row>
    <row r="316" spans="3:26" ht="16.5" customHeight="1" x14ac:dyDescent="0.2">
      <c r="C316" s="31"/>
      <c r="D316" s="31"/>
      <c r="E316" s="50" t="s">
        <v>1814</v>
      </c>
      <c r="F316" s="31"/>
      <c r="G316" s="31"/>
      <c r="H316" s="31"/>
      <c r="I316" s="31"/>
      <c r="J316" s="31"/>
      <c r="K316" s="31"/>
      <c r="L316" s="31"/>
      <c r="M316" s="31"/>
      <c r="N316" s="31"/>
      <c r="O316" s="31"/>
      <c r="P316" s="31"/>
      <c r="Q316" s="31"/>
      <c r="R316" s="31"/>
      <c r="S316" s="31"/>
      <c r="T316" s="31"/>
      <c r="U316" s="31"/>
      <c r="V316" s="31"/>
      <c r="W316" s="31"/>
      <c r="X316" s="31"/>
      <c r="Y316" s="31"/>
      <c r="Z316" s="417"/>
    </row>
    <row r="317" spans="3:26" ht="16.5" customHeight="1" x14ac:dyDescent="0.2">
      <c r="C317" s="31"/>
      <c r="D317" s="511" t="s">
        <v>70</v>
      </c>
      <c r="E317" s="487"/>
      <c r="F317" s="489"/>
      <c r="G317" s="489"/>
      <c r="H317" s="489"/>
      <c r="I317" s="525">
        <v>7</v>
      </c>
      <c r="J317" s="526">
        <v>6</v>
      </c>
      <c r="K317" s="527">
        <v>1</v>
      </c>
      <c r="L317" s="528"/>
      <c r="M317" s="529"/>
      <c r="N317" s="530"/>
      <c r="O317" s="528"/>
      <c r="P317" s="529"/>
      <c r="Q317" s="530"/>
      <c r="R317" s="528"/>
      <c r="S317" s="529"/>
      <c r="T317" s="530"/>
      <c r="U317" s="528"/>
      <c r="V317" s="529"/>
      <c r="W317" s="530"/>
      <c r="X317" s="31"/>
      <c r="Y317" s="31"/>
      <c r="Z317" s="417"/>
    </row>
    <row r="318" spans="3:26" ht="16.5" customHeight="1" x14ac:dyDescent="0.2">
      <c r="C318" s="31"/>
      <c r="D318" s="516" t="s">
        <v>686</v>
      </c>
      <c r="E318" s="517"/>
      <c r="F318" s="518"/>
      <c r="G318" s="518"/>
      <c r="H318" s="518"/>
      <c r="I318" s="531">
        <v>15</v>
      </c>
      <c r="J318" s="532">
        <v>0</v>
      </c>
      <c r="K318" s="533"/>
      <c r="L318" s="534"/>
      <c r="M318" s="535"/>
      <c r="N318" s="533"/>
      <c r="O318" s="534"/>
      <c r="P318" s="535"/>
      <c r="Q318" s="533"/>
      <c r="R318" s="534"/>
      <c r="S318" s="535"/>
      <c r="T318" s="533"/>
      <c r="U318" s="534"/>
      <c r="V318" s="535"/>
      <c r="W318" s="533"/>
      <c r="X318" s="31"/>
      <c r="Y318" s="31"/>
      <c r="Z318" s="417"/>
    </row>
    <row r="319" spans="3:26" ht="16.5" customHeight="1" x14ac:dyDescent="0.2">
      <c r="C319" s="31"/>
      <c r="D319" s="536" t="s">
        <v>71</v>
      </c>
      <c r="E319" s="456"/>
      <c r="F319" s="29"/>
      <c r="G319" s="29"/>
      <c r="H319" s="29"/>
      <c r="I319" s="2248">
        <v>13</v>
      </c>
      <c r="J319" s="2249"/>
      <c r="K319" s="2250"/>
      <c r="L319" s="2251"/>
      <c r="M319" s="2252"/>
      <c r="N319" s="2253"/>
      <c r="O319" s="2251"/>
      <c r="P319" s="2252"/>
      <c r="Q319" s="2253"/>
      <c r="R319" s="2251"/>
      <c r="S319" s="2252"/>
      <c r="T319" s="2253"/>
      <c r="U319" s="2251"/>
      <c r="V319" s="2252"/>
      <c r="W319" s="2253"/>
      <c r="X319" s="31"/>
      <c r="Y319" s="31"/>
      <c r="Z319" s="417"/>
    </row>
    <row r="320" spans="3:26" ht="16.5" customHeight="1" x14ac:dyDescent="0.2">
      <c r="C320" s="31"/>
      <c r="D320" s="536" t="s">
        <v>1724</v>
      </c>
      <c r="E320" s="456"/>
      <c r="F320" s="29"/>
      <c r="G320" s="29"/>
      <c r="H320" s="29"/>
      <c r="I320" s="2244" t="s">
        <v>1960</v>
      </c>
      <c r="J320" s="2244"/>
      <c r="K320" s="2244"/>
      <c r="L320" s="2245"/>
      <c r="M320" s="2246"/>
      <c r="N320" s="2247"/>
      <c r="O320" s="2245"/>
      <c r="P320" s="2246"/>
      <c r="Q320" s="2247"/>
      <c r="R320" s="2245"/>
      <c r="S320" s="2246"/>
      <c r="T320" s="2247"/>
      <c r="U320" s="2245"/>
      <c r="V320" s="2246"/>
      <c r="W320" s="2247"/>
      <c r="X320" s="31"/>
      <c r="Y320" s="31"/>
      <c r="Z320" s="417" t="s">
        <v>1961</v>
      </c>
    </row>
    <row r="321" spans="3:26" ht="16.5" customHeight="1" x14ac:dyDescent="0.2">
      <c r="C321" s="31"/>
      <c r="D321" s="31"/>
      <c r="E321" s="50" t="s">
        <v>774</v>
      </c>
      <c r="F321" s="31"/>
      <c r="G321" s="31"/>
      <c r="H321" s="31"/>
      <c r="I321" s="31"/>
      <c r="J321" s="31"/>
      <c r="K321" s="31"/>
      <c r="L321" s="31"/>
      <c r="M321" s="31"/>
      <c r="N321" s="31"/>
      <c r="O321" s="31"/>
      <c r="P321" s="31"/>
      <c r="Q321" s="31"/>
      <c r="R321" s="31"/>
      <c r="S321" s="31"/>
      <c r="T321" s="31"/>
      <c r="U321" s="31"/>
      <c r="V321" s="31"/>
      <c r="W321" s="31"/>
      <c r="X321" s="31"/>
      <c r="Y321" s="31"/>
      <c r="Z321" s="417"/>
    </row>
    <row r="322" spans="3:26" ht="16.5" customHeight="1" x14ac:dyDescent="0.2">
      <c r="C322" s="31"/>
      <c r="D322" s="31"/>
      <c r="E322" s="50" t="s">
        <v>1612</v>
      </c>
      <c r="F322" s="31"/>
      <c r="G322" s="31"/>
      <c r="H322" s="31"/>
      <c r="I322" s="31"/>
      <c r="J322" s="31"/>
      <c r="K322" s="31"/>
      <c r="L322" s="31"/>
      <c r="M322" s="31"/>
      <c r="N322" s="31"/>
      <c r="O322" s="31"/>
      <c r="P322" s="31"/>
      <c r="Q322" s="31"/>
      <c r="R322" s="31"/>
      <c r="S322" s="31"/>
      <c r="T322" s="31"/>
      <c r="U322" s="31"/>
      <c r="V322" s="31"/>
      <c r="W322" s="31"/>
      <c r="X322" s="31"/>
      <c r="Y322" s="31"/>
      <c r="Z322" s="417"/>
    </row>
    <row r="323" spans="3:26" ht="9.65" customHeight="1" x14ac:dyDescent="0.2">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417"/>
    </row>
    <row r="324" spans="3:26" ht="16.5" hidden="1" customHeight="1" x14ac:dyDescent="0.2">
      <c r="C324" s="30" t="s">
        <v>149</v>
      </c>
      <c r="D324" s="31"/>
      <c r="E324" s="31"/>
      <c r="F324" s="31"/>
      <c r="G324" s="31"/>
      <c r="H324" s="31"/>
      <c r="I324" s="31"/>
      <c r="J324" s="31"/>
      <c r="K324" s="31"/>
      <c r="L324" s="31"/>
      <c r="M324" s="31"/>
      <c r="N324" s="31"/>
      <c r="O324" s="31"/>
      <c r="P324" s="31"/>
      <c r="Q324" s="31"/>
      <c r="R324" s="31"/>
      <c r="S324" s="31"/>
      <c r="T324" s="31"/>
      <c r="U324" s="31"/>
      <c r="V324" s="31"/>
      <c r="W324" s="31"/>
      <c r="X324" s="31"/>
      <c r="Y324" s="31"/>
      <c r="Z324" s="417"/>
    </row>
    <row r="325" spans="3:26" ht="16.5" hidden="1" customHeight="1" x14ac:dyDescent="0.2">
      <c r="C325" s="30"/>
      <c r="D325" s="31" t="s">
        <v>216</v>
      </c>
      <c r="E325" s="31"/>
      <c r="F325" s="31"/>
      <c r="G325" s="31"/>
      <c r="H325" s="31"/>
      <c r="I325" s="31"/>
      <c r="J325" s="31"/>
      <c r="K325" s="31"/>
      <c r="L325" s="31"/>
      <c r="M325" s="31"/>
      <c r="N325" s="31"/>
      <c r="O325" s="31"/>
      <c r="P325" s="31"/>
      <c r="Q325" s="31"/>
      <c r="R325" s="31"/>
      <c r="S325" s="31"/>
      <c r="T325" s="31"/>
      <c r="U325" s="31"/>
      <c r="V325" s="31"/>
      <c r="W325" s="31"/>
      <c r="X325" s="31"/>
      <c r="Y325" s="31"/>
      <c r="Z325" s="417"/>
    </row>
    <row r="326" spans="3:26" ht="16.5" hidden="1" customHeight="1" x14ac:dyDescent="0.2">
      <c r="C326" s="30"/>
      <c r="D326" s="456" t="s">
        <v>217</v>
      </c>
      <c r="E326" s="29"/>
      <c r="F326" s="29"/>
      <c r="G326" s="29"/>
      <c r="H326" s="29"/>
      <c r="I326" s="495"/>
      <c r="J326" s="1576" t="s">
        <v>688</v>
      </c>
      <c r="K326" s="1577"/>
      <c r="L326" s="1577"/>
      <c r="M326" s="975"/>
      <c r="N326" s="975"/>
      <c r="O326" s="975"/>
      <c r="P326" s="975"/>
      <c r="Q326" s="1009"/>
      <c r="R326" s="31"/>
      <c r="S326" s="31"/>
      <c r="T326" s="31"/>
      <c r="U326" s="31"/>
      <c r="V326" s="31"/>
      <c r="W326" s="31"/>
      <c r="X326" s="31"/>
      <c r="Y326" s="31"/>
      <c r="Z326" s="417" t="s">
        <v>1739</v>
      </c>
    </row>
    <row r="327" spans="3:26" ht="9.65" hidden="1" customHeight="1" x14ac:dyDescent="0.2">
      <c r="C327" s="30"/>
      <c r="D327" s="31"/>
      <c r="E327" s="31"/>
      <c r="F327" s="31"/>
      <c r="G327" s="31"/>
      <c r="H327" s="31"/>
      <c r="I327" s="31"/>
      <c r="J327" s="31"/>
      <c r="K327" s="31"/>
      <c r="L327" s="31"/>
      <c r="M327" s="31"/>
      <c r="N327" s="31"/>
      <c r="O327" s="31"/>
      <c r="P327" s="31"/>
      <c r="Q327" s="31"/>
      <c r="R327" s="31"/>
      <c r="S327" s="31"/>
      <c r="T327" s="31"/>
      <c r="U327" s="31"/>
      <c r="V327" s="31"/>
      <c r="W327" s="31"/>
      <c r="X327" s="31"/>
      <c r="Y327" s="31"/>
      <c r="Z327" s="417"/>
    </row>
    <row r="328" spans="3:26" ht="16.5" hidden="1" customHeight="1" x14ac:dyDescent="0.2">
      <c r="C328" s="31"/>
      <c r="D328" s="31" t="s">
        <v>218</v>
      </c>
      <c r="E328" s="31"/>
      <c r="F328" s="31"/>
      <c r="G328" s="31"/>
      <c r="H328" s="31"/>
      <c r="I328" s="31"/>
      <c r="J328" s="31"/>
      <c r="K328" s="31"/>
      <c r="L328" s="31"/>
      <c r="M328" s="444"/>
      <c r="N328" s="31"/>
      <c r="O328" s="31"/>
      <c r="P328" s="31"/>
      <c r="Q328" s="31"/>
      <c r="R328" s="31"/>
      <c r="S328" s="31"/>
      <c r="T328" s="31"/>
      <c r="U328" s="31"/>
      <c r="V328" s="31"/>
      <c r="W328" s="31"/>
      <c r="X328" s="31"/>
      <c r="Y328" s="31"/>
      <c r="Z328" s="417"/>
    </row>
    <row r="329" spans="3:26" ht="16.5" hidden="1" customHeight="1" x14ac:dyDescent="0.2">
      <c r="C329" s="31"/>
      <c r="D329" s="456" t="s">
        <v>219</v>
      </c>
      <c r="E329" s="29"/>
      <c r="F329" s="29"/>
      <c r="G329" s="29"/>
      <c r="H329" s="29"/>
      <c r="I329" s="495"/>
      <c r="J329" s="1502"/>
      <c r="K329" s="1502"/>
      <c r="L329" s="1502"/>
      <c r="M329" s="1502"/>
      <c r="N329" s="1502"/>
      <c r="O329" s="1502"/>
      <c r="P329" s="1502"/>
      <c r="Q329" s="1502"/>
      <c r="R329" s="31"/>
      <c r="S329" s="31"/>
      <c r="T329" s="31"/>
      <c r="U329" s="31"/>
      <c r="V329" s="31"/>
      <c r="W329" s="31"/>
      <c r="X329" s="31"/>
      <c r="Y329" s="31"/>
      <c r="Z329" s="417" t="s">
        <v>1740</v>
      </c>
    </row>
    <row r="330" spans="3:26" ht="17.149999999999999" hidden="1" customHeight="1" x14ac:dyDescent="0.2">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417"/>
    </row>
    <row r="331" spans="3:26" ht="16.5" customHeight="1" x14ac:dyDescent="0.2">
      <c r="C331" s="30" t="s">
        <v>689</v>
      </c>
      <c r="D331" s="31"/>
      <c r="E331" s="31"/>
      <c r="F331" s="31"/>
      <c r="G331" s="31"/>
      <c r="H331" s="31"/>
      <c r="I331" s="31"/>
      <c r="J331" s="31"/>
      <c r="K331" s="31"/>
      <c r="L331" s="31"/>
      <c r="M331" s="31"/>
      <c r="N331" s="31"/>
      <c r="O331" s="31"/>
      <c r="P331" s="31"/>
      <c r="Q331" s="31"/>
      <c r="R331" s="31"/>
      <c r="S331" s="31"/>
      <c r="T331" s="31"/>
      <c r="U331" s="31"/>
      <c r="V331" s="31"/>
      <c r="W331" s="31"/>
      <c r="X331" s="31"/>
      <c r="Y331" s="31"/>
      <c r="Z331" s="417"/>
    </row>
    <row r="332" spans="3:26" ht="16.5" customHeight="1" x14ac:dyDescent="0.2">
      <c r="C332" s="31"/>
      <c r="D332" s="456"/>
      <c r="E332" s="29"/>
      <c r="F332" s="29"/>
      <c r="G332" s="457"/>
      <c r="H332" s="537" t="s">
        <v>706</v>
      </c>
      <c r="I332" s="538"/>
      <c r="J332" s="539"/>
      <c r="K332" s="538"/>
      <c r="L332" s="539"/>
      <c r="M332" s="540"/>
      <c r="N332" s="541" t="s">
        <v>88</v>
      </c>
      <c r="O332" s="541"/>
      <c r="P332" s="541"/>
      <c r="Q332" s="541"/>
      <c r="R332" s="541"/>
      <c r="S332" s="541"/>
      <c r="T332" s="541"/>
      <c r="U332" s="541"/>
      <c r="V332" s="541"/>
      <c r="W332" s="541"/>
      <c r="X332" s="541"/>
      <c r="Y332" s="541"/>
      <c r="Z332" s="417"/>
    </row>
    <row r="333" spans="3:26" ht="34.5" customHeight="1" x14ac:dyDescent="0.2">
      <c r="C333" s="31"/>
      <c r="D333" s="542" t="s">
        <v>86</v>
      </c>
      <c r="E333" s="538"/>
      <c r="F333" s="538"/>
      <c r="G333" s="538"/>
      <c r="H333" s="452">
        <v>7</v>
      </c>
      <c r="I333" s="480" t="s">
        <v>19</v>
      </c>
      <c r="J333" s="467">
        <v>5</v>
      </c>
      <c r="K333" s="480" t="s">
        <v>87</v>
      </c>
      <c r="L333" s="467">
        <v>18</v>
      </c>
      <c r="M333" s="480" t="s">
        <v>21</v>
      </c>
      <c r="N333" s="2223" t="s">
        <v>712</v>
      </c>
      <c r="O333" s="2224"/>
      <c r="P333" s="2224"/>
      <c r="Q333" s="2224"/>
      <c r="R333" s="2224"/>
      <c r="S333" s="2224"/>
      <c r="T333" s="2224"/>
      <c r="U333" s="2224"/>
      <c r="V333" s="2224"/>
      <c r="W333" s="2224"/>
      <c r="X333" s="2224"/>
      <c r="Y333" s="2225"/>
      <c r="Z333" s="417"/>
    </row>
    <row r="334" spans="3:26" ht="16.5" customHeight="1" x14ac:dyDescent="0.2">
      <c r="C334" s="31"/>
      <c r="D334" s="31"/>
      <c r="E334" s="50" t="s">
        <v>793</v>
      </c>
      <c r="F334" s="31"/>
      <c r="G334" s="31"/>
      <c r="H334" s="31"/>
      <c r="I334" s="31"/>
      <c r="J334" s="31"/>
      <c r="K334" s="31"/>
      <c r="L334" s="31"/>
      <c r="M334" s="31"/>
      <c r="N334" s="31"/>
      <c r="O334" s="31"/>
      <c r="P334" s="31"/>
      <c r="Q334" s="31"/>
      <c r="R334" s="31"/>
      <c r="S334" s="31"/>
      <c r="T334" s="31"/>
      <c r="U334" s="31"/>
      <c r="V334" s="31"/>
      <c r="W334" s="31"/>
      <c r="X334" s="31"/>
      <c r="Y334" s="31"/>
      <c r="Z334" s="417"/>
    </row>
    <row r="335" spans="3:26" ht="16.5" customHeight="1" x14ac:dyDescent="0.2">
      <c r="C335" s="31"/>
      <c r="D335" s="31"/>
      <c r="E335" s="50" t="s">
        <v>1692</v>
      </c>
      <c r="F335" s="31"/>
      <c r="G335" s="31"/>
      <c r="H335" s="31"/>
      <c r="I335" s="31"/>
      <c r="J335" s="31"/>
      <c r="K335" s="31"/>
      <c r="L335" s="31"/>
      <c r="M335" s="31"/>
      <c r="N335" s="31"/>
      <c r="O335" s="31"/>
      <c r="P335" s="31"/>
      <c r="Q335" s="31"/>
      <c r="R335" s="31"/>
      <c r="S335" s="31"/>
      <c r="T335" s="31"/>
      <c r="U335" s="31"/>
      <c r="V335" s="31"/>
      <c r="W335" s="31"/>
      <c r="X335" s="31"/>
      <c r="Y335" s="31"/>
      <c r="Z335" s="417"/>
    </row>
    <row r="336" spans="3:26" ht="11.15" customHeight="1" x14ac:dyDescent="0.2">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417"/>
    </row>
    <row r="337" spans="2:26" ht="16.5" customHeight="1" x14ac:dyDescent="0.2">
      <c r="B337" s="455" t="s">
        <v>1196</v>
      </c>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417"/>
    </row>
    <row r="338" spans="2:26" ht="16.5" customHeight="1" x14ac:dyDescent="0.2">
      <c r="C338" s="30" t="s">
        <v>1197</v>
      </c>
      <c r="D338" s="31"/>
      <c r="E338" s="31"/>
      <c r="F338" s="31"/>
      <c r="G338" s="31"/>
      <c r="H338" s="31"/>
      <c r="I338" s="31"/>
      <c r="J338" s="31"/>
      <c r="K338" s="31"/>
      <c r="L338" s="31"/>
      <c r="M338" s="31"/>
      <c r="N338" s="31"/>
      <c r="O338" s="31"/>
      <c r="P338" s="31"/>
      <c r="Q338" s="31"/>
      <c r="R338" s="31"/>
      <c r="S338" s="31"/>
      <c r="T338" s="31"/>
      <c r="U338" s="31"/>
      <c r="V338" s="31"/>
      <c r="W338" s="31"/>
      <c r="X338" s="31"/>
      <c r="Y338" s="31"/>
      <c r="Z338" s="417"/>
    </row>
    <row r="339" spans="2:26" ht="16.5" customHeight="1" x14ac:dyDescent="0.2">
      <c r="C339" s="31"/>
      <c r="D339" s="1578" t="s">
        <v>1859</v>
      </c>
      <c r="E339" s="1579"/>
      <c r="F339" s="1579"/>
      <c r="G339" s="1579"/>
      <c r="H339" s="1579"/>
      <c r="I339" s="1579"/>
      <c r="J339" s="1579"/>
      <c r="K339" s="1579"/>
      <c r="L339" s="1580"/>
      <c r="M339" s="456" t="s">
        <v>90</v>
      </c>
      <c r="N339" s="29"/>
      <c r="O339" s="453">
        <v>2</v>
      </c>
      <c r="P339" s="481" t="s">
        <v>89</v>
      </c>
      <c r="Q339" s="543"/>
      <c r="R339" s="1622" t="s">
        <v>690</v>
      </c>
      <c r="S339" s="1623"/>
      <c r="T339" s="1624"/>
      <c r="U339" s="31"/>
      <c r="V339" s="31"/>
      <c r="W339" s="31"/>
      <c r="X339" s="31"/>
      <c r="Y339" s="31"/>
      <c r="Z339" s="417"/>
    </row>
    <row r="340" spans="2:26" ht="16.5" customHeight="1" x14ac:dyDescent="0.2">
      <c r="C340" s="31"/>
      <c r="D340" s="1581"/>
      <c r="E340" s="1582"/>
      <c r="F340" s="1582"/>
      <c r="G340" s="1582"/>
      <c r="H340" s="1582"/>
      <c r="I340" s="1582"/>
      <c r="J340" s="1582"/>
      <c r="K340" s="1582"/>
      <c r="L340" s="1583"/>
      <c r="M340" s="487" t="s">
        <v>91</v>
      </c>
      <c r="N340" s="489"/>
      <c r="O340" s="544">
        <v>7</v>
      </c>
      <c r="P340" s="544">
        <v>5</v>
      </c>
      <c r="Q340" s="490">
        <v>20</v>
      </c>
      <c r="R340" s="2226" t="s">
        <v>582</v>
      </c>
      <c r="S340" s="2227"/>
      <c r="T340" s="2228"/>
      <c r="U340" s="245"/>
      <c r="V340" s="31"/>
      <c r="W340" s="31"/>
      <c r="X340" s="31"/>
      <c r="Y340" s="31"/>
      <c r="Z340" s="417" t="s">
        <v>1741</v>
      </c>
    </row>
    <row r="341" spans="2:26" ht="16.5" customHeight="1" x14ac:dyDescent="0.2">
      <c r="C341" s="31"/>
      <c r="D341" s="1581"/>
      <c r="E341" s="1582"/>
      <c r="F341" s="1582"/>
      <c r="G341" s="1582"/>
      <c r="H341" s="1582"/>
      <c r="I341" s="1582"/>
      <c r="J341" s="1582"/>
      <c r="K341" s="1582"/>
      <c r="L341" s="1583"/>
      <c r="M341" s="545" t="s">
        <v>92</v>
      </c>
      <c r="N341" s="546"/>
      <c r="O341" s="547">
        <v>7</v>
      </c>
      <c r="P341" s="547">
        <v>3</v>
      </c>
      <c r="Q341" s="547">
        <v>20</v>
      </c>
      <c r="R341" s="2229" t="s">
        <v>719</v>
      </c>
      <c r="S341" s="2230"/>
      <c r="T341" s="2231"/>
      <c r="U341" s="245"/>
      <c r="V341" s="31"/>
      <c r="W341" s="31"/>
      <c r="X341" s="31"/>
      <c r="Y341" s="31"/>
      <c r="Z341" s="417" t="s">
        <v>1741</v>
      </c>
    </row>
    <row r="342" spans="2:26" ht="16.5" customHeight="1" x14ac:dyDescent="0.2">
      <c r="C342" s="31"/>
      <c r="D342" s="1581"/>
      <c r="E342" s="1582"/>
      <c r="F342" s="1582"/>
      <c r="G342" s="1582"/>
      <c r="H342" s="1582"/>
      <c r="I342" s="1582"/>
      <c r="J342" s="1582"/>
      <c r="K342" s="1582"/>
      <c r="L342" s="1583"/>
      <c r="M342" s="545" t="s">
        <v>93</v>
      </c>
      <c r="N342" s="546"/>
      <c r="O342" s="548"/>
      <c r="P342" s="548"/>
      <c r="Q342" s="548"/>
      <c r="R342" s="2232"/>
      <c r="S342" s="2233"/>
      <c r="T342" s="2234"/>
      <c r="U342" s="31"/>
      <c r="V342" s="31"/>
      <c r="W342" s="31"/>
      <c r="X342" s="31"/>
      <c r="Y342" s="31"/>
      <c r="Z342" s="417" t="s">
        <v>1741</v>
      </c>
    </row>
    <row r="343" spans="2:26" ht="16.5" customHeight="1" x14ac:dyDescent="0.2">
      <c r="C343" s="31"/>
      <c r="D343" s="1581"/>
      <c r="E343" s="1582"/>
      <c r="F343" s="1582"/>
      <c r="G343" s="1582"/>
      <c r="H343" s="1582"/>
      <c r="I343" s="1582"/>
      <c r="J343" s="1582"/>
      <c r="K343" s="1582"/>
      <c r="L343" s="1583"/>
      <c r="M343" s="545" t="s">
        <v>94</v>
      </c>
      <c r="N343" s="546"/>
      <c r="O343" s="548"/>
      <c r="P343" s="548"/>
      <c r="Q343" s="548"/>
      <c r="R343" s="2232"/>
      <c r="S343" s="2233"/>
      <c r="T343" s="2234"/>
      <c r="U343" s="31"/>
      <c r="V343" s="31"/>
      <c r="W343" s="31"/>
      <c r="X343" s="31"/>
      <c r="Y343" s="31"/>
      <c r="Z343" s="417" t="s">
        <v>1741</v>
      </c>
    </row>
    <row r="344" spans="2:26" ht="16.5" customHeight="1" x14ac:dyDescent="0.2">
      <c r="C344" s="31"/>
      <c r="D344" s="1581"/>
      <c r="E344" s="1582"/>
      <c r="F344" s="1582"/>
      <c r="G344" s="1582"/>
      <c r="H344" s="1582"/>
      <c r="I344" s="1582"/>
      <c r="J344" s="1582"/>
      <c r="K344" s="1582"/>
      <c r="L344" s="1583"/>
      <c r="M344" s="545" t="s">
        <v>1823</v>
      </c>
      <c r="N344" s="546"/>
      <c r="O344" s="548"/>
      <c r="P344" s="548"/>
      <c r="Q344" s="548"/>
      <c r="R344" s="2232"/>
      <c r="S344" s="2233"/>
      <c r="T344" s="2234"/>
      <c r="U344" s="31"/>
      <c r="V344" s="31"/>
      <c r="W344" s="31"/>
      <c r="X344" s="31"/>
      <c r="Y344" s="31"/>
      <c r="Z344" s="417" t="s">
        <v>1741</v>
      </c>
    </row>
    <row r="345" spans="2:26" ht="16.5" customHeight="1" x14ac:dyDescent="0.2">
      <c r="C345" s="31"/>
      <c r="D345" s="1584"/>
      <c r="E345" s="1585"/>
      <c r="F345" s="1585"/>
      <c r="G345" s="1585"/>
      <c r="H345" s="1585"/>
      <c r="I345" s="1585"/>
      <c r="J345" s="1585"/>
      <c r="K345" s="1585"/>
      <c r="L345" s="1586"/>
      <c r="M345" s="517" t="s">
        <v>1824</v>
      </c>
      <c r="N345" s="518"/>
      <c r="O345" s="492"/>
      <c r="P345" s="492"/>
      <c r="Q345" s="492"/>
      <c r="R345" s="2235"/>
      <c r="S345" s="2236"/>
      <c r="T345" s="2237"/>
      <c r="U345" s="245"/>
      <c r="V345" s="31"/>
      <c r="W345" s="31"/>
      <c r="X345" s="31"/>
      <c r="Y345" s="31"/>
      <c r="Z345" s="417" t="s">
        <v>1741</v>
      </c>
    </row>
    <row r="346" spans="2:26" ht="16.5" customHeight="1" x14ac:dyDescent="0.2">
      <c r="C346" s="31"/>
      <c r="D346" s="31"/>
      <c r="E346" s="50" t="s">
        <v>726</v>
      </c>
      <c r="F346" s="31"/>
      <c r="G346" s="31"/>
      <c r="H346" s="31"/>
      <c r="I346" s="31"/>
      <c r="J346" s="31"/>
      <c r="K346" s="31"/>
      <c r="L346" s="31"/>
      <c r="M346" s="31"/>
      <c r="N346" s="31"/>
      <c r="O346" s="31"/>
      <c r="P346" s="31"/>
      <c r="Q346" s="31"/>
      <c r="R346" s="31"/>
      <c r="S346" s="31"/>
      <c r="T346" s="31"/>
      <c r="U346" s="31"/>
      <c r="V346" s="31"/>
      <c r="W346" s="31"/>
      <c r="X346" s="31"/>
      <c r="Y346" s="31"/>
      <c r="Z346" s="417"/>
    </row>
    <row r="347" spans="2:26" ht="16.5" customHeight="1" x14ac:dyDescent="0.2">
      <c r="C347" s="31"/>
      <c r="D347" s="31"/>
      <c r="E347" s="50" t="s">
        <v>1693</v>
      </c>
      <c r="F347" s="31"/>
      <c r="G347" s="31"/>
      <c r="H347" s="31"/>
      <c r="I347" s="31"/>
      <c r="J347" s="31"/>
      <c r="K347" s="31"/>
      <c r="L347" s="31"/>
      <c r="M347" s="31"/>
      <c r="N347" s="31"/>
      <c r="O347" s="31"/>
      <c r="P347" s="31"/>
      <c r="Q347" s="31"/>
      <c r="R347" s="31"/>
      <c r="S347" s="31"/>
      <c r="T347" s="31"/>
      <c r="U347" s="31"/>
      <c r="V347" s="31"/>
      <c r="W347" s="31"/>
      <c r="X347" s="31"/>
      <c r="Y347" s="31"/>
      <c r="Z347" s="417"/>
    </row>
    <row r="348" spans="2:26" ht="9.65" customHeight="1" x14ac:dyDescent="0.2">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417"/>
    </row>
    <row r="349" spans="2:26" ht="8.5" customHeight="1" x14ac:dyDescent="0.2">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417"/>
    </row>
    <row r="350" spans="2:26" ht="15.65" customHeight="1" x14ac:dyDescent="0.2">
      <c r="P350" s="1705" t="s">
        <v>30</v>
      </c>
      <c r="Q350" s="1705"/>
      <c r="R350" s="1705"/>
      <c r="S350" s="1719" t="str">
        <f>$Q$11</f>
        <v>学校法人○△学園</v>
      </c>
      <c r="T350" s="1719"/>
      <c r="U350" s="1719"/>
      <c r="V350" s="1719"/>
      <c r="W350" s="1719"/>
      <c r="X350" s="1719"/>
      <c r="Z350" s="417"/>
    </row>
    <row r="351" spans="2:26" ht="16.5" customHeight="1" x14ac:dyDescent="0.2">
      <c r="B351" s="455" t="s">
        <v>691</v>
      </c>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417"/>
    </row>
    <row r="352" spans="2:26" ht="16.5" customHeight="1" x14ac:dyDescent="0.2">
      <c r="B352" s="31"/>
      <c r="C352" s="30" t="s">
        <v>1866</v>
      </c>
      <c r="D352" s="31"/>
      <c r="E352" s="31"/>
      <c r="F352" s="31"/>
      <c r="G352" s="31"/>
      <c r="H352" s="31"/>
      <c r="I352" s="31"/>
      <c r="J352" s="31"/>
      <c r="K352" s="31"/>
      <c r="L352" s="31"/>
      <c r="M352" s="31"/>
      <c r="N352" s="31"/>
      <c r="O352" s="31"/>
      <c r="P352" s="31"/>
      <c r="Q352" s="31"/>
      <c r="R352" s="31"/>
      <c r="S352" s="31"/>
      <c r="T352" s="31"/>
      <c r="U352" s="31"/>
      <c r="V352" s="31"/>
      <c r="W352" s="31"/>
      <c r="X352" s="31"/>
      <c r="Y352" s="31"/>
      <c r="Z352" s="417"/>
    </row>
    <row r="353" spans="2:26" ht="28" customHeight="1" x14ac:dyDescent="0.2">
      <c r="B353" s="31"/>
      <c r="C353" s="31"/>
      <c r="D353" s="1097"/>
      <c r="E353" s="1097"/>
      <c r="F353" s="1097"/>
      <c r="G353" s="2238" t="s">
        <v>1991</v>
      </c>
      <c r="H353" s="2239"/>
      <c r="I353" s="2239"/>
      <c r="J353" s="2239"/>
      <c r="K353" s="2239"/>
      <c r="L353" s="2239"/>
      <c r="M353" s="2240"/>
      <c r="N353" s="2241" t="s">
        <v>97</v>
      </c>
      <c r="O353" s="2242"/>
      <c r="P353" s="2241" t="s">
        <v>98</v>
      </c>
      <c r="Q353" s="2242"/>
      <c r="R353" s="2241" t="s">
        <v>99</v>
      </c>
      <c r="S353" s="2243"/>
      <c r="T353" s="2242"/>
      <c r="U353" s="31"/>
      <c r="V353" s="31"/>
      <c r="W353" s="31"/>
      <c r="X353" s="31"/>
      <c r="Y353" s="31"/>
      <c r="Z353" s="417"/>
    </row>
    <row r="354" spans="2:26" ht="16.5" customHeight="1" x14ac:dyDescent="0.2">
      <c r="B354" s="31"/>
      <c r="C354" s="31"/>
      <c r="D354" s="1097" t="s">
        <v>95</v>
      </c>
      <c r="E354" s="1097"/>
      <c r="F354" s="1168"/>
      <c r="G354" s="438" t="s">
        <v>603</v>
      </c>
      <c r="H354" s="438">
        <v>7</v>
      </c>
      <c r="I354" s="549" t="s">
        <v>19</v>
      </c>
      <c r="J354" s="438">
        <v>6</v>
      </c>
      <c r="K354" s="550" t="s">
        <v>96</v>
      </c>
      <c r="L354" s="438">
        <v>1</v>
      </c>
      <c r="M354" s="551" t="s">
        <v>21</v>
      </c>
      <c r="N354" s="2220" t="s">
        <v>595</v>
      </c>
      <c r="O354" s="2221"/>
      <c r="P354" s="2220" t="s">
        <v>595</v>
      </c>
      <c r="Q354" s="2221"/>
      <c r="R354" s="2220" t="s">
        <v>595</v>
      </c>
      <c r="S354" s="2222"/>
      <c r="T354" s="2221"/>
      <c r="U354" s="31"/>
      <c r="V354" s="31"/>
      <c r="W354" s="31"/>
      <c r="X354" s="31"/>
      <c r="Y354" s="31"/>
      <c r="Z354" s="451" t="s">
        <v>1992</v>
      </c>
    </row>
    <row r="355" spans="2:26" ht="17.149999999999999" customHeight="1" x14ac:dyDescent="0.2">
      <c r="B355" s="31"/>
      <c r="C355" s="31"/>
      <c r="D355" s="31"/>
      <c r="E355" s="50" t="s">
        <v>100</v>
      </c>
      <c r="F355" s="31"/>
      <c r="G355" s="31"/>
      <c r="H355" s="31"/>
      <c r="I355" s="31"/>
      <c r="J355" s="31"/>
      <c r="K355" s="31"/>
      <c r="L355" s="31"/>
      <c r="M355" s="31"/>
      <c r="N355" s="31"/>
      <c r="O355" s="31"/>
      <c r="P355" s="31"/>
      <c r="Q355" s="31"/>
      <c r="R355" s="31"/>
      <c r="S355" s="31"/>
      <c r="T355" s="31"/>
      <c r="U355" s="31"/>
      <c r="V355" s="31"/>
      <c r="W355" s="31"/>
      <c r="X355" s="31"/>
      <c r="Y355" s="31"/>
      <c r="Z355" s="417"/>
    </row>
    <row r="356" spans="2:26" ht="16.5" customHeight="1" x14ac:dyDescent="0.2">
      <c r="B356" s="31"/>
      <c r="C356" s="31"/>
      <c r="D356" s="31"/>
      <c r="E356" s="50" t="s">
        <v>1867</v>
      </c>
      <c r="F356" s="31"/>
      <c r="G356" s="31"/>
      <c r="H356" s="31"/>
      <c r="I356" s="31"/>
      <c r="J356" s="31"/>
      <c r="K356" s="31"/>
      <c r="L356" s="31"/>
      <c r="M356" s="31"/>
      <c r="N356" s="31"/>
      <c r="O356" s="31"/>
      <c r="P356" s="31"/>
      <c r="Q356" s="31"/>
      <c r="R356" s="31"/>
      <c r="S356" s="31"/>
      <c r="T356" s="31"/>
      <c r="U356" s="31"/>
      <c r="V356" s="31"/>
      <c r="W356" s="31"/>
      <c r="X356" s="31"/>
      <c r="Y356" s="31"/>
      <c r="Z356" s="417"/>
    </row>
    <row r="357" spans="2:26" ht="16.5" customHeight="1" x14ac:dyDescent="0.2">
      <c r="B357" s="31"/>
      <c r="C357" s="31"/>
      <c r="D357" s="31"/>
      <c r="E357" s="50"/>
      <c r="F357" s="50" t="s">
        <v>1725</v>
      </c>
      <c r="G357" s="31"/>
      <c r="H357" s="31"/>
      <c r="I357" s="31"/>
      <c r="J357" s="31"/>
      <c r="K357" s="31"/>
      <c r="L357" s="31"/>
      <c r="M357" s="31"/>
      <c r="N357" s="31"/>
      <c r="O357" s="31"/>
      <c r="P357" s="31"/>
      <c r="Q357" s="31"/>
      <c r="R357" s="31"/>
      <c r="S357" s="31"/>
      <c r="T357" s="31"/>
      <c r="U357" s="31"/>
      <c r="V357" s="31"/>
      <c r="W357" s="31"/>
      <c r="X357" s="31"/>
      <c r="Y357" s="31"/>
      <c r="Z357" s="417"/>
    </row>
    <row r="358" spans="2:26" ht="14.5" customHeight="1" x14ac:dyDescent="0.2">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417"/>
    </row>
    <row r="359" spans="2:26" ht="17.149999999999999" customHeight="1" x14ac:dyDescent="0.2">
      <c r="B359" s="31"/>
      <c r="C359" s="30" t="s">
        <v>794</v>
      </c>
      <c r="D359" s="31"/>
      <c r="E359" s="31"/>
      <c r="F359" s="31"/>
      <c r="G359" s="31"/>
      <c r="H359" s="31"/>
      <c r="I359" s="31"/>
      <c r="J359" s="31"/>
      <c r="K359" s="31"/>
      <c r="L359" s="31"/>
      <c r="M359" s="31"/>
      <c r="N359" s="31"/>
      <c r="O359" s="31"/>
      <c r="P359" s="31"/>
      <c r="Q359" s="31"/>
      <c r="R359" s="31"/>
      <c r="S359" s="31"/>
      <c r="T359" s="31"/>
      <c r="U359" s="31"/>
      <c r="V359" s="31"/>
      <c r="W359" s="31"/>
      <c r="X359" s="31"/>
      <c r="Y359" s="31"/>
      <c r="Z359" s="417"/>
    </row>
    <row r="360" spans="2:26" ht="17.149999999999999" customHeight="1" x14ac:dyDescent="0.2">
      <c r="B360" s="31"/>
      <c r="C360" s="31"/>
      <c r="D360" s="967" t="s">
        <v>805</v>
      </c>
      <c r="E360" s="967"/>
      <c r="F360" s="967"/>
      <c r="G360" s="967"/>
      <c r="H360" s="1501" t="s">
        <v>806</v>
      </c>
      <c r="I360" s="1501"/>
      <c r="J360" s="1501"/>
      <c r="K360" s="1501"/>
      <c r="L360" s="1501"/>
      <c r="M360" s="1501" t="s">
        <v>807</v>
      </c>
      <c r="N360" s="1501"/>
      <c r="O360" s="1501"/>
      <c r="P360" s="1501"/>
      <c r="Q360" s="1501"/>
      <c r="R360" s="31"/>
      <c r="S360" s="31"/>
      <c r="T360" s="31"/>
      <c r="U360" s="31"/>
      <c r="V360" s="31"/>
      <c r="W360" s="31"/>
      <c r="X360" s="31"/>
      <c r="Y360" s="31"/>
      <c r="Z360" s="417"/>
    </row>
    <row r="361" spans="2:26" ht="21.65" customHeight="1" x14ac:dyDescent="0.2">
      <c r="B361" s="31"/>
      <c r="C361" s="31"/>
      <c r="D361" s="2188" t="s">
        <v>1694</v>
      </c>
      <c r="E361" s="2188"/>
      <c r="F361" s="2188"/>
      <c r="G361" s="1834"/>
      <c r="H361" s="2219" t="s">
        <v>1544</v>
      </c>
      <c r="I361" s="2219"/>
      <c r="J361" s="2219"/>
      <c r="K361" s="2219"/>
      <c r="L361" s="2219"/>
      <c r="M361" s="2219" t="s">
        <v>1870</v>
      </c>
      <c r="N361" s="2219"/>
      <c r="O361" s="2219"/>
      <c r="P361" s="2219"/>
      <c r="Q361" s="2219"/>
      <c r="R361" s="31"/>
      <c r="S361" s="31"/>
      <c r="T361" s="31"/>
      <c r="U361" s="31"/>
      <c r="V361" s="31"/>
      <c r="W361" s="31"/>
      <c r="X361" s="31"/>
      <c r="Y361" s="31"/>
      <c r="Z361" s="417" t="s">
        <v>1742</v>
      </c>
    </row>
    <row r="362" spans="2:26" ht="16.5" customHeight="1" x14ac:dyDescent="0.2">
      <c r="B362" s="31"/>
      <c r="C362" s="31"/>
      <c r="D362" s="31"/>
      <c r="E362" s="50" t="s">
        <v>808</v>
      </c>
      <c r="F362" s="31"/>
      <c r="G362" s="31"/>
      <c r="H362" s="31"/>
      <c r="I362" s="31"/>
      <c r="J362" s="31"/>
      <c r="K362" s="31"/>
      <c r="L362" s="31"/>
      <c r="M362" s="31"/>
      <c r="N362" s="31"/>
      <c r="O362" s="31"/>
      <c r="P362" s="31"/>
      <c r="Q362" s="31"/>
      <c r="R362" s="31"/>
      <c r="S362" s="31"/>
      <c r="T362" s="31"/>
      <c r="U362" s="31"/>
      <c r="V362" s="31"/>
      <c r="W362" s="31"/>
      <c r="X362" s="31"/>
      <c r="Y362" s="31"/>
      <c r="Z362" s="417"/>
    </row>
    <row r="363" spans="2:26" ht="10" customHeight="1" x14ac:dyDescent="0.2">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417"/>
    </row>
    <row r="364" spans="2:26" ht="16.5" customHeight="1" x14ac:dyDescent="0.2">
      <c r="B364" s="31"/>
      <c r="C364" s="30" t="s">
        <v>795</v>
      </c>
      <c r="D364" s="31"/>
      <c r="E364" s="31"/>
      <c r="F364" s="31"/>
      <c r="G364" s="31"/>
      <c r="H364" s="31"/>
      <c r="I364" s="31"/>
      <c r="J364" s="31"/>
      <c r="K364" s="31"/>
      <c r="L364" s="31"/>
      <c r="M364" s="31"/>
      <c r="N364" s="31"/>
      <c r="O364" s="31"/>
      <c r="P364" s="31"/>
      <c r="Q364" s="31"/>
      <c r="R364" s="31"/>
      <c r="S364" s="31"/>
      <c r="T364" s="31"/>
      <c r="U364" s="31"/>
      <c r="V364" s="31"/>
      <c r="W364" s="31"/>
      <c r="X364" s="31"/>
      <c r="Y364" s="31"/>
      <c r="Z364" s="417"/>
    </row>
    <row r="365" spans="2:26" ht="16.5" customHeight="1" x14ac:dyDescent="0.2">
      <c r="B365" s="31"/>
      <c r="C365" s="30"/>
      <c r="D365" s="456" t="s">
        <v>220</v>
      </c>
      <c r="E365" s="29"/>
      <c r="F365" s="29"/>
      <c r="G365" s="29"/>
      <c r="H365" s="495"/>
      <c r="I365" s="1834" t="s">
        <v>692</v>
      </c>
      <c r="J365" s="1008"/>
      <c r="K365" s="975"/>
      <c r="L365" s="1009"/>
      <c r="M365" s="31"/>
      <c r="N365" s="31"/>
      <c r="O365" s="31"/>
      <c r="P365" s="31"/>
      <c r="Q365" s="31"/>
      <c r="R365" s="31"/>
      <c r="S365" s="31"/>
      <c r="T365" s="31"/>
      <c r="U365" s="31"/>
      <c r="V365" s="31"/>
      <c r="W365" s="31"/>
      <c r="X365" s="31"/>
      <c r="Y365" s="31"/>
      <c r="Z365" s="417" t="s">
        <v>1743</v>
      </c>
    </row>
    <row r="366" spans="2:26" ht="8.15" customHeight="1" x14ac:dyDescent="0.2">
      <c r="B366" s="31"/>
      <c r="C366" s="30"/>
      <c r="D366" s="31"/>
      <c r="E366" s="50"/>
      <c r="F366" s="31"/>
      <c r="G366" s="31"/>
      <c r="H366" s="31"/>
      <c r="I366" s="31"/>
      <c r="J366" s="31"/>
      <c r="K366" s="31"/>
      <c r="L366" s="31"/>
      <c r="M366" s="31"/>
      <c r="N366" s="31"/>
      <c r="O366" s="31"/>
      <c r="P366" s="31"/>
      <c r="Q366" s="31"/>
      <c r="R366" s="31"/>
      <c r="S366" s="31"/>
      <c r="T366" s="31"/>
      <c r="U366" s="31"/>
      <c r="V366" s="31"/>
      <c r="W366" s="31"/>
      <c r="X366" s="31"/>
      <c r="Y366" s="31"/>
      <c r="Z366" s="417"/>
    </row>
    <row r="367" spans="2:26" ht="15.65" customHeight="1" x14ac:dyDescent="0.2">
      <c r="B367" s="31"/>
      <c r="C367" s="31"/>
      <c r="D367" s="1089" t="s">
        <v>102</v>
      </c>
      <c r="E367" s="1102"/>
      <c r="F367" s="1103"/>
      <c r="G367" s="1089" t="s">
        <v>101</v>
      </c>
      <c r="H367" s="1102"/>
      <c r="I367" s="1103"/>
      <c r="J367" s="943" t="s">
        <v>103</v>
      </c>
      <c r="K367" s="1304"/>
      <c r="L367" s="1304"/>
      <c r="M367" s="1304"/>
      <c r="N367" s="1304"/>
      <c r="O367" s="1304"/>
      <c r="P367" s="1601"/>
      <c r="Q367" s="943" t="s">
        <v>105</v>
      </c>
      <c r="R367" s="1304"/>
      <c r="S367" s="1304"/>
      <c r="T367" s="1304"/>
      <c r="U367" s="1304"/>
      <c r="V367" s="1304"/>
      <c r="W367" s="1601"/>
      <c r="X367" s="988" t="s">
        <v>693</v>
      </c>
      <c r="Y367" s="989"/>
      <c r="Z367" s="417"/>
    </row>
    <row r="368" spans="2:26" ht="15.65" customHeight="1" x14ac:dyDescent="0.2">
      <c r="B368" s="31"/>
      <c r="C368" s="31"/>
      <c r="D368" s="1366"/>
      <c r="E368" s="1367"/>
      <c r="F368" s="1368"/>
      <c r="G368" s="1178"/>
      <c r="H368" s="1179"/>
      <c r="I368" s="1180"/>
      <c r="J368" s="946" t="s">
        <v>452</v>
      </c>
      <c r="K368" s="1602"/>
      <c r="L368" s="1602"/>
      <c r="M368" s="1602"/>
      <c r="N368" s="1602"/>
      <c r="O368" s="1602"/>
      <c r="P368" s="1603"/>
      <c r="Q368" s="946" t="s">
        <v>450</v>
      </c>
      <c r="R368" s="1602"/>
      <c r="S368" s="1602"/>
      <c r="T368" s="1602"/>
      <c r="U368" s="1602"/>
      <c r="V368" s="1602"/>
      <c r="W368" s="1603"/>
      <c r="X368" s="990"/>
      <c r="Y368" s="991"/>
      <c r="Z368" s="417"/>
    </row>
    <row r="369" spans="2:26" ht="15.65" customHeight="1" x14ac:dyDescent="0.2">
      <c r="B369" s="31"/>
      <c r="C369" s="31"/>
      <c r="D369" s="1598"/>
      <c r="E369" s="1599"/>
      <c r="F369" s="1600"/>
      <c r="G369" s="1592" t="s">
        <v>727</v>
      </c>
      <c r="H369" s="1593"/>
      <c r="I369" s="1594"/>
      <c r="J369" s="1604" t="s">
        <v>104</v>
      </c>
      <c r="K369" s="1605"/>
      <c r="L369" s="1606"/>
      <c r="M369" s="1605"/>
      <c r="N369" s="1606"/>
      <c r="O369" s="1605"/>
      <c r="P369" s="1607"/>
      <c r="Q369" s="1604" t="s">
        <v>451</v>
      </c>
      <c r="R369" s="1605"/>
      <c r="S369" s="1606"/>
      <c r="T369" s="1605"/>
      <c r="U369" s="1606"/>
      <c r="V369" s="1605"/>
      <c r="W369" s="1607"/>
      <c r="X369" s="992"/>
      <c r="Y369" s="993"/>
      <c r="Z369" s="417"/>
    </row>
    <row r="370" spans="2:26" ht="16.5" customHeight="1" x14ac:dyDescent="0.2">
      <c r="B370" s="31"/>
      <c r="C370" s="31"/>
      <c r="D370" s="2190" t="s">
        <v>713</v>
      </c>
      <c r="E370" s="2191"/>
      <c r="F370" s="2191"/>
      <c r="G370" s="2190" t="s">
        <v>1871</v>
      </c>
      <c r="H370" s="2191"/>
      <c r="I370" s="2191"/>
      <c r="J370" s="462" t="s">
        <v>603</v>
      </c>
      <c r="K370" s="462">
        <v>5</v>
      </c>
      <c r="L370" s="31" t="s">
        <v>19</v>
      </c>
      <c r="M370" s="462">
        <v>4</v>
      </c>
      <c r="N370" s="552" t="s">
        <v>20</v>
      </c>
      <c r="O370" s="462">
        <v>1</v>
      </c>
      <c r="P370" s="31" t="s">
        <v>21</v>
      </c>
      <c r="Q370" s="462" t="s">
        <v>603</v>
      </c>
      <c r="R370" s="462">
        <v>5</v>
      </c>
      <c r="S370" s="31" t="s">
        <v>19</v>
      </c>
      <c r="T370" s="462">
        <v>3</v>
      </c>
      <c r="U370" s="31" t="s">
        <v>20</v>
      </c>
      <c r="V370" s="462">
        <v>15</v>
      </c>
      <c r="W370" s="31" t="s">
        <v>21</v>
      </c>
      <c r="X370" s="2199" t="s">
        <v>715</v>
      </c>
      <c r="Y370" s="2200"/>
      <c r="Z370" s="417" t="s">
        <v>1988</v>
      </c>
    </row>
    <row r="371" spans="2:26" ht="16.5" customHeight="1" x14ac:dyDescent="0.2">
      <c r="B371" s="31"/>
      <c r="C371" s="31"/>
      <c r="D371" s="2192"/>
      <c r="E371" s="2193"/>
      <c r="F371" s="2193"/>
      <c r="G371" s="2196"/>
      <c r="H371" s="2197"/>
      <c r="I371" s="2198"/>
      <c r="J371" s="2213">
        <v>45017</v>
      </c>
      <c r="K371" s="2214"/>
      <c r="L371" s="553"/>
      <c r="M371" s="554" t="s">
        <v>106</v>
      </c>
      <c r="N371" s="555"/>
      <c r="O371" s="2213">
        <v>46112</v>
      </c>
      <c r="P371" s="2215"/>
      <c r="Q371" s="2205"/>
      <c r="R371" s="2209"/>
      <c r="S371" s="2209"/>
      <c r="T371" s="2209"/>
      <c r="U371" s="2209"/>
      <c r="V371" s="2209"/>
      <c r="W371" s="2209"/>
      <c r="X371" s="2201"/>
      <c r="Y371" s="2202"/>
      <c r="Z371" s="417"/>
    </row>
    <row r="372" spans="2:26" ht="16.5" customHeight="1" x14ac:dyDescent="0.2">
      <c r="B372" s="31"/>
      <c r="C372" s="31"/>
      <c r="D372" s="2194"/>
      <c r="E372" s="2195"/>
      <c r="F372" s="2195"/>
      <c r="G372" s="2210"/>
      <c r="H372" s="2211"/>
      <c r="I372" s="2212"/>
      <c r="J372" s="2216" t="s">
        <v>714</v>
      </c>
      <c r="K372" s="2217"/>
      <c r="L372" s="2217"/>
      <c r="M372" s="2217"/>
      <c r="N372" s="2217"/>
      <c r="O372" s="2217"/>
      <c r="P372" s="2218"/>
      <c r="Q372" s="462"/>
      <c r="R372" s="556"/>
      <c r="S372" s="31" t="s">
        <v>19</v>
      </c>
      <c r="T372" s="556"/>
      <c r="U372" s="31" t="s">
        <v>20</v>
      </c>
      <c r="V372" s="556"/>
      <c r="W372" s="31" t="s">
        <v>21</v>
      </c>
      <c r="X372" s="2203"/>
      <c r="Y372" s="2204"/>
      <c r="Z372" s="417"/>
    </row>
    <row r="373" spans="2:26" ht="16.5" customHeight="1" x14ac:dyDescent="0.2">
      <c r="B373" s="31"/>
      <c r="C373" s="31"/>
      <c r="D373" s="2190"/>
      <c r="E373" s="2191"/>
      <c r="F373" s="2191"/>
      <c r="G373" s="2190"/>
      <c r="H373" s="2191"/>
      <c r="I373" s="2191"/>
      <c r="J373" s="462"/>
      <c r="K373" s="556"/>
      <c r="L373" s="31" t="s">
        <v>19</v>
      </c>
      <c r="M373" s="524"/>
      <c r="N373" s="552" t="s">
        <v>20</v>
      </c>
      <c r="O373" s="556"/>
      <c r="P373" s="31" t="s">
        <v>21</v>
      </c>
      <c r="Q373" s="462"/>
      <c r="R373" s="557"/>
      <c r="S373" s="239" t="s">
        <v>19</v>
      </c>
      <c r="T373" s="557"/>
      <c r="U373" s="239" t="s">
        <v>20</v>
      </c>
      <c r="V373" s="557"/>
      <c r="W373" s="239" t="s">
        <v>21</v>
      </c>
      <c r="X373" s="2199"/>
      <c r="Y373" s="2200"/>
      <c r="Z373" s="417" t="s">
        <v>1988</v>
      </c>
    </row>
    <row r="374" spans="2:26" ht="16.5" customHeight="1" x14ac:dyDescent="0.2">
      <c r="B374" s="31"/>
      <c r="C374" s="31"/>
      <c r="D374" s="2192"/>
      <c r="E374" s="2193"/>
      <c r="F374" s="2193"/>
      <c r="G374" s="2196"/>
      <c r="H374" s="2197"/>
      <c r="I374" s="2198"/>
      <c r="J374" s="2205"/>
      <c r="K374" s="2206"/>
      <c r="L374" s="553"/>
      <c r="M374" s="554" t="s">
        <v>106</v>
      </c>
      <c r="N374" s="555"/>
      <c r="O374" s="2207"/>
      <c r="P374" s="2208"/>
      <c r="Q374" s="2205"/>
      <c r="R374" s="2209"/>
      <c r="S374" s="2209"/>
      <c r="T374" s="2209"/>
      <c r="U374" s="2209"/>
      <c r="V374" s="2209"/>
      <c r="W374" s="2209"/>
      <c r="X374" s="2201"/>
      <c r="Y374" s="2202"/>
      <c r="Z374" s="417"/>
    </row>
    <row r="375" spans="2:26" ht="16.5" customHeight="1" x14ac:dyDescent="0.2">
      <c r="B375" s="31"/>
      <c r="C375" s="31"/>
      <c r="D375" s="2194"/>
      <c r="E375" s="2195"/>
      <c r="F375" s="2195"/>
      <c r="G375" s="2210"/>
      <c r="H375" s="2211"/>
      <c r="I375" s="2212"/>
      <c r="J375" s="2205"/>
      <c r="K375" s="2209"/>
      <c r="L375" s="2209"/>
      <c r="M375" s="2209"/>
      <c r="N375" s="2209"/>
      <c r="O375" s="2209"/>
      <c r="P375" s="2206"/>
      <c r="Q375" s="462"/>
      <c r="R375" s="462"/>
      <c r="S375" s="474" t="s">
        <v>19</v>
      </c>
      <c r="T375" s="462"/>
      <c r="U375" s="474" t="s">
        <v>20</v>
      </c>
      <c r="V375" s="462"/>
      <c r="W375" s="474" t="s">
        <v>21</v>
      </c>
      <c r="X375" s="2203"/>
      <c r="Y375" s="2204"/>
      <c r="Z375" s="417"/>
    </row>
    <row r="376" spans="2:26" ht="16.5" customHeight="1" x14ac:dyDescent="0.2">
      <c r="B376" s="31"/>
      <c r="C376" s="31"/>
      <c r="D376" s="2190"/>
      <c r="E376" s="2191"/>
      <c r="F376" s="2191"/>
      <c r="G376" s="2190"/>
      <c r="H376" s="2191"/>
      <c r="I376" s="2191"/>
      <c r="J376" s="462"/>
      <c r="K376" s="556"/>
      <c r="L376" s="31" t="s">
        <v>19</v>
      </c>
      <c r="M376" s="524"/>
      <c r="N376" s="552" t="s">
        <v>20</v>
      </c>
      <c r="O376" s="556"/>
      <c r="P376" s="31" t="s">
        <v>21</v>
      </c>
      <c r="Q376" s="462"/>
      <c r="R376" s="557"/>
      <c r="S376" s="239" t="s">
        <v>19</v>
      </c>
      <c r="T376" s="557"/>
      <c r="U376" s="239" t="s">
        <v>20</v>
      </c>
      <c r="V376" s="557"/>
      <c r="W376" s="239" t="s">
        <v>21</v>
      </c>
      <c r="X376" s="2199"/>
      <c r="Y376" s="2200"/>
      <c r="Z376" s="417" t="s">
        <v>1988</v>
      </c>
    </row>
    <row r="377" spans="2:26" ht="16.5" customHeight="1" x14ac:dyDescent="0.2">
      <c r="B377" s="31"/>
      <c r="C377" s="31"/>
      <c r="D377" s="2192"/>
      <c r="E377" s="2193"/>
      <c r="F377" s="2193"/>
      <c r="G377" s="2196"/>
      <c r="H377" s="2197"/>
      <c r="I377" s="2198"/>
      <c r="J377" s="2205"/>
      <c r="K377" s="2206"/>
      <c r="L377" s="553"/>
      <c r="M377" s="554" t="s">
        <v>106</v>
      </c>
      <c r="N377" s="555"/>
      <c r="O377" s="2207"/>
      <c r="P377" s="2208"/>
      <c r="Q377" s="2205"/>
      <c r="R377" s="2209"/>
      <c r="S377" s="2209"/>
      <c r="T377" s="2209"/>
      <c r="U377" s="2209"/>
      <c r="V377" s="2209"/>
      <c r="W377" s="2209"/>
      <c r="X377" s="2201"/>
      <c r="Y377" s="2202"/>
      <c r="Z377" s="417"/>
    </row>
    <row r="378" spans="2:26" ht="16.5" customHeight="1" x14ac:dyDescent="0.2">
      <c r="B378" s="31"/>
      <c r="C378" s="31"/>
      <c r="D378" s="2194"/>
      <c r="E378" s="2195"/>
      <c r="F378" s="2195"/>
      <c r="G378" s="2210"/>
      <c r="H378" s="2211"/>
      <c r="I378" s="2212"/>
      <c r="J378" s="2205"/>
      <c r="K378" s="2209"/>
      <c r="L378" s="2209"/>
      <c r="M378" s="2209"/>
      <c r="N378" s="2209"/>
      <c r="O378" s="2209"/>
      <c r="P378" s="2206"/>
      <c r="Q378" s="462"/>
      <c r="R378" s="462"/>
      <c r="S378" s="474" t="s">
        <v>19</v>
      </c>
      <c r="T378" s="462"/>
      <c r="U378" s="474" t="s">
        <v>20</v>
      </c>
      <c r="V378" s="462"/>
      <c r="W378" s="474" t="s">
        <v>21</v>
      </c>
      <c r="X378" s="2203"/>
      <c r="Y378" s="2204"/>
      <c r="Z378" s="417"/>
    </row>
    <row r="379" spans="2:26" ht="16.5" customHeight="1" x14ac:dyDescent="0.2">
      <c r="B379" s="31"/>
      <c r="C379" s="31"/>
      <c r="D379" s="2190"/>
      <c r="E379" s="2191"/>
      <c r="F379" s="2191"/>
      <c r="G379" s="2190"/>
      <c r="H379" s="2191"/>
      <c r="I379" s="2191"/>
      <c r="J379" s="462"/>
      <c r="K379" s="556"/>
      <c r="L379" s="31" t="s">
        <v>19</v>
      </c>
      <c r="M379" s="524"/>
      <c r="N379" s="552" t="s">
        <v>20</v>
      </c>
      <c r="O379" s="556"/>
      <c r="P379" s="31" t="s">
        <v>21</v>
      </c>
      <c r="Q379" s="462"/>
      <c r="R379" s="557"/>
      <c r="S379" s="239" t="s">
        <v>19</v>
      </c>
      <c r="T379" s="557"/>
      <c r="U379" s="239" t="s">
        <v>20</v>
      </c>
      <c r="V379" s="557"/>
      <c r="W379" s="239" t="s">
        <v>21</v>
      </c>
      <c r="X379" s="2199"/>
      <c r="Y379" s="2200"/>
      <c r="Z379" s="417" t="s">
        <v>1988</v>
      </c>
    </row>
    <row r="380" spans="2:26" ht="16.5" customHeight="1" x14ac:dyDescent="0.2">
      <c r="B380" s="31"/>
      <c r="C380" s="31"/>
      <c r="D380" s="2192"/>
      <c r="E380" s="2193"/>
      <c r="F380" s="2193"/>
      <c r="G380" s="2196"/>
      <c r="H380" s="2197"/>
      <c r="I380" s="2198"/>
      <c r="J380" s="2205"/>
      <c r="K380" s="2206"/>
      <c r="L380" s="553"/>
      <c r="M380" s="554" t="s">
        <v>106</v>
      </c>
      <c r="N380" s="555"/>
      <c r="O380" s="2207"/>
      <c r="P380" s="2208"/>
      <c r="Q380" s="2205"/>
      <c r="R380" s="2209"/>
      <c r="S380" s="2209"/>
      <c r="T380" s="2209"/>
      <c r="U380" s="2209"/>
      <c r="V380" s="2209"/>
      <c r="W380" s="2209"/>
      <c r="X380" s="2201"/>
      <c r="Y380" s="2202"/>
      <c r="Z380" s="417"/>
    </row>
    <row r="381" spans="2:26" ht="16.5" customHeight="1" x14ac:dyDescent="0.2">
      <c r="B381" s="31"/>
      <c r="C381" s="31"/>
      <c r="D381" s="2194"/>
      <c r="E381" s="2195"/>
      <c r="F381" s="2195"/>
      <c r="G381" s="2210"/>
      <c r="H381" s="2211"/>
      <c r="I381" s="2212"/>
      <c r="J381" s="2205"/>
      <c r="K381" s="2209"/>
      <c r="L381" s="2209"/>
      <c r="M381" s="2209"/>
      <c r="N381" s="2209"/>
      <c r="O381" s="2209"/>
      <c r="P381" s="2206"/>
      <c r="Q381" s="462"/>
      <c r="R381" s="462"/>
      <c r="S381" s="474" t="s">
        <v>19</v>
      </c>
      <c r="T381" s="462"/>
      <c r="U381" s="474" t="s">
        <v>20</v>
      </c>
      <c r="V381" s="462"/>
      <c r="W381" s="474" t="s">
        <v>21</v>
      </c>
      <c r="X381" s="2203"/>
      <c r="Y381" s="2204"/>
      <c r="Z381" s="417"/>
    </row>
    <row r="382" spans="2:26" ht="16.5" customHeight="1" x14ac:dyDescent="0.2">
      <c r="B382" s="31"/>
      <c r="C382" s="31"/>
      <c r="D382" s="31"/>
      <c r="E382" s="50" t="s">
        <v>1653</v>
      </c>
      <c r="F382" s="50"/>
      <c r="G382" s="31"/>
      <c r="H382" s="31"/>
      <c r="I382" s="31"/>
      <c r="J382" s="31"/>
      <c r="K382" s="31"/>
      <c r="L382" s="31"/>
      <c r="M382" s="31"/>
      <c r="N382" s="31"/>
      <c r="O382" s="31"/>
      <c r="P382" s="31"/>
      <c r="Q382" s="31"/>
      <c r="R382" s="31"/>
      <c r="S382" s="31"/>
      <c r="T382" s="31"/>
      <c r="U382" s="31"/>
      <c r="V382" s="31"/>
      <c r="W382" s="31"/>
      <c r="X382" s="31"/>
      <c r="Y382" s="31"/>
      <c r="Z382" s="417"/>
    </row>
    <row r="383" spans="2:26" ht="16.5" customHeight="1" x14ac:dyDescent="0.2">
      <c r="B383" s="31"/>
      <c r="C383" s="31"/>
      <c r="D383" s="31"/>
      <c r="E383" s="50" t="s">
        <v>694</v>
      </c>
      <c r="F383" s="50"/>
      <c r="G383" s="31"/>
      <c r="H383" s="31"/>
      <c r="I383" s="31"/>
      <c r="J383" s="31"/>
      <c r="K383" s="31"/>
      <c r="L383" s="31"/>
      <c r="M383" s="31"/>
      <c r="N383" s="31"/>
      <c r="O383" s="31"/>
      <c r="P383" s="31"/>
      <c r="Q383" s="31"/>
      <c r="R383" s="31"/>
      <c r="S383" s="31"/>
      <c r="T383" s="31"/>
      <c r="U383" s="31"/>
      <c r="V383" s="31"/>
      <c r="W383" s="31"/>
      <c r="X383" s="31"/>
      <c r="Y383" s="31"/>
      <c r="Z383" s="417"/>
    </row>
    <row r="384" spans="2:26" ht="16.5" customHeight="1" x14ac:dyDescent="0.2">
      <c r="B384" s="31"/>
      <c r="C384" s="31"/>
      <c r="D384" s="31"/>
      <c r="E384" s="50" t="s">
        <v>457</v>
      </c>
      <c r="F384" s="50"/>
      <c r="G384" s="31"/>
      <c r="H384" s="31"/>
      <c r="I384" s="31"/>
      <c r="J384" s="31"/>
      <c r="K384" s="31"/>
      <c r="L384" s="31"/>
      <c r="M384" s="31"/>
      <c r="N384" s="31"/>
      <c r="O384" s="31"/>
      <c r="P384" s="31"/>
      <c r="Q384" s="31"/>
      <c r="R384" s="31"/>
      <c r="S384" s="31"/>
      <c r="T384" s="31"/>
      <c r="U384" s="31"/>
      <c r="V384" s="31"/>
      <c r="W384" s="31"/>
      <c r="X384" s="31"/>
      <c r="Y384" s="31"/>
      <c r="Z384" s="417"/>
    </row>
    <row r="385" spans="2:26" ht="16.5" customHeight="1" x14ac:dyDescent="0.2">
      <c r="B385" s="31"/>
      <c r="C385" s="31"/>
      <c r="D385" s="31"/>
      <c r="E385" s="50" t="s">
        <v>458</v>
      </c>
      <c r="F385" s="50"/>
      <c r="G385" s="31"/>
      <c r="H385" s="31"/>
      <c r="I385" s="31"/>
      <c r="J385" s="31"/>
      <c r="K385" s="31"/>
      <c r="L385" s="31"/>
      <c r="M385" s="31"/>
      <c r="N385" s="31"/>
      <c r="O385" s="31"/>
      <c r="P385" s="31"/>
      <c r="Q385" s="31"/>
      <c r="R385" s="31"/>
      <c r="S385" s="31"/>
      <c r="T385" s="31"/>
      <c r="U385" s="31"/>
      <c r="V385" s="31"/>
      <c r="W385" s="31"/>
      <c r="X385" s="31"/>
      <c r="Y385" s="31"/>
      <c r="Z385" s="417"/>
    </row>
    <row r="386" spans="2:26" ht="7" customHeight="1" x14ac:dyDescent="0.2">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417"/>
    </row>
    <row r="387" spans="2:26" ht="16.5" customHeight="1" x14ac:dyDescent="0.2">
      <c r="B387" s="31"/>
      <c r="C387" s="30" t="s">
        <v>1868</v>
      </c>
      <c r="D387" s="31"/>
      <c r="E387" s="31"/>
      <c r="F387" s="31"/>
      <c r="G387" s="31"/>
      <c r="H387" s="31"/>
      <c r="I387" s="31"/>
      <c r="J387" s="31"/>
      <c r="K387" s="31"/>
      <c r="L387" s="31"/>
      <c r="M387" s="31"/>
      <c r="N387" s="31"/>
      <c r="O387" s="31"/>
      <c r="P387" s="31"/>
      <c r="Q387" s="31"/>
      <c r="R387" s="31"/>
      <c r="S387" s="31"/>
      <c r="T387" s="31"/>
      <c r="U387" s="31"/>
      <c r="V387" s="31"/>
      <c r="W387" s="31"/>
      <c r="X387" s="31"/>
      <c r="Y387" s="31"/>
      <c r="Z387" s="417"/>
    </row>
    <row r="388" spans="2:26" ht="16.5" customHeight="1" x14ac:dyDescent="0.2">
      <c r="B388" s="31"/>
      <c r="C388" s="31"/>
      <c r="D388" s="31" t="s">
        <v>1869</v>
      </c>
      <c r="E388" s="50"/>
      <c r="F388" s="31"/>
      <c r="G388" s="31"/>
      <c r="H388" s="31"/>
      <c r="I388" s="31"/>
      <c r="J388" s="31"/>
      <c r="K388" s="31"/>
      <c r="L388" s="31"/>
      <c r="M388" s="31"/>
      <c r="N388" s="31"/>
      <c r="O388" s="31"/>
      <c r="P388" s="31"/>
      <c r="Q388" s="31"/>
      <c r="R388" s="31"/>
      <c r="S388" s="31"/>
      <c r="T388" s="31"/>
      <c r="U388" s="31"/>
      <c r="V388" s="31"/>
      <c r="W388" s="31"/>
      <c r="X388" s="31"/>
      <c r="Y388" s="31"/>
      <c r="Z388" s="417"/>
    </row>
    <row r="389" spans="2:26" ht="32.5" customHeight="1" x14ac:dyDescent="0.2">
      <c r="B389" s="31"/>
      <c r="C389" s="31"/>
      <c r="D389" s="1506" t="s">
        <v>1726</v>
      </c>
      <c r="E389" s="1507"/>
      <c r="F389" s="1507"/>
      <c r="G389" s="1507"/>
      <c r="H389" s="1507"/>
      <c r="I389" s="1508"/>
      <c r="J389" s="2188" t="s">
        <v>597</v>
      </c>
      <c r="K389" s="2188"/>
      <c r="L389" s="2188"/>
      <c r="M389" s="2188"/>
      <c r="N389" s="558"/>
      <c r="O389" s="558"/>
      <c r="P389" s="558"/>
      <c r="Q389" s="558"/>
      <c r="R389" s="558"/>
      <c r="S389" s="558"/>
      <c r="T389" s="558"/>
      <c r="U389" s="31"/>
      <c r="V389" s="31"/>
      <c r="W389" s="31"/>
      <c r="X389" s="31"/>
      <c r="Y389" s="31"/>
      <c r="Z389" s="417" t="s">
        <v>1744</v>
      </c>
    </row>
    <row r="390" spans="2:26" ht="9" customHeight="1" x14ac:dyDescent="0.2">
      <c r="D390" s="559"/>
      <c r="E390" s="559"/>
      <c r="F390" s="559"/>
      <c r="G390" s="559"/>
      <c r="H390" s="559"/>
      <c r="I390" s="560"/>
      <c r="J390" s="560"/>
      <c r="K390" s="560"/>
      <c r="L390" s="560"/>
      <c r="M390" s="560"/>
      <c r="N390" s="560"/>
      <c r="O390" s="560"/>
      <c r="P390" s="560"/>
      <c r="Q390" s="560"/>
      <c r="R390" s="560"/>
      <c r="S390" s="560"/>
      <c r="T390" s="560"/>
      <c r="Z390" s="417"/>
    </row>
    <row r="391" spans="2:26" ht="16.5" customHeight="1" x14ac:dyDescent="0.2">
      <c r="D391" s="31" t="s">
        <v>1872</v>
      </c>
      <c r="E391" s="561"/>
      <c r="F391" s="559"/>
      <c r="G391" s="559"/>
      <c r="H391" s="559"/>
      <c r="I391" s="560"/>
      <c r="J391" s="560"/>
      <c r="K391" s="560"/>
      <c r="L391" s="560"/>
      <c r="M391" s="560"/>
      <c r="N391" s="560"/>
      <c r="O391" s="560"/>
      <c r="P391" s="560"/>
      <c r="Q391" s="560"/>
      <c r="R391" s="560"/>
      <c r="S391" s="560"/>
      <c r="T391" s="560"/>
      <c r="Z391" s="417"/>
    </row>
    <row r="392" spans="2:26" ht="12.65" customHeight="1" x14ac:dyDescent="0.2">
      <c r="D392" s="31"/>
      <c r="E392" s="133" t="s">
        <v>1873</v>
      </c>
      <c r="F392" s="559"/>
      <c r="G392" s="559"/>
      <c r="H392" s="559"/>
      <c r="I392" s="560"/>
      <c r="J392" s="560"/>
      <c r="K392" s="560"/>
      <c r="L392" s="560"/>
      <c r="M392" s="560"/>
      <c r="N392" s="560"/>
      <c r="O392" s="560"/>
      <c r="P392" s="560"/>
      <c r="Q392" s="560"/>
      <c r="R392" s="560"/>
      <c r="S392" s="560"/>
      <c r="T392" s="560"/>
      <c r="Z392" s="417"/>
    </row>
    <row r="393" spans="2:26" ht="16.5" customHeight="1" x14ac:dyDescent="0.2">
      <c r="D393" s="1703" t="s">
        <v>1654</v>
      </c>
      <c r="E393" s="1703"/>
      <c r="F393" s="1703" t="s">
        <v>796</v>
      </c>
      <c r="G393" s="1703"/>
      <c r="H393" s="1703"/>
      <c r="I393" s="1697"/>
      <c r="J393" s="2189" t="s">
        <v>1654</v>
      </c>
      <c r="K393" s="1700"/>
      <c r="L393" s="1700" t="s">
        <v>796</v>
      </c>
      <c r="M393" s="1700"/>
      <c r="N393" s="1700"/>
      <c r="O393" s="1700"/>
      <c r="P393" s="560"/>
      <c r="Q393" s="560"/>
      <c r="R393" s="560"/>
      <c r="S393" s="560"/>
      <c r="T393" s="560"/>
      <c r="Z393" s="417"/>
    </row>
    <row r="394" spans="2:26" ht="16.5" customHeight="1" x14ac:dyDescent="0.2">
      <c r="D394" s="1975" t="s">
        <v>1446</v>
      </c>
      <c r="E394" s="1975"/>
      <c r="F394" s="2184">
        <v>2000000</v>
      </c>
      <c r="G394" s="2184"/>
      <c r="H394" s="2184"/>
      <c r="I394" s="439" t="s">
        <v>116</v>
      </c>
      <c r="J394" s="2185"/>
      <c r="K394" s="2186"/>
      <c r="L394" s="2184"/>
      <c r="M394" s="2184"/>
      <c r="N394" s="2184"/>
      <c r="O394" s="450" t="s">
        <v>116</v>
      </c>
      <c r="P394" s="560"/>
      <c r="Q394" s="560"/>
      <c r="R394" s="560"/>
      <c r="S394" s="560"/>
      <c r="T394" s="560"/>
      <c r="Z394" s="417"/>
    </row>
    <row r="395" spans="2:26" ht="16.5" customHeight="1" x14ac:dyDescent="0.2">
      <c r="D395" s="1975" t="s">
        <v>1447</v>
      </c>
      <c r="E395" s="1975"/>
      <c r="F395" s="2184">
        <v>100000</v>
      </c>
      <c r="G395" s="2184"/>
      <c r="H395" s="2184"/>
      <c r="I395" s="439" t="s">
        <v>116</v>
      </c>
      <c r="J395" s="2187"/>
      <c r="K395" s="1975"/>
      <c r="L395" s="2184"/>
      <c r="M395" s="2184"/>
      <c r="N395" s="2184"/>
      <c r="O395" s="450" t="s">
        <v>116</v>
      </c>
      <c r="P395" s="560"/>
      <c r="Q395" s="560"/>
      <c r="R395" s="560"/>
      <c r="S395" s="560"/>
      <c r="T395" s="560"/>
      <c r="Z395" s="417"/>
    </row>
    <row r="396" spans="2:26" ht="16.5" customHeight="1" x14ac:dyDescent="0.2">
      <c r="E396" s="50" t="s">
        <v>1874</v>
      </c>
      <c r="F396" s="559"/>
      <c r="G396" s="559"/>
      <c r="H396" s="559"/>
      <c r="I396" s="560"/>
      <c r="J396" s="560"/>
      <c r="K396" s="560"/>
      <c r="L396" s="560"/>
      <c r="M396" s="560"/>
      <c r="N396" s="560"/>
      <c r="O396" s="560"/>
      <c r="P396" s="560"/>
      <c r="Q396" s="560"/>
      <c r="R396" s="560"/>
      <c r="S396" s="560"/>
      <c r="T396" s="560"/>
      <c r="Z396" s="417"/>
    </row>
    <row r="397" spans="2:26" ht="5.5" customHeight="1" x14ac:dyDescent="0.2">
      <c r="Z397" s="417"/>
    </row>
    <row r="398" spans="2:26" ht="16.5" customHeight="1" x14ac:dyDescent="0.2">
      <c r="D398" s="50"/>
      <c r="E398" s="133" t="s">
        <v>1695</v>
      </c>
      <c r="Z398" s="417"/>
    </row>
    <row r="399" spans="2:26" ht="16.5" customHeight="1" x14ac:dyDescent="0.2">
      <c r="D399" s="1843"/>
      <c r="E399" s="1843"/>
      <c r="F399" s="1843"/>
      <c r="G399" s="1703" t="s">
        <v>109</v>
      </c>
      <c r="H399" s="1703"/>
      <c r="I399" s="1703"/>
      <c r="J399" s="1700" t="s">
        <v>114</v>
      </c>
      <c r="K399" s="1700"/>
      <c r="L399" s="1700"/>
      <c r="M399" s="1700"/>
      <c r="N399" s="1700"/>
      <c r="O399" s="1700"/>
      <c r="P399" s="1700"/>
      <c r="Q399" s="1700"/>
      <c r="R399" s="1700"/>
      <c r="S399" s="1700"/>
      <c r="T399" s="1700"/>
      <c r="U399" s="1700"/>
      <c r="Z399" s="417"/>
    </row>
    <row r="400" spans="2:26" ht="16.5" customHeight="1" x14ac:dyDescent="0.2">
      <c r="D400" s="1843"/>
      <c r="E400" s="1843"/>
      <c r="F400" s="1843"/>
      <c r="G400" s="2182" t="s">
        <v>110</v>
      </c>
      <c r="H400" s="2182"/>
      <c r="I400" s="2183"/>
      <c r="J400" s="1703" t="s">
        <v>111</v>
      </c>
      <c r="K400" s="1703"/>
      <c r="L400" s="1703"/>
      <c r="M400" s="1700"/>
      <c r="N400" s="1700" t="s">
        <v>112</v>
      </c>
      <c r="O400" s="1700"/>
      <c r="P400" s="1700"/>
      <c r="Q400" s="1700"/>
      <c r="R400" s="1703" t="s">
        <v>113</v>
      </c>
      <c r="S400" s="1703"/>
      <c r="T400" s="1703"/>
      <c r="U400" s="1700"/>
      <c r="Z400" s="417"/>
    </row>
    <row r="401" spans="3:26" ht="16.5" customHeight="1" x14ac:dyDescent="0.2">
      <c r="D401" s="1691" t="s">
        <v>107</v>
      </c>
      <c r="E401" s="1691"/>
      <c r="F401" s="1682"/>
      <c r="G401" s="2056">
        <v>18</v>
      </c>
      <c r="H401" s="2059"/>
      <c r="I401" s="439" t="s">
        <v>45</v>
      </c>
      <c r="J401" s="2127">
        <v>0</v>
      </c>
      <c r="K401" s="2128"/>
      <c r="L401" s="2129"/>
      <c r="M401" s="431" t="s">
        <v>116</v>
      </c>
      <c r="N401" s="2179"/>
      <c r="O401" s="2179"/>
      <c r="P401" s="2179"/>
      <c r="Q401" s="2180"/>
      <c r="R401" s="2127">
        <v>36000</v>
      </c>
      <c r="S401" s="2128"/>
      <c r="T401" s="2129"/>
      <c r="U401" s="431" t="s">
        <v>116</v>
      </c>
      <c r="Z401" s="417"/>
    </row>
    <row r="402" spans="3:26" ht="16.5" customHeight="1" x14ac:dyDescent="0.2">
      <c r="D402" s="1691" t="s">
        <v>108</v>
      </c>
      <c r="E402" s="1691"/>
      <c r="F402" s="1682"/>
      <c r="G402" s="2056">
        <v>21</v>
      </c>
      <c r="H402" s="2059"/>
      <c r="I402" s="431" t="s">
        <v>45</v>
      </c>
      <c r="J402" s="2181"/>
      <c r="K402" s="2181"/>
      <c r="L402" s="2181"/>
      <c r="M402" s="2180"/>
      <c r="N402" s="2127">
        <v>0</v>
      </c>
      <c r="O402" s="2128"/>
      <c r="P402" s="2129"/>
      <c r="Q402" s="431" t="s">
        <v>116</v>
      </c>
      <c r="R402" s="2127">
        <v>42000</v>
      </c>
      <c r="S402" s="2128"/>
      <c r="T402" s="2129"/>
      <c r="U402" s="431" t="s">
        <v>116</v>
      </c>
      <c r="Z402" s="417"/>
    </row>
    <row r="403" spans="3:26" ht="16.5" customHeight="1" x14ac:dyDescent="0.2">
      <c r="E403" s="50" t="s">
        <v>695</v>
      </c>
      <c r="Z403" s="417"/>
    </row>
    <row r="404" spans="3:26" ht="16.5" customHeight="1" x14ac:dyDescent="0.2">
      <c r="D404" s="31"/>
      <c r="E404" s="50" t="s">
        <v>1875</v>
      </c>
      <c r="F404" s="31"/>
      <c r="G404" s="31"/>
      <c r="H404" s="31"/>
      <c r="I404" s="31"/>
      <c r="J404" s="31"/>
      <c r="K404" s="31"/>
      <c r="L404" s="31"/>
      <c r="Z404" s="417"/>
    </row>
    <row r="405" spans="3:26" ht="7" customHeight="1" x14ac:dyDescent="0.2">
      <c r="D405" s="31"/>
      <c r="E405" s="31"/>
      <c r="F405" s="31"/>
      <c r="G405" s="31"/>
      <c r="H405" s="31"/>
      <c r="I405" s="31"/>
      <c r="J405" s="31"/>
      <c r="K405" s="31"/>
      <c r="L405" s="31"/>
      <c r="Z405" s="417"/>
    </row>
    <row r="406" spans="3:26" ht="14.15" customHeight="1" x14ac:dyDescent="0.2">
      <c r="S406" s="562"/>
      <c r="Z406" s="417"/>
    </row>
    <row r="407" spans="3:26" ht="15.65" customHeight="1" x14ac:dyDescent="0.2">
      <c r="P407" s="1705" t="s">
        <v>30</v>
      </c>
      <c r="Q407" s="1705"/>
      <c r="R407" s="1705"/>
      <c r="S407" s="1719" t="str">
        <f>$Q$11</f>
        <v>学校法人○△学園</v>
      </c>
      <c r="T407" s="1719"/>
      <c r="U407" s="1719"/>
      <c r="V407" s="1719"/>
      <c r="W407" s="1719"/>
      <c r="X407" s="1719"/>
      <c r="Z407" s="417"/>
    </row>
    <row r="408" spans="3:26" ht="15.65" customHeight="1" x14ac:dyDescent="0.2">
      <c r="S408" s="500"/>
      <c r="T408" s="500"/>
      <c r="U408" s="500"/>
      <c r="V408" s="500"/>
      <c r="W408" s="500"/>
      <c r="X408" s="500"/>
      <c r="Z408" s="417"/>
    </row>
    <row r="409" spans="3:26" ht="16.5" customHeight="1" x14ac:dyDescent="0.2">
      <c r="C409" s="30" t="s">
        <v>797</v>
      </c>
      <c r="D409" s="31"/>
      <c r="E409" s="31"/>
      <c r="F409" s="31"/>
      <c r="G409" s="31"/>
      <c r="H409" s="31"/>
      <c r="I409" s="31"/>
      <c r="J409" s="31"/>
      <c r="K409" s="31"/>
      <c r="L409" s="31"/>
      <c r="M409" s="2146" t="s">
        <v>117</v>
      </c>
      <c r="N409" s="2147"/>
      <c r="O409" s="2147"/>
      <c r="P409" s="2147"/>
      <c r="Q409" s="2147"/>
      <c r="R409" s="2147"/>
      <c r="S409" s="2147"/>
      <c r="T409" s="2147"/>
      <c r="U409" s="2147"/>
      <c r="V409" s="2147"/>
      <c r="W409" s="2147"/>
      <c r="X409" s="2147"/>
      <c r="Y409" s="2147"/>
      <c r="Z409" s="417"/>
    </row>
    <row r="410" spans="3:26" ht="32.5" customHeight="1" x14ac:dyDescent="0.2">
      <c r="D410" s="1149"/>
      <c r="E410" s="1149"/>
      <c r="F410" s="1149"/>
      <c r="G410" s="1149"/>
      <c r="H410" s="979" t="s">
        <v>119</v>
      </c>
      <c r="I410" s="980"/>
      <c r="J410" s="979" t="s">
        <v>775</v>
      </c>
      <c r="K410" s="979"/>
      <c r="L410" s="979"/>
      <c r="M410" s="1723" t="s">
        <v>120</v>
      </c>
      <c r="N410" s="1703"/>
      <c r="O410" s="1723" t="s">
        <v>121</v>
      </c>
      <c r="P410" s="1703"/>
      <c r="Z410" s="417"/>
    </row>
    <row r="411" spans="3:26" ht="16.5" customHeight="1" x14ac:dyDescent="0.2">
      <c r="D411" s="563" t="s">
        <v>118</v>
      </c>
      <c r="E411" s="563"/>
      <c r="F411" s="563"/>
      <c r="G411" s="564"/>
      <c r="H411" s="1866" t="s">
        <v>595</v>
      </c>
      <c r="I411" s="1866"/>
      <c r="J411" s="2178" t="s">
        <v>708</v>
      </c>
      <c r="K411" s="2178"/>
      <c r="L411" s="2178"/>
      <c r="M411" s="1866" t="s">
        <v>595</v>
      </c>
      <c r="N411" s="1866"/>
      <c r="O411" s="1866" t="s">
        <v>646</v>
      </c>
      <c r="P411" s="1866"/>
      <c r="Z411" s="417" t="s">
        <v>1830</v>
      </c>
    </row>
    <row r="412" spans="3:26" ht="16.5" customHeight="1" x14ac:dyDescent="0.2">
      <c r="E412" s="56" t="s">
        <v>809</v>
      </c>
      <c r="Z412" s="417"/>
    </row>
    <row r="413" spans="3:26" ht="7" customHeight="1" x14ac:dyDescent="0.2">
      <c r="S413" s="562"/>
      <c r="Z413" s="417"/>
    </row>
    <row r="414" spans="3:26" ht="16.5" customHeight="1" x14ac:dyDescent="0.2">
      <c r="C414" s="7" t="s">
        <v>798</v>
      </c>
      <c r="Z414" s="417"/>
    </row>
    <row r="415" spans="3:26" ht="16.5" customHeight="1" x14ac:dyDescent="0.2">
      <c r="D415" s="564" t="s">
        <v>122</v>
      </c>
      <c r="E415" s="505"/>
      <c r="F415" s="505"/>
      <c r="G415" s="505"/>
      <c r="H415" s="506"/>
      <c r="I415" s="506"/>
      <c r="J415" s="506"/>
      <c r="K415" s="506"/>
      <c r="L415" s="565"/>
      <c r="M415" s="2165" t="s">
        <v>1207</v>
      </c>
      <c r="N415" s="1763"/>
      <c r="O415" s="1899"/>
      <c r="P415" s="1899"/>
      <c r="Q415" s="1899"/>
      <c r="R415" s="1982"/>
      <c r="S415" s="463"/>
      <c r="Z415" s="417" t="s">
        <v>1745</v>
      </c>
    </row>
    <row r="416" spans="3:26" ht="30" customHeight="1" x14ac:dyDescent="0.2">
      <c r="D416" s="1847" t="s">
        <v>1980</v>
      </c>
      <c r="E416" s="1899"/>
      <c r="F416" s="1899"/>
      <c r="G416" s="1899"/>
      <c r="H416" s="1899"/>
      <c r="I416" s="564" t="s">
        <v>707</v>
      </c>
      <c r="J416" s="505"/>
      <c r="K416" s="505"/>
      <c r="L416" s="566"/>
      <c r="M416" s="2167" t="s">
        <v>1208</v>
      </c>
      <c r="N416" s="2168"/>
      <c r="O416" s="2169"/>
      <c r="P416" s="2169"/>
      <c r="Q416" s="2169"/>
      <c r="R416" s="2169"/>
      <c r="S416" s="2170"/>
      <c r="T416" s="2170"/>
      <c r="U416" s="2170"/>
      <c r="V416" s="2170"/>
      <c r="W416" s="2170"/>
      <c r="X416" s="2171"/>
      <c r="Z416" s="417"/>
    </row>
    <row r="417" spans="3:26" ht="16.5" customHeight="1" x14ac:dyDescent="0.2">
      <c r="D417" s="1907"/>
      <c r="E417" s="1900"/>
      <c r="F417" s="1900"/>
      <c r="G417" s="1900"/>
      <c r="H417" s="1900"/>
      <c r="I417" s="564" t="s">
        <v>221</v>
      </c>
      <c r="J417" s="505"/>
      <c r="K417" s="505"/>
      <c r="L417" s="567"/>
      <c r="M417" s="1808" t="s">
        <v>1209</v>
      </c>
      <c r="N417" s="2172"/>
      <c r="O417" s="1818"/>
      <c r="P417" s="1818"/>
      <c r="Q417" s="1818"/>
      <c r="R417" s="1819"/>
      <c r="S417" s="568"/>
      <c r="T417" s="568"/>
      <c r="U417" s="568"/>
      <c r="V417" s="568"/>
      <c r="W417" s="569"/>
      <c r="X417" s="569"/>
      <c r="Z417" s="417" t="s">
        <v>1746</v>
      </c>
    </row>
    <row r="418" spans="3:26" ht="30" customHeight="1" x14ac:dyDescent="0.2">
      <c r="D418" s="2166"/>
      <c r="E418" s="1741"/>
      <c r="F418" s="1741"/>
      <c r="G418" s="1741"/>
      <c r="H418" s="1741"/>
      <c r="I418" s="2173" t="s">
        <v>1210</v>
      </c>
      <c r="J418" s="2174"/>
      <c r="K418" s="2174"/>
      <c r="L418" s="2175"/>
      <c r="M418" s="2176" t="s">
        <v>1211</v>
      </c>
      <c r="N418" s="2177"/>
      <c r="O418" s="2177"/>
      <c r="P418" s="2177"/>
      <c r="Q418" s="2177"/>
      <c r="R418" s="2177"/>
      <c r="S418" s="2177"/>
      <c r="T418" s="2177"/>
      <c r="U418" s="2177"/>
      <c r="V418" s="2177"/>
      <c r="W418" s="2150"/>
      <c r="X418" s="2061"/>
      <c r="Z418" s="417"/>
    </row>
    <row r="419" spans="3:26" ht="16.5" customHeight="1" x14ac:dyDescent="0.2">
      <c r="E419" s="56" t="s">
        <v>810</v>
      </c>
      <c r="Z419" s="417"/>
    </row>
    <row r="420" spans="3:26" ht="10.5" customHeight="1" x14ac:dyDescent="0.2">
      <c r="Z420" s="417"/>
    </row>
    <row r="421" spans="3:26" ht="16.5" customHeight="1" x14ac:dyDescent="0.2">
      <c r="C421" s="7" t="s">
        <v>799</v>
      </c>
      <c r="G421" s="2146" t="s">
        <v>117</v>
      </c>
      <c r="H421" s="2147"/>
      <c r="I421" s="2147"/>
      <c r="J421" s="2147"/>
      <c r="K421" s="2147"/>
      <c r="L421" s="2147"/>
      <c r="M421" s="2147"/>
      <c r="N421" s="2147"/>
      <c r="O421" s="2147"/>
      <c r="P421" s="2147"/>
      <c r="Q421" s="2147"/>
      <c r="R421" s="2147"/>
      <c r="S421" s="2147"/>
      <c r="Z421" s="417"/>
    </row>
    <row r="422" spans="3:26" ht="4.5" customHeight="1" x14ac:dyDescent="0.2">
      <c r="Z422" s="417"/>
    </row>
    <row r="423" spans="3:26" ht="16.5" customHeight="1" x14ac:dyDescent="0.2">
      <c r="D423" s="31" t="s">
        <v>634</v>
      </c>
      <c r="E423" s="570" t="s">
        <v>1696</v>
      </c>
      <c r="F423" s="571"/>
      <c r="G423" s="571"/>
      <c r="H423" s="571"/>
      <c r="I423" s="572"/>
      <c r="J423" s="40" t="s">
        <v>536</v>
      </c>
      <c r="K423" s="1547" t="s">
        <v>697</v>
      </c>
      <c r="L423" s="1549"/>
      <c r="Z423" s="417"/>
    </row>
    <row r="424" spans="3:26" ht="17.149999999999999" customHeight="1" x14ac:dyDescent="0.2">
      <c r="D424" s="31"/>
      <c r="Z424" s="417"/>
    </row>
    <row r="425" spans="3:26" ht="16.5" customHeight="1" x14ac:dyDescent="0.2">
      <c r="D425" s="31" t="s">
        <v>635</v>
      </c>
      <c r="E425" s="570" t="s">
        <v>698</v>
      </c>
      <c r="F425" s="571"/>
      <c r="G425" s="571"/>
      <c r="H425" s="571"/>
      <c r="I425" s="572"/>
      <c r="O425" s="2148" t="s">
        <v>696</v>
      </c>
      <c r="P425" s="1882"/>
      <c r="Q425" s="1882"/>
      <c r="R425" s="1882"/>
      <c r="S425" s="1882"/>
      <c r="T425" s="1882"/>
      <c r="U425" s="1702"/>
      <c r="Z425" s="417"/>
    </row>
    <row r="426" spans="3:26" ht="4.5" customHeight="1" x14ac:dyDescent="0.2">
      <c r="O426" s="2149"/>
      <c r="P426" s="2150"/>
      <c r="Q426" s="2150"/>
      <c r="R426" s="2150"/>
      <c r="S426" s="2150"/>
      <c r="T426" s="2150"/>
      <c r="U426" s="2151"/>
      <c r="Z426" s="417"/>
    </row>
    <row r="427" spans="3:26" ht="32.5" customHeight="1" x14ac:dyDescent="0.2">
      <c r="D427" s="1849" t="s">
        <v>132</v>
      </c>
      <c r="E427" s="1691"/>
      <c r="F427" s="1691"/>
      <c r="G427" s="1691"/>
      <c r="H427" s="1691"/>
      <c r="I427" s="1682"/>
      <c r="J427" s="2152">
        <v>12345678</v>
      </c>
      <c r="K427" s="2153"/>
      <c r="L427" s="2153"/>
      <c r="M427" s="2154"/>
      <c r="N427" s="439" t="s">
        <v>116</v>
      </c>
      <c r="O427" s="2155"/>
      <c r="P427" s="2156"/>
      <c r="Q427" s="2156"/>
      <c r="R427" s="2156"/>
      <c r="S427" s="2156"/>
      <c r="T427" s="2156"/>
      <c r="U427" s="2157"/>
      <c r="Z427" s="417"/>
    </row>
    <row r="428" spans="3:26" ht="32.5" customHeight="1" x14ac:dyDescent="0.2">
      <c r="D428" s="1849" t="s">
        <v>133</v>
      </c>
      <c r="E428" s="1691"/>
      <c r="F428" s="1691"/>
      <c r="G428" s="1691"/>
      <c r="H428" s="1691"/>
      <c r="I428" s="1682"/>
      <c r="J428" s="2152">
        <v>12345678</v>
      </c>
      <c r="K428" s="2153"/>
      <c r="L428" s="2153"/>
      <c r="M428" s="2154"/>
      <c r="N428" s="439" t="s">
        <v>116</v>
      </c>
      <c r="O428" s="2158"/>
      <c r="P428" s="2159"/>
      <c r="Q428" s="2159"/>
      <c r="R428" s="2159"/>
      <c r="S428" s="2159"/>
      <c r="T428" s="2159"/>
      <c r="U428" s="2160"/>
      <c r="Z428" s="417"/>
    </row>
    <row r="429" spans="3:26" ht="32.5" customHeight="1" x14ac:dyDescent="0.2">
      <c r="D429" s="1849" t="s">
        <v>786</v>
      </c>
      <c r="E429" s="1691"/>
      <c r="F429" s="1691"/>
      <c r="G429" s="1691"/>
      <c r="H429" s="1691"/>
      <c r="I429" s="1682"/>
      <c r="J429" s="2152">
        <v>12345678</v>
      </c>
      <c r="K429" s="2153"/>
      <c r="L429" s="2153"/>
      <c r="M429" s="2154"/>
      <c r="N429" s="439" t="s">
        <v>116</v>
      </c>
      <c r="O429" s="2161"/>
      <c r="P429" s="2162"/>
      <c r="Q429" s="2162"/>
      <c r="R429" s="2162"/>
      <c r="S429" s="2162"/>
      <c r="T429" s="2162"/>
      <c r="U429" s="2163"/>
      <c r="Z429" s="417"/>
    </row>
    <row r="430" spans="3:26" ht="16.5" customHeight="1" x14ac:dyDescent="0.2">
      <c r="E430" s="50" t="s">
        <v>1213</v>
      </c>
      <c r="Z430" s="417"/>
    </row>
    <row r="431" spans="3:26" ht="9.65" customHeight="1" x14ac:dyDescent="0.2">
      <c r="Z431" s="417"/>
    </row>
    <row r="432" spans="3:26" ht="16.5" customHeight="1" x14ac:dyDescent="0.2">
      <c r="C432" s="7" t="s">
        <v>800</v>
      </c>
      <c r="Z432" s="417"/>
    </row>
    <row r="433" spans="3:26" ht="16.5" customHeight="1" x14ac:dyDescent="0.2">
      <c r="D433" s="564" t="s">
        <v>699</v>
      </c>
      <c r="E433" s="505"/>
      <c r="F433" s="505"/>
      <c r="G433" s="505"/>
      <c r="H433" s="32"/>
      <c r="I433" s="1855" t="s">
        <v>1877</v>
      </c>
      <c r="J433" s="2081"/>
      <c r="K433" s="2081"/>
      <c r="L433" s="2081"/>
      <c r="M433" s="2081"/>
      <c r="N433" s="2081"/>
      <c r="O433" s="2081"/>
      <c r="P433" s="2081"/>
      <c r="Q433" s="1705"/>
      <c r="R433" s="1705"/>
      <c r="S433" s="1705"/>
      <c r="Z433" s="417" t="s">
        <v>1747</v>
      </c>
    </row>
    <row r="434" spans="3:26" ht="4.5" customHeight="1" x14ac:dyDescent="0.2">
      <c r="Z434" s="417"/>
    </row>
    <row r="435" spans="3:26" ht="18.649999999999999" customHeight="1" x14ac:dyDescent="0.2">
      <c r="I435" s="1547" t="s">
        <v>701</v>
      </c>
      <c r="J435" s="1549"/>
      <c r="K435" s="50" t="s">
        <v>1876</v>
      </c>
      <c r="Z435" s="417"/>
    </row>
    <row r="436" spans="3:26" ht="16.5" customHeight="1" x14ac:dyDescent="0.2">
      <c r="E436" s="56" t="s">
        <v>801</v>
      </c>
      <c r="Z436" s="417"/>
    </row>
    <row r="437" spans="3:26" ht="9.65" customHeight="1" x14ac:dyDescent="0.2">
      <c r="Z437" s="417"/>
    </row>
    <row r="438" spans="3:26" ht="16.5" customHeight="1" x14ac:dyDescent="0.2">
      <c r="C438" s="7" t="s">
        <v>802</v>
      </c>
      <c r="Z438" s="417"/>
    </row>
    <row r="439" spans="3:26" ht="16.5" customHeight="1" x14ac:dyDescent="0.2">
      <c r="D439" s="2164" t="s">
        <v>140</v>
      </c>
      <c r="E439" s="2164"/>
      <c r="F439" s="2164"/>
      <c r="G439" s="2164"/>
      <c r="H439" s="2164"/>
      <c r="I439" s="2164"/>
      <c r="J439" s="2164"/>
      <c r="K439" s="2164"/>
      <c r="L439" s="2164"/>
      <c r="M439" s="2164"/>
      <c r="N439" s="2164"/>
      <c r="O439" s="2164"/>
      <c r="P439" s="2114" t="s">
        <v>702</v>
      </c>
      <c r="Q439" s="2114"/>
      <c r="R439" s="2114"/>
      <c r="Z439" s="417" t="s">
        <v>1748</v>
      </c>
    </row>
    <row r="440" spans="3:26" ht="16.5" customHeight="1" x14ac:dyDescent="0.2">
      <c r="D440" s="2164" t="s">
        <v>2011</v>
      </c>
      <c r="E440" s="2164"/>
      <c r="F440" s="2164"/>
      <c r="G440" s="2164"/>
      <c r="H440" s="2164"/>
      <c r="I440" s="2164"/>
      <c r="J440" s="2164"/>
      <c r="K440" s="2164"/>
      <c r="L440" s="2164"/>
      <c r="M440" s="2164"/>
      <c r="N440" s="2164"/>
      <c r="O440" s="2164"/>
      <c r="P440" s="2114" t="s">
        <v>780</v>
      </c>
      <c r="Q440" s="2114"/>
      <c r="R440" s="2114"/>
      <c r="Z440" s="417" t="s">
        <v>1749</v>
      </c>
    </row>
    <row r="441" spans="3:26" ht="16.5" customHeight="1" x14ac:dyDescent="0.2">
      <c r="E441" s="56" t="s">
        <v>804</v>
      </c>
      <c r="Z441" s="417"/>
    </row>
    <row r="442" spans="3:26" ht="10.5" customHeight="1" x14ac:dyDescent="0.2">
      <c r="Z442" s="417"/>
    </row>
    <row r="443" spans="3:26" ht="16.5" customHeight="1" x14ac:dyDescent="0.2">
      <c r="C443" s="7" t="s">
        <v>811</v>
      </c>
      <c r="Z443" s="417"/>
    </row>
    <row r="444" spans="3:26" ht="16.5" customHeight="1" x14ac:dyDescent="0.2">
      <c r="D444" s="56" t="s">
        <v>150</v>
      </c>
      <c r="Z444" s="417"/>
    </row>
    <row r="445" spans="3:26" ht="16.5" customHeight="1" x14ac:dyDescent="0.2">
      <c r="D445" s="564" t="s">
        <v>222</v>
      </c>
      <c r="E445" s="505"/>
      <c r="F445" s="32"/>
      <c r="G445" s="1844" t="s">
        <v>692</v>
      </c>
      <c r="H445" s="1845"/>
      <c r="I445" s="1845"/>
      <c r="J445" s="1846"/>
      <c r="Z445" s="417" t="s">
        <v>1743</v>
      </c>
    </row>
    <row r="446" spans="3:26" ht="3" customHeight="1" x14ac:dyDescent="0.2">
      <c r="Z446" s="417"/>
    </row>
    <row r="447" spans="3:26" ht="32.5" customHeight="1" x14ac:dyDescent="0.2">
      <c r="D447" s="1927" t="s">
        <v>1815</v>
      </c>
      <c r="E447" s="2139"/>
      <c r="F447" s="2139"/>
      <c r="G447" s="2140"/>
      <c r="H447" s="2141" t="s">
        <v>141</v>
      </c>
      <c r="I447" s="2142"/>
      <c r="J447" s="2142"/>
      <c r="K447" s="2143"/>
      <c r="L447" s="2144" t="s">
        <v>142</v>
      </c>
      <c r="M447" s="2145"/>
      <c r="N447" s="2144" t="s">
        <v>143</v>
      </c>
      <c r="O447" s="2145"/>
      <c r="P447" s="2141" t="s">
        <v>144</v>
      </c>
      <c r="Q447" s="2142"/>
      <c r="R447" s="2142"/>
      <c r="S447" s="2142"/>
      <c r="T447" s="2142"/>
      <c r="U447" s="2142"/>
      <c r="V447" s="2143"/>
      <c r="Z447" s="417"/>
    </row>
    <row r="448" spans="3:26" ht="16.5" customHeight="1" x14ac:dyDescent="0.2">
      <c r="D448" s="573" t="s">
        <v>603</v>
      </c>
      <c r="E448" s="574">
        <v>6</v>
      </c>
      <c r="F448" s="574">
        <v>5</v>
      </c>
      <c r="G448" s="575">
        <v>15</v>
      </c>
      <c r="H448" s="2131" t="s">
        <v>1697</v>
      </c>
      <c r="I448" s="2132"/>
      <c r="J448" s="2132"/>
      <c r="K448" s="2133"/>
      <c r="L448" s="1918" t="s">
        <v>595</v>
      </c>
      <c r="M448" s="2113"/>
      <c r="N448" s="1918" t="s">
        <v>595</v>
      </c>
      <c r="O448" s="2113"/>
      <c r="P448" s="2134" t="s">
        <v>1656</v>
      </c>
      <c r="Q448" s="2135"/>
      <c r="R448" s="2135"/>
      <c r="S448" s="2135"/>
      <c r="T448" s="2135"/>
      <c r="U448" s="2135"/>
      <c r="V448" s="2136"/>
      <c r="Z448" s="417" t="s">
        <v>1831</v>
      </c>
    </row>
    <row r="449" spans="3:26" ht="16.5" customHeight="1" x14ac:dyDescent="0.2">
      <c r="D449" s="573"/>
      <c r="E449" s="574"/>
      <c r="F449" s="574"/>
      <c r="G449" s="575"/>
      <c r="H449" s="2131"/>
      <c r="I449" s="2132"/>
      <c r="J449" s="2132"/>
      <c r="K449" s="2133"/>
      <c r="L449" s="1918"/>
      <c r="M449" s="2113"/>
      <c r="N449" s="1918"/>
      <c r="O449" s="2113"/>
      <c r="P449" s="2134"/>
      <c r="Q449" s="2135"/>
      <c r="R449" s="2135"/>
      <c r="S449" s="2135"/>
      <c r="T449" s="2135"/>
      <c r="U449" s="2135"/>
      <c r="V449" s="2136"/>
      <c r="Z449" s="417" t="s">
        <v>1831</v>
      </c>
    </row>
    <row r="450" spans="3:26" ht="16.5" customHeight="1" x14ac:dyDescent="0.2">
      <c r="D450" s="573"/>
      <c r="E450" s="574"/>
      <c r="F450" s="574"/>
      <c r="G450" s="575"/>
      <c r="H450" s="2131"/>
      <c r="I450" s="2132"/>
      <c r="J450" s="2132"/>
      <c r="K450" s="2133"/>
      <c r="L450" s="1918"/>
      <c r="M450" s="2113"/>
      <c r="N450" s="1918"/>
      <c r="O450" s="2113"/>
      <c r="P450" s="2134"/>
      <c r="Q450" s="2135"/>
      <c r="R450" s="2135"/>
      <c r="S450" s="2135"/>
      <c r="T450" s="2135"/>
      <c r="U450" s="2135"/>
      <c r="V450" s="2136"/>
      <c r="Z450" s="417" t="s">
        <v>1831</v>
      </c>
    </row>
    <row r="451" spans="3:26" ht="16.5" customHeight="1" x14ac:dyDescent="0.2">
      <c r="D451" s="573"/>
      <c r="E451" s="574"/>
      <c r="F451" s="574"/>
      <c r="G451" s="575"/>
      <c r="H451" s="2131"/>
      <c r="I451" s="2132"/>
      <c r="J451" s="2132"/>
      <c r="K451" s="2133"/>
      <c r="L451" s="1918"/>
      <c r="M451" s="2113"/>
      <c r="N451" s="1918"/>
      <c r="O451" s="2113"/>
      <c r="P451" s="2134"/>
      <c r="Q451" s="2135"/>
      <c r="R451" s="2135"/>
      <c r="S451" s="2135"/>
      <c r="T451" s="2135"/>
      <c r="U451" s="2135"/>
      <c r="V451" s="2136"/>
      <c r="Z451" s="417" t="s">
        <v>1831</v>
      </c>
    </row>
    <row r="452" spans="3:26" ht="16.5" customHeight="1" x14ac:dyDescent="0.2">
      <c r="D452" s="573"/>
      <c r="E452" s="574"/>
      <c r="F452" s="574"/>
      <c r="G452" s="575"/>
      <c r="H452" s="2131"/>
      <c r="I452" s="2132"/>
      <c r="J452" s="2132"/>
      <c r="K452" s="2133"/>
      <c r="L452" s="1918"/>
      <c r="M452" s="2113"/>
      <c r="N452" s="1918"/>
      <c r="O452" s="2113"/>
      <c r="P452" s="2134"/>
      <c r="Q452" s="2135"/>
      <c r="R452" s="2135"/>
      <c r="S452" s="2135"/>
      <c r="T452" s="2135"/>
      <c r="U452" s="2135"/>
      <c r="V452" s="2136"/>
      <c r="Z452" s="417" t="s">
        <v>1831</v>
      </c>
    </row>
    <row r="453" spans="3:26" ht="16.5" customHeight="1" x14ac:dyDescent="0.2">
      <c r="D453" s="573"/>
      <c r="E453" s="574"/>
      <c r="F453" s="574"/>
      <c r="G453" s="575"/>
      <c r="H453" s="2131"/>
      <c r="I453" s="2132"/>
      <c r="J453" s="2132"/>
      <c r="K453" s="2133"/>
      <c r="L453" s="1918"/>
      <c r="M453" s="2113"/>
      <c r="N453" s="1918"/>
      <c r="O453" s="2113"/>
      <c r="P453" s="2134"/>
      <c r="Q453" s="2135"/>
      <c r="R453" s="2135"/>
      <c r="S453" s="2135"/>
      <c r="T453" s="2135"/>
      <c r="U453" s="2135"/>
      <c r="V453" s="2136"/>
      <c r="Z453" s="417" t="s">
        <v>1831</v>
      </c>
    </row>
    <row r="454" spans="3:26" ht="16.5" customHeight="1" x14ac:dyDescent="0.2">
      <c r="E454" s="56" t="s">
        <v>803</v>
      </c>
      <c r="Z454" s="417"/>
    </row>
    <row r="455" spans="3:26" ht="9.65" customHeight="1" x14ac:dyDescent="0.2">
      <c r="Z455" s="417"/>
    </row>
    <row r="456" spans="3:26" ht="14.15" customHeight="1" x14ac:dyDescent="0.2">
      <c r="S456" s="562"/>
      <c r="Z456" s="417"/>
    </row>
    <row r="457" spans="3:26" ht="15.65" customHeight="1" x14ac:dyDescent="0.2">
      <c r="P457" s="1705" t="s">
        <v>30</v>
      </c>
      <c r="Q457" s="1705"/>
      <c r="R457" s="1705"/>
      <c r="S457" s="1719" t="str">
        <f>$Q$11</f>
        <v>学校法人○△学園</v>
      </c>
      <c r="T457" s="1719"/>
      <c r="U457" s="1719"/>
      <c r="V457" s="1719"/>
      <c r="W457" s="1719"/>
      <c r="X457" s="1719"/>
      <c r="Z457" s="417"/>
    </row>
    <row r="458" spans="3:26" ht="16.5" customHeight="1" x14ac:dyDescent="0.2">
      <c r="C458" s="7" t="s">
        <v>1541</v>
      </c>
      <c r="Z458" s="417"/>
    </row>
    <row r="459" spans="3:26" ht="16.5" customHeight="1" x14ac:dyDescent="0.2">
      <c r="D459" s="564" t="s">
        <v>223</v>
      </c>
      <c r="E459" s="505"/>
      <c r="F459" s="505"/>
      <c r="G459" s="506"/>
      <c r="H459" s="1844" t="s">
        <v>779</v>
      </c>
      <c r="I459" s="1720"/>
      <c r="Z459" s="417" t="s">
        <v>1729</v>
      </c>
    </row>
    <row r="460" spans="3:26" ht="3.65" customHeight="1" x14ac:dyDescent="0.2">
      <c r="Z460" s="417"/>
    </row>
    <row r="461" spans="3:26" ht="16.5" customHeight="1" x14ac:dyDescent="0.2">
      <c r="D461" s="1983" t="s">
        <v>459</v>
      </c>
      <c r="E461" s="2137"/>
      <c r="F461" s="2137"/>
      <c r="G461" s="2137"/>
      <c r="H461" s="2137"/>
      <c r="I461" s="2137"/>
      <c r="J461" s="2137"/>
      <c r="K461" s="2138"/>
      <c r="L461" s="1847" t="s">
        <v>460</v>
      </c>
      <c r="M461" s="1726"/>
      <c r="N461" s="1726"/>
      <c r="O461" s="1726"/>
      <c r="P461" s="576"/>
      <c r="Z461" s="417"/>
    </row>
    <row r="462" spans="3:26" ht="28.5" customHeight="1" x14ac:dyDescent="0.2">
      <c r="D462" s="1986"/>
      <c r="E462" s="1986"/>
      <c r="F462" s="1986"/>
      <c r="G462" s="1986"/>
      <c r="H462" s="1986"/>
      <c r="I462" s="1986"/>
      <c r="J462" s="1986"/>
      <c r="K462" s="1986"/>
      <c r="L462" s="2130"/>
      <c r="M462" s="2130"/>
      <c r="N462" s="2130"/>
      <c r="O462" s="2130"/>
      <c r="P462" s="431" t="s">
        <v>116</v>
      </c>
      <c r="Z462" s="417"/>
    </row>
    <row r="463" spans="3:26" ht="28.5" customHeight="1" x14ac:dyDescent="0.2">
      <c r="D463" s="1986"/>
      <c r="E463" s="1986"/>
      <c r="F463" s="1986"/>
      <c r="G463" s="1986"/>
      <c r="H463" s="1986"/>
      <c r="I463" s="1986"/>
      <c r="J463" s="1986"/>
      <c r="K463" s="1986"/>
      <c r="L463" s="2130"/>
      <c r="M463" s="2130"/>
      <c r="N463" s="2130"/>
      <c r="O463" s="2130"/>
      <c r="P463" s="431" t="s">
        <v>116</v>
      </c>
      <c r="Z463" s="417"/>
    </row>
    <row r="464" spans="3:26" ht="16.5" customHeight="1" x14ac:dyDescent="0.2">
      <c r="E464" s="435" t="s">
        <v>146</v>
      </c>
      <c r="Z464" s="417"/>
    </row>
    <row r="465" spans="1:26" ht="9.65" customHeight="1" x14ac:dyDescent="0.2">
      <c r="Z465" s="417"/>
    </row>
    <row r="466" spans="1:26" ht="16.5" customHeight="1" x14ac:dyDescent="0.2">
      <c r="C466" s="30" t="s">
        <v>812</v>
      </c>
      <c r="Z466" s="417"/>
    </row>
    <row r="467" spans="1:26" ht="16.5" customHeight="1" x14ac:dyDescent="0.2">
      <c r="D467" s="1017" t="s">
        <v>1878</v>
      </c>
      <c r="E467" s="1017"/>
      <c r="F467" s="1017"/>
      <c r="G467" s="1017"/>
      <c r="H467" s="1017"/>
      <c r="I467" s="1017"/>
      <c r="J467" s="1017"/>
      <c r="K467" s="974"/>
      <c r="L467" s="2127">
        <v>23456789</v>
      </c>
      <c r="M467" s="2128"/>
      <c r="N467" s="2128"/>
      <c r="O467" s="2129"/>
      <c r="P467" s="431" t="s">
        <v>116</v>
      </c>
      <c r="Z467" s="417"/>
    </row>
    <row r="468" spans="1:26" ht="16.5" customHeight="1" x14ac:dyDescent="0.2">
      <c r="D468" s="978" t="s">
        <v>1879</v>
      </c>
      <c r="E468" s="978"/>
      <c r="F468" s="978"/>
      <c r="G468" s="978"/>
      <c r="H468" s="978"/>
      <c r="I468" s="978"/>
      <c r="J468" s="978"/>
      <c r="K468" s="1019"/>
      <c r="L468" s="2127">
        <v>34567890</v>
      </c>
      <c r="M468" s="2128"/>
      <c r="N468" s="2128"/>
      <c r="O468" s="2129"/>
      <c r="P468" s="431" t="s">
        <v>116</v>
      </c>
      <c r="Z468" s="417"/>
    </row>
    <row r="469" spans="1:26" ht="16.5" customHeight="1" x14ac:dyDescent="0.2">
      <c r="D469" s="978" t="s">
        <v>1880</v>
      </c>
      <c r="E469" s="978"/>
      <c r="F469" s="978"/>
      <c r="G469" s="978"/>
      <c r="H469" s="978"/>
      <c r="I469" s="978"/>
      <c r="J469" s="978"/>
      <c r="K469" s="1019"/>
      <c r="L469" s="2127">
        <v>12345678</v>
      </c>
      <c r="M469" s="2128"/>
      <c r="N469" s="2128"/>
      <c r="O469" s="2129"/>
      <c r="P469" s="431" t="s">
        <v>116</v>
      </c>
      <c r="Z469" s="417"/>
    </row>
    <row r="470" spans="1:26" ht="16.5" customHeight="1" x14ac:dyDescent="0.2">
      <c r="E470" s="435" t="s">
        <v>147</v>
      </c>
      <c r="Z470" s="417"/>
    </row>
    <row r="471" spans="1:26" ht="16.5" customHeight="1" x14ac:dyDescent="0.2">
      <c r="E471" s="50" t="s">
        <v>813</v>
      </c>
      <c r="Z471" s="417"/>
    </row>
    <row r="472" spans="1:26" ht="11.15" customHeight="1" x14ac:dyDescent="0.2">
      <c r="Z472" s="417"/>
    </row>
    <row r="473" spans="1:26" ht="15.65" customHeight="1" x14ac:dyDescent="0.2">
      <c r="Z473" s="417"/>
    </row>
    <row r="474" spans="1:26" ht="17.5" customHeight="1" x14ac:dyDescent="0.2">
      <c r="P474" s="1705" t="s">
        <v>814</v>
      </c>
      <c r="Q474" s="1705"/>
      <c r="R474" s="1705"/>
      <c r="S474" s="1719" t="str">
        <f>$Q$13</f>
        <v>○△高等学校</v>
      </c>
      <c r="T474" s="1719"/>
      <c r="U474" s="1719"/>
      <c r="V474" s="1719"/>
      <c r="W474" s="1719"/>
      <c r="X474" s="1719"/>
      <c r="Z474" s="417"/>
    </row>
    <row r="475" spans="1:26" ht="16.5" customHeight="1" x14ac:dyDescent="0.2">
      <c r="A475" s="437" t="s">
        <v>912</v>
      </c>
      <c r="Z475" s="417"/>
    </row>
    <row r="476" spans="1:26" ht="16.5" customHeight="1" x14ac:dyDescent="0.2">
      <c r="B476" s="6" t="s">
        <v>1147</v>
      </c>
      <c r="Z476" s="417"/>
    </row>
    <row r="477" spans="1:26" ht="16.5" customHeight="1" x14ac:dyDescent="0.2">
      <c r="C477" s="30" t="s">
        <v>815</v>
      </c>
      <c r="Z477" s="417"/>
    </row>
    <row r="478" spans="1:26" ht="18.649999999999999" customHeight="1" x14ac:dyDescent="0.2">
      <c r="D478" s="1700" t="s">
        <v>819</v>
      </c>
      <c r="E478" s="1700"/>
      <c r="F478" s="1700"/>
      <c r="G478" s="1700"/>
      <c r="H478" s="1700"/>
      <c r="I478" s="1700"/>
      <c r="J478" s="1700"/>
      <c r="K478" s="1700"/>
      <c r="L478" s="1700"/>
      <c r="M478" s="1700" t="s">
        <v>1655</v>
      </c>
      <c r="N478" s="1700"/>
      <c r="O478" s="1700"/>
      <c r="P478" s="1700"/>
      <c r="Z478" s="417"/>
    </row>
    <row r="479" spans="1:26" ht="18.649999999999999" customHeight="1" x14ac:dyDescent="0.2">
      <c r="D479" s="1705" t="s">
        <v>1148</v>
      </c>
      <c r="E479" s="1705"/>
      <c r="F479" s="1705"/>
      <c r="G479" s="1705"/>
      <c r="H479" s="1705"/>
      <c r="I479" s="1705"/>
      <c r="J479" s="1705"/>
      <c r="K479" s="1705"/>
      <c r="L479" s="1705"/>
      <c r="M479" s="1721" t="s">
        <v>595</v>
      </c>
      <c r="N479" s="1721"/>
      <c r="O479" s="1721"/>
      <c r="P479" s="1721"/>
      <c r="Z479" s="417" t="s">
        <v>1729</v>
      </c>
    </row>
    <row r="480" spans="1:26" ht="18.649999999999999" customHeight="1" x14ac:dyDescent="0.2">
      <c r="D480" s="1705" t="s">
        <v>1149</v>
      </c>
      <c r="E480" s="1705"/>
      <c r="F480" s="1705"/>
      <c r="G480" s="1705"/>
      <c r="H480" s="1705"/>
      <c r="I480" s="1705"/>
      <c r="J480" s="1705"/>
      <c r="K480" s="1705"/>
      <c r="L480" s="1705"/>
      <c r="M480" s="1721" t="s">
        <v>595</v>
      </c>
      <c r="N480" s="1721"/>
      <c r="O480" s="1721"/>
      <c r="P480" s="1721"/>
      <c r="Z480" s="417" t="s">
        <v>1729</v>
      </c>
    </row>
    <row r="481" spans="3:26" ht="18.649999999999999" customHeight="1" x14ac:dyDescent="0.2">
      <c r="D481" s="1705" t="s">
        <v>816</v>
      </c>
      <c r="E481" s="1705"/>
      <c r="F481" s="1705"/>
      <c r="G481" s="1705"/>
      <c r="H481" s="1705"/>
      <c r="I481" s="1705"/>
      <c r="J481" s="1705"/>
      <c r="K481" s="1705"/>
      <c r="L481" s="1705"/>
      <c r="M481" s="1721" t="s">
        <v>595</v>
      </c>
      <c r="N481" s="1721"/>
      <c r="O481" s="1721"/>
      <c r="P481" s="1721"/>
      <c r="Z481" s="417" t="s">
        <v>1729</v>
      </c>
    </row>
    <row r="482" spans="3:26" ht="18.649999999999999" customHeight="1" x14ac:dyDescent="0.2">
      <c r="D482" s="1705" t="s">
        <v>1150</v>
      </c>
      <c r="E482" s="1705"/>
      <c r="F482" s="1705"/>
      <c r="G482" s="1705"/>
      <c r="H482" s="1705"/>
      <c r="I482" s="1705"/>
      <c r="J482" s="1705"/>
      <c r="K482" s="1705"/>
      <c r="L482" s="1705"/>
      <c r="M482" s="1721" t="s">
        <v>595</v>
      </c>
      <c r="N482" s="1721"/>
      <c r="O482" s="1721"/>
      <c r="P482" s="1721"/>
      <c r="Z482" s="417" t="s">
        <v>1729</v>
      </c>
    </row>
    <row r="483" spans="3:26" ht="18.649999999999999" customHeight="1" x14ac:dyDescent="0.2">
      <c r="D483" s="1705" t="s">
        <v>1151</v>
      </c>
      <c r="E483" s="1705"/>
      <c r="F483" s="1705"/>
      <c r="G483" s="1705"/>
      <c r="H483" s="1705"/>
      <c r="I483" s="1705"/>
      <c r="J483" s="1705"/>
      <c r="K483" s="1705"/>
      <c r="L483" s="1705"/>
      <c r="M483" s="1721" t="s">
        <v>595</v>
      </c>
      <c r="N483" s="1721"/>
      <c r="O483" s="1721"/>
      <c r="P483" s="1721"/>
      <c r="Z483" s="417" t="s">
        <v>1729</v>
      </c>
    </row>
    <row r="484" spans="3:26" ht="18.649999999999999" customHeight="1" x14ac:dyDescent="0.2">
      <c r="D484" s="1705" t="s">
        <v>1152</v>
      </c>
      <c r="E484" s="1705"/>
      <c r="F484" s="1705"/>
      <c r="G484" s="1705"/>
      <c r="H484" s="1705"/>
      <c r="I484" s="1705"/>
      <c r="J484" s="1705"/>
      <c r="K484" s="1705"/>
      <c r="L484" s="1705"/>
      <c r="M484" s="1721" t="s">
        <v>595</v>
      </c>
      <c r="N484" s="1721"/>
      <c r="O484" s="1721"/>
      <c r="P484" s="1721"/>
      <c r="Z484" s="417" t="s">
        <v>1729</v>
      </c>
    </row>
    <row r="485" spans="3:26" ht="18.649999999999999" customHeight="1" x14ac:dyDescent="0.2">
      <c r="D485" s="1705" t="s">
        <v>1153</v>
      </c>
      <c r="E485" s="1705"/>
      <c r="F485" s="1705"/>
      <c r="G485" s="1705"/>
      <c r="H485" s="1705"/>
      <c r="I485" s="1705"/>
      <c r="J485" s="1705"/>
      <c r="K485" s="1705"/>
      <c r="L485" s="1705"/>
      <c r="M485" s="1721" t="s">
        <v>595</v>
      </c>
      <c r="N485" s="1721"/>
      <c r="O485" s="1721"/>
      <c r="P485" s="1721"/>
      <c r="Z485" s="417" t="s">
        <v>1729</v>
      </c>
    </row>
    <row r="486" spans="3:26" ht="18.649999999999999" customHeight="1" x14ac:dyDescent="0.2">
      <c r="D486" s="1705" t="s">
        <v>817</v>
      </c>
      <c r="E486" s="1705"/>
      <c r="F486" s="1705"/>
      <c r="G486" s="1705"/>
      <c r="H486" s="1705"/>
      <c r="I486" s="1705"/>
      <c r="J486" s="1705"/>
      <c r="K486" s="1705"/>
      <c r="L486" s="1705"/>
      <c r="M486" s="1721" t="s">
        <v>595</v>
      </c>
      <c r="N486" s="1721"/>
      <c r="O486" s="1721"/>
      <c r="P486" s="1721"/>
      <c r="Z486" s="417" t="s">
        <v>1729</v>
      </c>
    </row>
    <row r="487" spans="3:26" ht="18.649999999999999" customHeight="1" x14ac:dyDescent="0.2">
      <c r="D487" s="1705" t="s">
        <v>818</v>
      </c>
      <c r="E487" s="1705"/>
      <c r="F487" s="1705"/>
      <c r="G487" s="1705"/>
      <c r="H487" s="1705"/>
      <c r="I487" s="1705"/>
      <c r="J487" s="1705"/>
      <c r="K487" s="1705"/>
      <c r="L487" s="1705"/>
      <c r="M487" s="1721" t="s">
        <v>593</v>
      </c>
      <c r="N487" s="1721"/>
      <c r="O487" s="1721"/>
      <c r="P487" s="1721"/>
      <c r="Z487" s="417" t="s">
        <v>1750</v>
      </c>
    </row>
    <row r="488" spans="3:26" ht="18.649999999999999" customHeight="1" x14ac:dyDescent="0.2">
      <c r="D488" s="1705" t="s">
        <v>1154</v>
      </c>
      <c r="E488" s="1705"/>
      <c r="F488" s="1705"/>
      <c r="G488" s="1705"/>
      <c r="H488" s="1705"/>
      <c r="I488" s="1705"/>
      <c r="J488" s="1705"/>
      <c r="K488" s="1705"/>
      <c r="L488" s="1705"/>
      <c r="M488" s="1721" t="s">
        <v>593</v>
      </c>
      <c r="N488" s="1721"/>
      <c r="O488" s="1721"/>
      <c r="P488" s="1721"/>
      <c r="Z488" s="417" t="s">
        <v>1750</v>
      </c>
    </row>
    <row r="489" spans="3:26" ht="18.649999999999999" customHeight="1" x14ac:dyDescent="0.2">
      <c r="D489" s="1705" t="s">
        <v>2021</v>
      </c>
      <c r="E489" s="1705"/>
      <c r="F489" s="1705"/>
      <c r="G489" s="1705"/>
      <c r="H489" s="1705"/>
      <c r="I489" s="1705"/>
      <c r="J489" s="1705"/>
      <c r="K489" s="1705"/>
      <c r="L489" s="1705"/>
      <c r="M489" s="1721" t="s">
        <v>593</v>
      </c>
      <c r="N489" s="1721"/>
      <c r="O489" s="1721"/>
      <c r="P489" s="1721"/>
      <c r="Z489" s="417" t="s">
        <v>1750</v>
      </c>
    </row>
    <row r="490" spans="3:26" ht="16.5" customHeight="1" x14ac:dyDescent="0.2">
      <c r="D490" s="1705" t="s">
        <v>1155</v>
      </c>
      <c r="E490" s="1705"/>
      <c r="F490" s="1705"/>
      <c r="G490" s="1705"/>
      <c r="H490" s="1705"/>
      <c r="I490" s="1705"/>
      <c r="J490" s="1705"/>
      <c r="K490" s="1705"/>
      <c r="L490" s="1705"/>
      <c r="M490" s="1721" t="s">
        <v>595</v>
      </c>
      <c r="N490" s="1721"/>
      <c r="O490" s="1721"/>
      <c r="P490" s="1721"/>
      <c r="Z490" s="417" t="s">
        <v>1729</v>
      </c>
    </row>
    <row r="491" spans="3:26" ht="16.5" customHeight="1" x14ac:dyDescent="0.2">
      <c r="E491" s="435" t="s">
        <v>820</v>
      </c>
      <c r="Z491" s="417"/>
    </row>
    <row r="492" spans="3:26" ht="9.65" customHeight="1" x14ac:dyDescent="0.2">
      <c r="Z492" s="417"/>
    </row>
    <row r="493" spans="3:26" ht="16.5" customHeight="1" x14ac:dyDescent="0.2">
      <c r="C493" s="30" t="s">
        <v>1156</v>
      </c>
      <c r="Z493" s="417"/>
    </row>
    <row r="494" spans="3:26" ht="18.649999999999999" customHeight="1" x14ac:dyDescent="0.2">
      <c r="D494" s="1700" t="s">
        <v>819</v>
      </c>
      <c r="E494" s="1700"/>
      <c r="F494" s="1700"/>
      <c r="G494" s="1700"/>
      <c r="H494" s="1700"/>
      <c r="I494" s="1700"/>
      <c r="J494" s="1700"/>
      <c r="K494" s="1700"/>
      <c r="L494" s="1700"/>
      <c r="M494" s="1700" t="s">
        <v>1655</v>
      </c>
      <c r="N494" s="1700"/>
      <c r="O494" s="1700"/>
      <c r="P494" s="1700"/>
      <c r="Z494" s="417"/>
    </row>
    <row r="495" spans="3:26" ht="18.649999999999999" customHeight="1" x14ac:dyDescent="0.2">
      <c r="D495" s="2081" t="s">
        <v>1157</v>
      </c>
      <c r="E495" s="2081"/>
      <c r="F495" s="2081"/>
      <c r="G495" s="2081"/>
      <c r="H495" s="2081"/>
      <c r="I495" s="2081"/>
      <c r="J495" s="2081"/>
      <c r="K495" s="2081"/>
      <c r="L495" s="2081"/>
      <c r="M495" s="1721" t="s">
        <v>595</v>
      </c>
      <c r="N495" s="1721"/>
      <c r="O495" s="1721"/>
      <c r="P495" s="1721"/>
      <c r="Z495" s="417" t="s">
        <v>1729</v>
      </c>
    </row>
    <row r="496" spans="3:26" ht="18.649999999999999" customHeight="1" x14ac:dyDescent="0.2">
      <c r="D496" s="2081" t="s">
        <v>1214</v>
      </c>
      <c r="E496" s="2081"/>
      <c r="F496" s="2081"/>
      <c r="G496" s="2081"/>
      <c r="H496" s="2081"/>
      <c r="I496" s="2081"/>
      <c r="J496" s="2081"/>
      <c r="K496" s="2081"/>
      <c r="L496" s="2081"/>
      <c r="M496" s="1721" t="s">
        <v>595</v>
      </c>
      <c r="N496" s="1721"/>
      <c r="O496" s="1721"/>
      <c r="P496" s="1721"/>
      <c r="Z496" s="417" t="s">
        <v>1729</v>
      </c>
    </row>
    <row r="497" spans="3:26" ht="18.649999999999999" customHeight="1" x14ac:dyDescent="0.2">
      <c r="D497" s="2081" t="s">
        <v>1158</v>
      </c>
      <c r="E497" s="2081"/>
      <c r="F497" s="2081"/>
      <c r="G497" s="2081"/>
      <c r="H497" s="2081"/>
      <c r="I497" s="2081"/>
      <c r="J497" s="2081"/>
      <c r="K497" s="2081"/>
      <c r="L497" s="2081"/>
      <c r="M497" s="1721" t="s">
        <v>595</v>
      </c>
      <c r="N497" s="1721"/>
      <c r="O497" s="1721"/>
      <c r="P497" s="1721"/>
      <c r="Z497" s="417" t="s">
        <v>1729</v>
      </c>
    </row>
    <row r="498" spans="3:26" ht="18.649999999999999" customHeight="1" x14ac:dyDescent="0.2">
      <c r="D498" s="2081" t="s">
        <v>1159</v>
      </c>
      <c r="E498" s="2081"/>
      <c r="F498" s="2081"/>
      <c r="G498" s="2081"/>
      <c r="H498" s="2081"/>
      <c r="I498" s="2081"/>
      <c r="J498" s="2081"/>
      <c r="K498" s="2081"/>
      <c r="L498" s="2081"/>
      <c r="M498" s="1721" t="s">
        <v>595</v>
      </c>
      <c r="N498" s="1721"/>
      <c r="O498" s="1721"/>
      <c r="P498" s="1721"/>
      <c r="Z498" s="417" t="s">
        <v>1729</v>
      </c>
    </row>
    <row r="499" spans="3:26" ht="18.649999999999999" customHeight="1" x14ac:dyDescent="0.2">
      <c r="D499" s="2081" t="s">
        <v>1160</v>
      </c>
      <c r="E499" s="2081"/>
      <c r="F499" s="2081"/>
      <c r="G499" s="2081"/>
      <c r="H499" s="2081"/>
      <c r="I499" s="2081"/>
      <c r="J499" s="2081"/>
      <c r="K499" s="2081"/>
      <c r="L499" s="2081"/>
      <c r="M499" s="1721" t="s">
        <v>595</v>
      </c>
      <c r="N499" s="1721"/>
      <c r="O499" s="1721"/>
      <c r="P499" s="1721"/>
      <c r="Z499" s="417" t="s">
        <v>1729</v>
      </c>
    </row>
    <row r="500" spans="3:26" ht="16.5" customHeight="1" x14ac:dyDescent="0.2">
      <c r="D500" s="2081" t="s">
        <v>1543</v>
      </c>
      <c r="E500" s="2081"/>
      <c r="F500" s="2081"/>
      <c r="G500" s="2081"/>
      <c r="H500" s="2081"/>
      <c r="I500" s="2081"/>
      <c r="J500" s="2081"/>
      <c r="K500" s="2081"/>
      <c r="L500" s="2081"/>
      <c r="M500" s="1721" t="s">
        <v>593</v>
      </c>
      <c r="N500" s="1721"/>
      <c r="O500" s="1721"/>
      <c r="P500" s="1721"/>
      <c r="Z500" s="417" t="s">
        <v>1750</v>
      </c>
    </row>
    <row r="501" spans="3:26" ht="16.5" customHeight="1" x14ac:dyDescent="0.2">
      <c r="E501" s="435" t="s">
        <v>1121</v>
      </c>
      <c r="Z501" s="417"/>
    </row>
    <row r="502" spans="3:26" ht="9.65" customHeight="1" x14ac:dyDescent="0.2">
      <c r="Z502" s="417"/>
    </row>
    <row r="503" spans="3:26" ht="16.5" customHeight="1" x14ac:dyDescent="0.2">
      <c r="C503" s="30" t="s">
        <v>1881</v>
      </c>
      <c r="Z503" s="417"/>
    </row>
    <row r="504" spans="3:26" ht="16.5" customHeight="1" x14ac:dyDescent="0.2">
      <c r="D504" s="1682"/>
      <c r="E504" s="1683"/>
      <c r="F504" s="1683"/>
      <c r="G504" s="1684"/>
      <c r="H504" s="1703" t="s">
        <v>151</v>
      </c>
      <c r="I504" s="1703"/>
      <c r="J504" s="1700"/>
      <c r="K504" s="1703" t="s">
        <v>152</v>
      </c>
      <c r="L504" s="1703"/>
      <c r="M504" s="1700"/>
      <c r="N504" s="1700" t="s">
        <v>153</v>
      </c>
      <c r="O504" s="1700"/>
      <c r="P504" s="1700"/>
      <c r="Z504" s="417"/>
    </row>
    <row r="505" spans="3:26" ht="18.649999999999999" customHeight="1" x14ac:dyDescent="0.2">
      <c r="D505" s="2126" t="s">
        <v>1170</v>
      </c>
      <c r="E505" s="1915"/>
      <c r="F505" s="1915"/>
      <c r="G505" s="577" t="s">
        <v>821</v>
      </c>
      <c r="H505" s="2056">
        <v>1200</v>
      </c>
      <c r="I505" s="2059"/>
      <c r="J505" s="439" t="s">
        <v>45</v>
      </c>
      <c r="K505" s="2056">
        <v>1150</v>
      </c>
      <c r="L505" s="2059"/>
      <c r="M505" s="431" t="s">
        <v>45</v>
      </c>
      <c r="N505" s="2124">
        <f>H505-K505</f>
        <v>50</v>
      </c>
      <c r="O505" s="2125"/>
      <c r="P505" s="431" t="s">
        <v>45</v>
      </c>
      <c r="Z505" s="417"/>
    </row>
    <row r="506" spans="3:26" ht="18.649999999999999" customHeight="1" x14ac:dyDescent="0.2">
      <c r="D506" s="2122"/>
      <c r="E506" s="2123"/>
      <c r="F506" s="2123"/>
      <c r="G506" s="577" t="s">
        <v>821</v>
      </c>
      <c r="H506" s="1836"/>
      <c r="I506" s="1838"/>
      <c r="J506" s="439" t="s">
        <v>45</v>
      </c>
      <c r="K506" s="1836"/>
      <c r="L506" s="1838"/>
      <c r="M506" s="431" t="s">
        <v>45</v>
      </c>
      <c r="N506" s="2124">
        <f t="shared" ref="N506:N508" si="0">H506-K506</f>
        <v>0</v>
      </c>
      <c r="O506" s="2125"/>
      <c r="P506" s="431" t="s">
        <v>45</v>
      </c>
      <c r="Z506" s="417"/>
    </row>
    <row r="507" spans="3:26" ht="18.649999999999999" customHeight="1" x14ac:dyDescent="0.2">
      <c r="D507" s="2122"/>
      <c r="E507" s="2123"/>
      <c r="F507" s="2123"/>
      <c r="G507" s="577" t="s">
        <v>821</v>
      </c>
      <c r="H507" s="1836"/>
      <c r="I507" s="1838"/>
      <c r="J507" s="439" t="s">
        <v>45</v>
      </c>
      <c r="K507" s="1836"/>
      <c r="L507" s="1838"/>
      <c r="M507" s="431" t="s">
        <v>45</v>
      </c>
      <c r="N507" s="2124">
        <f t="shared" si="0"/>
        <v>0</v>
      </c>
      <c r="O507" s="2125"/>
      <c r="P507" s="431" t="s">
        <v>45</v>
      </c>
      <c r="Z507" s="417"/>
    </row>
    <row r="508" spans="3:26" ht="18.649999999999999" customHeight="1" x14ac:dyDescent="0.2">
      <c r="D508" s="2122"/>
      <c r="E508" s="2123"/>
      <c r="F508" s="2123"/>
      <c r="G508" s="577" t="s">
        <v>821</v>
      </c>
      <c r="H508" s="1836"/>
      <c r="I508" s="1838"/>
      <c r="J508" s="439" t="s">
        <v>45</v>
      </c>
      <c r="K508" s="1836"/>
      <c r="L508" s="1838"/>
      <c r="M508" s="431" t="s">
        <v>45</v>
      </c>
      <c r="N508" s="2124">
        <f t="shared" si="0"/>
        <v>0</v>
      </c>
      <c r="O508" s="2125"/>
      <c r="P508" s="431" t="s">
        <v>45</v>
      </c>
      <c r="Z508" s="417"/>
    </row>
    <row r="509" spans="3:26" ht="16.5" customHeight="1" x14ac:dyDescent="0.2">
      <c r="E509" s="435" t="s">
        <v>822</v>
      </c>
      <c r="Z509" s="417"/>
    </row>
    <row r="510" spans="3:26" ht="9.65" customHeight="1" x14ac:dyDescent="0.2">
      <c r="Z510" s="417"/>
    </row>
    <row r="511" spans="3:26" ht="16.5" customHeight="1" x14ac:dyDescent="0.2">
      <c r="C511" s="30" t="s">
        <v>1882</v>
      </c>
      <c r="D511" s="31"/>
      <c r="E511" s="31"/>
      <c r="F511" s="31"/>
      <c r="Z511" s="417"/>
    </row>
    <row r="512" spans="3:26" ht="30" customHeight="1" x14ac:dyDescent="0.2">
      <c r="C512" s="31"/>
      <c r="D512" s="978"/>
      <c r="E512" s="978"/>
      <c r="F512" s="978"/>
      <c r="G512" s="1703" t="s">
        <v>156</v>
      </c>
      <c r="H512" s="1703"/>
      <c r="I512" s="1703"/>
      <c r="J512" s="2117" t="s">
        <v>509</v>
      </c>
      <c r="K512" s="2118"/>
      <c r="L512" s="2118"/>
      <c r="M512" s="1695" t="s">
        <v>157</v>
      </c>
      <c r="N512" s="2081"/>
      <c r="O512" s="2081"/>
      <c r="P512" s="2081"/>
      <c r="Q512" s="2081"/>
      <c r="R512" s="2081"/>
      <c r="S512" s="2119" t="s">
        <v>1981</v>
      </c>
      <c r="T512" s="2120"/>
      <c r="U512" s="2120"/>
      <c r="V512" s="2120"/>
      <c r="W512" s="2120"/>
      <c r="X512" s="2120"/>
      <c r="Y512" s="2121"/>
      <c r="Z512" s="417"/>
    </row>
    <row r="513" spans="2:26" ht="19" customHeight="1" x14ac:dyDescent="0.2">
      <c r="C513" s="31"/>
      <c r="D513" s="978" t="s">
        <v>154</v>
      </c>
      <c r="E513" s="978"/>
      <c r="F513" s="1019"/>
      <c r="G513" s="1844" t="s">
        <v>583</v>
      </c>
      <c r="H513" s="1845"/>
      <c r="I513" s="1846"/>
      <c r="J513" s="1918" t="s">
        <v>584</v>
      </c>
      <c r="K513" s="2112"/>
      <c r="L513" s="2113"/>
      <c r="M513" s="2114" t="s">
        <v>1884</v>
      </c>
      <c r="N513" s="1719"/>
      <c r="O513" s="1719"/>
      <c r="P513" s="1719"/>
      <c r="Q513" s="1719"/>
      <c r="R513" s="1719"/>
      <c r="S513" s="2115"/>
      <c r="T513" s="2115"/>
      <c r="U513" s="2115"/>
      <c r="V513" s="2115"/>
      <c r="W513" s="2115"/>
      <c r="X513" s="2115"/>
      <c r="Y513" s="2116"/>
      <c r="Z513" s="417" t="s">
        <v>1811</v>
      </c>
    </row>
    <row r="514" spans="2:26" ht="19" customHeight="1" x14ac:dyDescent="0.2">
      <c r="C514" s="31"/>
      <c r="D514" s="1017" t="s">
        <v>1542</v>
      </c>
      <c r="E514" s="1017"/>
      <c r="F514" s="974"/>
      <c r="G514" s="1844" t="s">
        <v>583</v>
      </c>
      <c r="H514" s="1845"/>
      <c r="I514" s="1846"/>
      <c r="J514" s="1918" t="s">
        <v>584</v>
      </c>
      <c r="K514" s="2112"/>
      <c r="L514" s="2113"/>
      <c r="M514" s="2114" t="s">
        <v>1884</v>
      </c>
      <c r="N514" s="1719"/>
      <c r="O514" s="1719"/>
      <c r="P514" s="1719"/>
      <c r="Q514" s="1719"/>
      <c r="R514" s="1719"/>
      <c r="S514" s="2115"/>
      <c r="T514" s="2115"/>
      <c r="U514" s="2115"/>
      <c r="V514" s="2115"/>
      <c r="W514" s="2115"/>
      <c r="X514" s="2115"/>
      <c r="Y514" s="2116"/>
      <c r="Z514" s="417" t="s">
        <v>1811</v>
      </c>
    </row>
    <row r="515" spans="2:26" ht="19" customHeight="1" x14ac:dyDescent="0.2">
      <c r="C515" s="31"/>
      <c r="D515" s="978" t="s">
        <v>155</v>
      </c>
      <c r="E515" s="978"/>
      <c r="F515" s="1019"/>
      <c r="G515" s="1844" t="s">
        <v>583</v>
      </c>
      <c r="H515" s="1845"/>
      <c r="I515" s="1846"/>
      <c r="J515" s="1918" t="s">
        <v>584</v>
      </c>
      <c r="K515" s="2112"/>
      <c r="L515" s="2113"/>
      <c r="M515" s="2114" t="s">
        <v>1884</v>
      </c>
      <c r="N515" s="1719"/>
      <c r="O515" s="1719"/>
      <c r="P515" s="1719"/>
      <c r="Q515" s="1719"/>
      <c r="R515" s="1719"/>
      <c r="S515" s="2115"/>
      <c r="T515" s="2115"/>
      <c r="U515" s="2115"/>
      <c r="V515" s="2115"/>
      <c r="W515" s="2115"/>
      <c r="X515" s="2115"/>
      <c r="Y515" s="2116"/>
      <c r="Z515" s="417" t="s">
        <v>1811</v>
      </c>
    </row>
    <row r="516" spans="2:26" ht="16.5" customHeight="1" x14ac:dyDescent="0.2">
      <c r="C516" s="31"/>
      <c r="D516" s="31"/>
      <c r="E516" s="50" t="s">
        <v>1215</v>
      </c>
      <c r="F516" s="31"/>
      <c r="Z516" s="417"/>
    </row>
    <row r="517" spans="2:26" ht="16.5" customHeight="1" x14ac:dyDescent="0.2">
      <c r="C517" s="31"/>
      <c r="D517" s="31"/>
      <c r="E517" s="50"/>
      <c r="F517" s="31"/>
      <c r="T517" s="1214" t="s">
        <v>1494</v>
      </c>
      <c r="U517" s="1215"/>
      <c r="V517" s="1215"/>
      <c r="W517" s="1215"/>
      <c r="X517" s="1216"/>
      <c r="Z517" s="417"/>
    </row>
    <row r="518" spans="2:26" ht="10.5" customHeight="1" x14ac:dyDescent="0.2">
      <c r="C518" s="31"/>
      <c r="D518" s="31"/>
      <c r="E518" s="31"/>
      <c r="F518" s="31"/>
      <c r="Z518" s="417"/>
    </row>
    <row r="519" spans="2:26" ht="16.5" customHeight="1" x14ac:dyDescent="0.2">
      <c r="C519" s="30" t="s">
        <v>1247</v>
      </c>
      <c r="D519" s="31"/>
      <c r="E519" s="31"/>
      <c r="F519" s="31"/>
      <c r="Z519" s="417"/>
    </row>
    <row r="520" spans="2:26" ht="19" customHeight="1" x14ac:dyDescent="0.2">
      <c r="C520" s="31"/>
      <c r="D520" s="31" t="s">
        <v>1883</v>
      </c>
      <c r="E520" s="31"/>
      <c r="F520" s="31"/>
      <c r="Z520" s="417"/>
    </row>
    <row r="521" spans="2:26" ht="19" customHeight="1" x14ac:dyDescent="0.2">
      <c r="D521" s="2110" t="s">
        <v>717</v>
      </c>
      <c r="E521" s="2110"/>
      <c r="F521" s="2111" t="s">
        <v>910</v>
      </c>
      <c r="G521" s="1704"/>
      <c r="H521" s="31" t="s">
        <v>1885</v>
      </c>
      <c r="Z521" s="417"/>
    </row>
    <row r="522" spans="2:26" ht="16" customHeight="1" x14ac:dyDescent="0.2">
      <c r="E522" s="435" t="s">
        <v>911</v>
      </c>
      <c r="Z522" s="417"/>
    </row>
    <row r="523" spans="2:26" ht="16" customHeight="1" x14ac:dyDescent="0.2">
      <c r="E523" s="436" t="s">
        <v>1218</v>
      </c>
      <c r="Z523" s="417"/>
    </row>
    <row r="524" spans="2:26" ht="13.5" customHeight="1" x14ac:dyDescent="0.2">
      <c r="Z524" s="417"/>
    </row>
    <row r="525" spans="2:26" ht="9" customHeight="1" x14ac:dyDescent="0.2">
      <c r="Z525" s="417"/>
    </row>
    <row r="526" spans="2:26" ht="17.5" customHeight="1" x14ac:dyDescent="0.2">
      <c r="P526" s="1705" t="s">
        <v>814</v>
      </c>
      <c r="Q526" s="1705"/>
      <c r="R526" s="1705"/>
      <c r="S526" s="1719" t="str">
        <f>$Q$13</f>
        <v>○△高等学校</v>
      </c>
      <c r="T526" s="1719"/>
      <c r="U526" s="1719"/>
      <c r="V526" s="1719"/>
      <c r="W526" s="1719"/>
      <c r="X526" s="1719"/>
      <c r="Z526" s="417"/>
    </row>
    <row r="527" spans="2:26" ht="16.5" customHeight="1" x14ac:dyDescent="0.2">
      <c r="B527" s="6" t="s">
        <v>158</v>
      </c>
      <c r="Z527" s="417"/>
    </row>
    <row r="528" spans="2:26" ht="16.5" customHeight="1" x14ac:dyDescent="0.2">
      <c r="C528" s="7" t="s">
        <v>1161</v>
      </c>
      <c r="Z528" s="417"/>
    </row>
    <row r="529" spans="3:26" ht="16.5" customHeight="1" x14ac:dyDescent="0.2">
      <c r="C529" s="7"/>
      <c r="O529" s="1923" t="s">
        <v>915</v>
      </c>
      <c r="P529" s="1695"/>
      <c r="Q529" s="1848" t="s">
        <v>916</v>
      </c>
      <c r="R529" s="1848"/>
      <c r="S529" s="1848"/>
      <c r="T529" s="1848"/>
      <c r="U529" s="1848"/>
      <c r="V529" s="1848"/>
      <c r="W529" s="1848"/>
      <c r="X529" s="1848"/>
      <c r="Y529" s="1848"/>
      <c r="Z529" s="417"/>
    </row>
    <row r="530" spans="3:26" ht="21.65" customHeight="1" x14ac:dyDescent="0.2">
      <c r="D530" s="1691" t="s">
        <v>913</v>
      </c>
      <c r="E530" s="1691"/>
      <c r="F530" s="1691"/>
      <c r="G530" s="1855" t="s">
        <v>1886</v>
      </c>
      <c r="H530" s="1855"/>
      <c r="I530" s="1855"/>
      <c r="J530" s="1855"/>
      <c r="K530" s="1855"/>
      <c r="L530" s="1855"/>
      <c r="M530" s="1855"/>
      <c r="N530" s="1771"/>
      <c r="O530" s="578"/>
      <c r="P530" s="439" t="s">
        <v>45</v>
      </c>
      <c r="Q530" s="2107"/>
      <c r="R530" s="2108"/>
      <c r="S530" s="2108"/>
      <c r="T530" s="2108"/>
      <c r="U530" s="2108"/>
      <c r="V530" s="2108"/>
      <c r="W530" s="2108"/>
      <c r="X530" s="2108"/>
      <c r="Y530" s="2109"/>
      <c r="Z530" s="417" t="s">
        <v>1751</v>
      </c>
    </row>
    <row r="531" spans="3:26" ht="21.65" customHeight="1" x14ac:dyDescent="0.2">
      <c r="D531" s="1691" t="s">
        <v>914</v>
      </c>
      <c r="E531" s="1691"/>
      <c r="F531" s="1691"/>
      <c r="G531" s="1855" t="s">
        <v>1171</v>
      </c>
      <c r="H531" s="1855"/>
      <c r="I531" s="1855"/>
      <c r="J531" s="1855"/>
      <c r="K531" s="1855"/>
      <c r="L531" s="1855"/>
      <c r="M531" s="1855"/>
      <c r="N531" s="1771"/>
      <c r="O531" s="578"/>
      <c r="P531" s="439" t="s">
        <v>45</v>
      </c>
      <c r="Q531" s="2107"/>
      <c r="R531" s="2108"/>
      <c r="S531" s="2108"/>
      <c r="T531" s="2108"/>
      <c r="U531" s="2108"/>
      <c r="V531" s="2108"/>
      <c r="W531" s="2108"/>
      <c r="X531" s="2108"/>
      <c r="Y531" s="2109"/>
      <c r="Z531" s="417" t="s">
        <v>1752</v>
      </c>
    </row>
    <row r="532" spans="3:26" ht="16.5" customHeight="1" x14ac:dyDescent="0.2">
      <c r="E532" s="435" t="s">
        <v>917</v>
      </c>
      <c r="Z532" s="417"/>
    </row>
    <row r="533" spans="3:26" ht="9.65" customHeight="1" x14ac:dyDescent="0.2">
      <c r="Z533" s="417"/>
    </row>
    <row r="534" spans="3:26" ht="16.5" customHeight="1" x14ac:dyDescent="0.2">
      <c r="C534" s="7" t="s">
        <v>1162</v>
      </c>
      <c r="Z534" s="417"/>
    </row>
    <row r="535" spans="3:26" ht="19.5" customHeight="1" x14ac:dyDescent="0.2">
      <c r="D535" s="1691"/>
      <c r="E535" s="1691"/>
      <c r="F535" s="1703" t="s">
        <v>922</v>
      </c>
      <c r="G535" s="1703"/>
      <c r="H535" s="1703"/>
      <c r="I535" s="1700" t="s">
        <v>921</v>
      </c>
      <c r="J535" s="1700"/>
      <c r="K535" s="1700"/>
      <c r="L535" s="1700"/>
      <c r="M535" s="1700"/>
      <c r="N535" s="1761" t="s">
        <v>920</v>
      </c>
      <c r="O535" s="1882"/>
      <c r="P535" s="1882"/>
      <c r="Q535" s="1882"/>
      <c r="R535" s="1882"/>
      <c r="S535" s="1882"/>
      <c r="T535" s="1702"/>
      <c r="Z535" s="417"/>
    </row>
    <row r="536" spans="3:26" ht="19.5" customHeight="1" x14ac:dyDescent="0.2">
      <c r="D536" s="1691" t="s">
        <v>918</v>
      </c>
      <c r="E536" s="1682"/>
      <c r="F536" s="1870" t="s">
        <v>1840</v>
      </c>
      <c r="G536" s="1871"/>
      <c r="H536" s="1888"/>
      <c r="I536" s="1952" t="s">
        <v>1163</v>
      </c>
      <c r="J536" s="1725"/>
      <c r="K536" s="1725"/>
      <c r="L536" s="1725"/>
      <c r="M536" s="1950"/>
      <c r="N536" s="579" t="s">
        <v>603</v>
      </c>
      <c r="O536" s="438">
        <v>3</v>
      </c>
      <c r="P536" s="439" t="s">
        <v>19</v>
      </c>
      <c r="Q536" s="438">
        <v>4</v>
      </c>
      <c r="R536" s="439" t="s">
        <v>20</v>
      </c>
      <c r="S536" s="438">
        <v>1</v>
      </c>
      <c r="T536" s="431" t="s">
        <v>21</v>
      </c>
      <c r="Z536" s="417" t="s">
        <v>1832</v>
      </c>
    </row>
    <row r="537" spans="3:26" ht="19.5" customHeight="1" x14ac:dyDescent="0.2">
      <c r="D537" s="1691" t="s">
        <v>919</v>
      </c>
      <c r="E537" s="1682"/>
      <c r="F537" s="1867" t="s">
        <v>1887</v>
      </c>
      <c r="G537" s="1868"/>
      <c r="H537" s="1909"/>
      <c r="I537" s="1724" t="s">
        <v>1164</v>
      </c>
      <c r="J537" s="1704"/>
      <c r="K537" s="1704"/>
      <c r="L537" s="1704"/>
      <c r="M537" s="1706"/>
      <c r="N537" s="580" t="s">
        <v>596</v>
      </c>
      <c r="O537" s="578">
        <v>30</v>
      </c>
      <c r="P537" s="439" t="s">
        <v>19</v>
      </c>
      <c r="Q537" s="578">
        <v>4</v>
      </c>
      <c r="R537" s="439" t="s">
        <v>20</v>
      </c>
      <c r="S537" s="578">
        <v>1</v>
      </c>
      <c r="T537" s="431" t="s">
        <v>21</v>
      </c>
      <c r="Z537" s="417" t="s">
        <v>1832</v>
      </c>
    </row>
    <row r="538" spans="3:26" ht="16.5" customHeight="1" x14ac:dyDescent="0.2">
      <c r="D538" s="1691" t="s">
        <v>589</v>
      </c>
      <c r="E538" s="1682"/>
      <c r="F538" s="1867" t="s">
        <v>1888</v>
      </c>
      <c r="G538" s="1868"/>
      <c r="H538" s="1909"/>
      <c r="I538" s="1724" t="s">
        <v>1163</v>
      </c>
      <c r="J538" s="1704"/>
      <c r="K538" s="1704"/>
      <c r="L538" s="1704"/>
      <c r="M538" s="1706"/>
      <c r="N538" s="580" t="s">
        <v>603</v>
      </c>
      <c r="O538" s="578">
        <v>2</v>
      </c>
      <c r="P538" s="439" t="s">
        <v>19</v>
      </c>
      <c r="Q538" s="578">
        <v>4</v>
      </c>
      <c r="R538" s="439" t="s">
        <v>20</v>
      </c>
      <c r="S538" s="578">
        <v>1</v>
      </c>
      <c r="T538" s="431" t="s">
        <v>21</v>
      </c>
      <c r="Z538" s="417" t="s">
        <v>1832</v>
      </c>
    </row>
    <row r="539" spans="3:26" ht="16.5" customHeight="1" x14ac:dyDescent="0.2">
      <c r="D539" s="1691"/>
      <c r="E539" s="1682"/>
      <c r="F539" s="1867"/>
      <c r="G539" s="1868"/>
      <c r="H539" s="1909"/>
      <c r="I539" s="1724"/>
      <c r="J539" s="1704"/>
      <c r="K539" s="1704"/>
      <c r="L539" s="1704"/>
      <c r="M539" s="1706"/>
      <c r="N539" s="580"/>
      <c r="O539" s="578"/>
      <c r="P539" s="439" t="s">
        <v>19</v>
      </c>
      <c r="Q539" s="578"/>
      <c r="R539" s="439" t="s">
        <v>20</v>
      </c>
      <c r="S539" s="578"/>
      <c r="T539" s="431" t="s">
        <v>21</v>
      </c>
      <c r="Z539" s="417" t="s">
        <v>1832</v>
      </c>
    </row>
    <row r="540" spans="3:26" ht="16.5" customHeight="1" x14ac:dyDescent="0.2">
      <c r="D540" s="1691"/>
      <c r="E540" s="1682"/>
      <c r="F540" s="1867"/>
      <c r="G540" s="1868"/>
      <c r="H540" s="1909"/>
      <c r="I540" s="1724"/>
      <c r="J540" s="1704"/>
      <c r="K540" s="1704"/>
      <c r="L540" s="1704"/>
      <c r="M540" s="1706"/>
      <c r="N540" s="580"/>
      <c r="O540" s="578"/>
      <c r="P540" s="439" t="s">
        <v>19</v>
      </c>
      <c r="Q540" s="578"/>
      <c r="R540" s="439" t="s">
        <v>20</v>
      </c>
      <c r="S540" s="578"/>
      <c r="T540" s="431" t="s">
        <v>21</v>
      </c>
      <c r="Z540" s="417" t="s">
        <v>1832</v>
      </c>
    </row>
    <row r="541" spans="3:26" ht="16.5" customHeight="1" x14ac:dyDescent="0.2">
      <c r="E541" s="435" t="s">
        <v>923</v>
      </c>
      <c r="Z541" s="417"/>
    </row>
    <row r="542" spans="3:26" ht="9.65" customHeight="1" x14ac:dyDescent="0.2">
      <c r="Z542" s="417"/>
    </row>
    <row r="543" spans="3:26" ht="16.5" customHeight="1" x14ac:dyDescent="0.2">
      <c r="C543" s="7" t="s">
        <v>924</v>
      </c>
      <c r="Z543" s="417"/>
    </row>
    <row r="544" spans="3:26" ht="18.649999999999999" customHeight="1" x14ac:dyDescent="0.2">
      <c r="D544" s="1682" t="s">
        <v>925</v>
      </c>
      <c r="E544" s="1683"/>
      <c r="F544" s="1683"/>
      <c r="G544" s="1683"/>
      <c r="H544" s="1683"/>
      <c r="I544" s="1855" t="s">
        <v>1889</v>
      </c>
      <c r="J544" s="2081"/>
      <c r="K544" s="2081"/>
      <c r="L544" s="1705"/>
      <c r="M544" s="1705"/>
      <c r="Z544" s="417" t="s">
        <v>1753</v>
      </c>
    </row>
    <row r="545" spans="3:26" ht="19.5" customHeight="1" x14ac:dyDescent="0.2">
      <c r="D545" s="1769" t="s">
        <v>1219</v>
      </c>
      <c r="E545" s="2105"/>
      <c r="F545" s="2105"/>
      <c r="G545" s="2105"/>
      <c r="H545" s="2105"/>
      <c r="I545" s="581"/>
      <c r="J545" s="443" t="s">
        <v>926</v>
      </c>
      <c r="K545" s="582"/>
      <c r="Z545" s="417"/>
    </row>
    <row r="546" spans="3:26" ht="16.5" customHeight="1" x14ac:dyDescent="0.2">
      <c r="D546" s="1769" t="s">
        <v>927</v>
      </c>
      <c r="E546" s="2105"/>
      <c r="F546" s="2105"/>
      <c r="G546" s="2105"/>
      <c r="H546" s="2105"/>
      <c r="I546" s="578"/>
      <c r="J546" s="439" t="s">
        <v>928</v>
      </c>
      <c r="K546" s="431"/>
      <c r="Z546" s="417"/>
    </row>
    <row r="547" spans="3:26" ht="16.5" customHeight="1" x14ac:dyDescent="0.2">
      <c r="E547" s="435" t="s">
        <v>929</v>
      </c>
      <c r="Z547" s="417"/>
    </row>
    <row r="548" spans="3:26" ht="9.65" customHeight="1" x14ac:dyDescent="0.2">
      <c r="Z548" s="417"/>
    </row>
    <row r="549" spans="3:26" ht="16.5" customHeight="1" x14ac:dyDescent="0.2">
      <c r="C549" s="7" t="s">
        <v>930</v>
      </c>
      <c r="Z549" s="417"/>
    </row>
    <row r="550" spans="3:26" ht="16.5" customHeight="1" x14ac:dyDescent="0.2">
      <c r="C550" s="7"/>
      <c r="D550" s="1695" t="s">
        <v>931</v>
      </c>
      <c r="E550" s="1695"/>
      <c r="F550" s="1695"/>
      <c r="G550" s="1695"/>
      <c r="H550" s="1695"/>
      <c r="I550" s="1695"/>
      <c r="J550" s="1695"/>
      <c r="K550" s="1695"/>
      <c r="L550" s="1695"/>
      <c r="M550" s="2106" t="s">
        <v>1220</v>
      </c>
      <c r="N550" s="2106"/>
      <c r="O550" s="2106"/>
      <c r="P550" s="2106"/>
      <c r="Q550" s="2106"/>
      <c r="R550" s="2106"/>
      <c r="S550" s="2106"/>
      <c r="Z550" s="417" t="s">
        <v>1754</v>
      </c>
    </row>
    <row r="551" spans="3:26" ht="16.5" customHeight="1" x14ac:dyDescent="0.2">
      <c r="C551" s="7"/>
      <c r="D551" s="1695" t="s">
        <v>1546</v>
      </c>
      <c r="E551" s="1695"/>
      <c r="F551" s="1695"/>
      <c r="G551" s="1695"/>
      <c r="H551" s="1695"/>
      <c r="I551" s="1695"/>
      <c r="J551" s="1695"/>
      <c r="K551" s="1695"/>
      <c r="L551" s="1769"/>
      <c r="M551" s="1867"/>
      <c r="N551" s="1868"/>
      <c r="O551" s="1868"/>
      <c r="P551" s="1868"/>
      <c r="Q551" s="1868"/>
      <c r="R551" s="1868"/>
      <c r="S551" s="1909"/>
      <c r="Z551" s="417"/>
    </row>
    <row r="552" spans="3:26" ht="16.5" customHeight="1" x14ac:dyDescent="0.2">
      <c r="E552" s="435" t="s">
        <v>932</v>
      </c>
      <c r="Z552" s="417"/>
    </row>
    <row r="553" spans="3:26" ht="9.65" customHeight="1" x14ac:dyDescent="0.2">
      <c r="E553" s="435"/>
      <c r="Z553" s="417"/>
    </row>
    <row r="554" spans="3:26" ht="16.5" customHeight="1" x14ac:dyDescent="0.2">
      <c r="C554" s="7" t="s">
        <v>1165</v>
      </c>
      <c r="Z554" s="417"/>
    </row>
    <row r="555" spans="3:26" ht="16.5" customHeight="1" x14ac:dyDescent="0.2">
      <c r="C555" s="7"/>
      <c r="D555" s="1695" t="s">
        <v>933</v>
      </c>
      <c r="E555" s="1695"/>
      <c r="F555" s="1695"/>
      <c r="G555" s="1721" t="s">
        <v>1166</v>
      </c>
      <c r="H555" s="1721"/>
      <c r="I555" s="1721"/>
      <c r="Z555" s="417" t="s">
        <v>1755</v>
      </c>
    </row>
    <row r="556" spans="3:26" ht="16.5" customHeight="1" x14ac:dyDescent="0.2">
      <c r="C556" s="7"/>
      <c r="D556" s="1695" t="s">
        <v>934</v>
      </c>
      <c r="E556" s="1695"/>
      <c r="F556" s="1695"/>
      <c r="G556" s="1721" t="s">
        <v>1166</v>
      </c>
      <c r="H556" s="1721"/>
      <c r="I556" s="1721"/>
      <c r="Z556" s="417" t="s">
        <v>1755</v>
      </c>
    </row>
    <row r="557" spans="3:26" ht="16.5" customHeight="1" x14ac:dyDescent="0.2">
      <c r="C557" s="7"/>
      <c r="D557" s="1695" t="s">
        <v>935</v>
      </c>
      <c r="E557" s="1695"/>
      <c r="F557" s="1695"/>
      <c r="G557" s="1721" t="s">
        <v>1166</v>
      </c>
      <c r="H557" s="1721"/>
      <c r="I557" s="1721"/>
      <c r="Z557" s="417" t="s">
        <v>1755</v>
      </c>
    </row>
    <row r="558" spans="3:26" ht="16.5" customHeight="1" x14ac:dyDescent="0.2">
      <c r="C558" s="7"/>
      <c r="D558" s="1695" t="s">
        <v>938</v>
      </c>
      <c r="E558" s="1695"/>
      <c r="F558" s="1695"/>
      <c r="G558" s="1721" t="s">
        <v>1166</v>
      </c>
      <c r="H558" s="1721"/>
      <c r="I558" s="1721"/>
      <c r="Z558" s="417" t="s">
        <v>1755</v>
      </c>
    </row>
    <row r="559" spans="3:26" ht="16.5" customHeight="1" x14ac:dyDescent="0.2">
      <c r="C559" s="7"/>
      <c r="D559" s="1695" t="s">
        <v>939</v>
      </c>
      <c r="E559" s="1695"/>
      <c r="F559" s="1695"/>
      <c r="G559" s="1721" t="s">
        <v>1166</v>
      </c>
      <c r="H559" s="1721"/>
      <c r="I559" s="1721"/>
      <c r="Z559" s="417" t="s">
        <v>1755</v>
      </c>
    </row>
    <row r="560" spans="3:26" ht="16.5" customHeight="1" x14ac:dyDescent="0.2">
      <c r="C560" s="7"/>
      <c r="D560" s="1695" t="s">
        <v>936</v>
      </c>
      <c r="E560" s="1695"/>
      <c r="F560" s="1695"/>
      <c r="G560" s="1721" t="s">
        <v>593</v>
      </c>
      <c r="H560" s="1721"/>
      <c r="I560" s="1721"/>
      <c r="Z560" s="417" t="s">
        <v>1756</v>
      </c>
    </row>
    <row r="561" spans="2:26" ht="16.5" customHeight="1" x14ac:dyDescent="0.2">
      <c r="C561" s="7"/>
      <c r="D561" s="1695" t="s">
        <v>746</v>
      </c>
      <c r="E561" s="1695"/>
      <c r="F561" s="1695"/>
      <c r="G561" s="1721" t="s">
        <v>1166</v>
      </c>
      <c r="H561" s="1721"/>
      <c r="I561" s="1721"/>
      <c r="Z561" s="417" t="s">
        <v>1755</v>
      </c>
    </row>
    <row r="562" spans="2:26" ht="16.5" customHeight="1" x14ac:dyDescent="0.2">
      <c r="C562" s="7"/>
      <c r="D562" s="1695" t="s">
        <v>937</v>
      </c>
      <c r="E562" s="1695"/>
      <c r="F562" s="1695"/>
      <c r="G562" s="1721" t="s">
        <v>1166</v>
      </c>
      <c r="H562" s="1721"/>
      <c r="I562" s="1721"/>
      <c r="Z562" s="417" t="s">
        <v>1755</v>
      </c>
    </row>
    <row r="563" spans="2:26" ht="16.5" customHeight="1" x14ac:dyDescent="0.2">
      <c r="E563" s="435" t="s">
        <v>940</v>
      </c>
      <c r="Z563" s="417"/>
    </row>
    <row r="564" spans="2:26" ht="9.65" customHeight="1" x14ac:dyDescent="0.2">
      <c r="E564" s="435"/>
      <c r="Z564" s="417"/>
    </row>
    <row r="565" spans="2:26" ht="16.5" customHeight="1" x14ac:dyDescent="0.2">
      <c r="C565" s="7" t="s">
        <v>941</v>
      </c>
      <c r="Z565" s="417"/>
    </row>
    <row r="566" spans="2:26" ht="16.5" customHeight="1" x14ac:dyDescent="0.2">
      <c r="C566" s="7"/>
      <c r="D566" s="1691" t="s">
        <v>1167</v>
      </c>
      <c r="E566" s="1691"/>
      <c r="F566" s="1691"/>
      <c r="G566" s="1691"/>
      <c r="H566" s="2103" t="s">
        <v>1172</v>
      </c>
      <c r="I566" s="2103"/>
      <c r="J566" s="1725"/>
      <c r="K566" s="1725"/>
      <c r="L566" s="1725"/>
      <c r="M566" s="1725"/>
      <c r="Z566" s="417" t="s">
        <v>1757</v>
      </c>
    </row>
    <row r="567" spans="2:26" ht="16.5" customHeight="1" x14ac:dyDescent="0.2">
      <c r="C567" s="7"/>
      <c r="D567" s="1691" t="s">
        <v>942</v>
      </c>
      <c r="E567" s="1691"/>
      <c r="F567" s="1691"/>
      <c r="G567" s="1682"/>
      <c r="H567" s="578">
        <v>2</v>
      </c>
      <c r="I567" s="583" t="s">
        <v>45</v>
      </c>
      <c r="Z567" s="417"/>
    </row>
    <row r="568" spans="2:26" ht="30" customHeight="1" x14ac:dyDescent="0.2">
      <c r="C568" s="7"/>
      <c r="D568" s="1691" t="s">
        <v>943</v>
      </c>
      <c r="E568" s="1691"/>
      <c r="F568" s="1691"/>
      <c r="G568" s="1682"/>
      <c r="H568" s="1753"/>
      <c r="I568" s="1749"/>
      <c r="J568" s="1749"/>
      <c r="K568" s="1749"/>
      <c r="L568" s="1749"/>
      <c r="M568" s="1749"/>
      <c r="N568" s="1749"/>
      <c r="O568" s="1749"/>
      <c r="P568" s="1749"/>
      <c r="Q568" s="1749"/>
      <c r="R568" s="1749"/>
      <c r="S568" s="2104"/>
      <c r="Z568" s="417"/>
    </row>
    <row r="569" spans="2:26" ht="16.5" customHeight="1" x14ac:dyDescent="0.2">
      <c r="E569" s="435" t="s">
        <v>944</v>
      </c>
      <c r="Z569" s="417"/>
    </row>
    <row r="570" spans="2:26" ht="9.65" customHeight="1" x14ac:dyDescent="0.2">
      <c r="C570" s="7"/>
      <c r="D570" s="407"/>
      <c r="E570" s="407"/>
      <c r="F570" s="407"/>
      <c r="G570" s="407"/>
      <c r="H570" s="407"/>
      <c r="I570" s="407"/>
      <c r="J570" s="407"/>
      <c r="K570" s="407"/>
      <c r="L570" s="407"/>
      <c r="M570" s="407"/>
      <c r="N570" s="407"/>
      <c r="O570" s="407"/>
      <c r="P570" s="407"/>
      <c r="Q570" s="407"/>
      <c r="R570" s="407"/>
      <c r="S570" s="407"/>
      <c r="Z570" s="417"/>
    </row>
    <row r="571" spans="2:26" ht="17.5" customHeight="1" x14ac:dyDescent="0.2">
      <c r="P571" s="1705" t="s">
        <v>814</v>
      </c>
      <c r="Q571" s="1705"/>
      <c r="R571" s="1705"/>
      <c r="S571" s="1719" t="str">
        <f>$Q$13</f>
        <v>○△高等学校</v>
      </c>
      <c r="T571" s="1719"/>
      <c r="U571" s="1719"/>
      <c r="V571" s="1719"/>
      <c r="W571" s="1719"/>
      <c r="X571" s="1719"/>
      <c r="Z571" s="417"/>
    </row>
    <row r="572" spans="2:26" ht="16.5" customHeight="1" x14ac:dyDescent="0.2">
      <c r="B572" s="6" t="s">
        <v>1168</v>
      </c>
      <c r="Z572" s="417"/>
    </row>
    <row r="573" spans="2:26" ht="16.5" customHeight="1" x14ac:dyDescent="0.2">
      <c r="C573" s="7" t="s">
        <v>948</v>
      </c>
      <c r="Z573" s="417"/>
    </row>
    <row r="574" spans="2:26" ht="19.5" customHeight="1" x14ac:dyDescent="0.2">
      <c r="D574" s="564" t="s">
        <v>945</v>
      </c>
      <c r="E574" s="505"/>
      <c r="F574" s="505"/>
      <c r="G574" s="505"/>
      <c r="H574" s="505"/>
      <c r="I574" s="505"/>
      <c r="J574" s="1855" t="s">
        <v>953</v>
      </c>
      <c r="K574" s="1855"/>
      <c r="L574" s="2081"/>
      <c r="M574" s="2081"/>
      <c r="N574" s="2081"/>
      <c r="O574" s="1705"/>
      <c r="P574" s="1705"/>
      <c r="Q574" s="1705"/>
      <c r="Z574" s="417" t="s">
        <v>1758</v>
      </c>
    </row>
    <row r="575" spans="2:26" ht="19.5" customHeight="1" x14ac:dyDescent="0.2">
      <c r="D575" s="584" t="s">
        <v>946</v>
      </c>
      <c r="E575" s="585"/>
      <c r="F575" s="585"/>
      <c r="G575" s="585"/>
      <c r="H575" s="585"/>
      <c r="I575" s="585"/>
      <c r="J575" s="1774" t="s">
        <v>947</v>
      </c>
      <c r="K575" s="1774"/>
      <c r="L575" s="1774"/>
      <c r="M575" s="1774"/>
      <c r="N575" s="2091"/>
      <c r="O575" s="2091"/>
      <c r="P575" s="1704"/>
      <c r="Q575" s="1704"/>
      <c r="Z575" s="417" t="s">
        <v>1759</v>
      </c>
    </row>
    <row r="576" spans="2:26" ht="19.5" customHeight="1" x14ac:dyDescent="0.2">
      <c r="D576" s="586"/>
      <c r="E576" s="587" t="s">
        <v>949</v>
      </c>
      <c r="F576" s="588"/>
      <c r="G576" s="588"/>
      <c r="H576" s="588"/>
      <c r="I576" s="589"/>
      <c r="J576" s="590" t="s">
        <v>603</v>
      </c>
      <c r="K576" s="591">
        <v>6</v>
      </c>
      <c r="L576" s="592" t="s">
        <v>19</v>
      </c>
      <c r="M576" s="591">
        <v>4</v>
      </c>
      <c r="N576" s="592" t="s">
        <v>20</v>
      </c>
      <c r="O576" s="593">
        <v>1</v>
      </c>
      <c r="P576" s="594" t="s">
        <v>21</v>
      </c>
      <c r="Z576" s="417" t="s">
        <v>1781</v>
      </c>
    </row>
    <row r="577" spans="3:26" ht="16.5" customHeight="1" x14ac:dyDescent="0.2">
      <c r="D577" s="584" t="s">
        <v>1169</v>
      </c>
      <c r="E577" s="595"/>
      <c r="F577" s="595"/>
      <c r="G577" s="595"/>
      <c r="H577" s="595"/>
      <c r="I577" s="596"/>
      <c r="J577" s="2092" t="s">
        <v>950</v>
      </c>
      <c r="K577" s="2071"/>
      <c r="L577" s="2071"/>
      <c r="M577" s="2071"/>
      <c r="N577" s="2071"/>
      <c r="Z577" s="417" t="s">
        <v>1760</v>
      </c>
    </row>
    <row r="578" spans="3:26" ht="16.5" customHeight="1" x14ac:dyDescent="0.2">
      <c r="D578" s="597"/>
      <c r="E578" s="2093" t="s">
        <v>951</v>
      </c>
      <c r="F578" s="2094"/>
      <c r="G578" s="2094"/>
      <c r="H578" s="2094"/>
      <c r="I578" s="2095"/>
      <c r="J578" s="2096" t="s">
        <v>1890</v>
      </c>
      <c r="K578" s="2073"/>
      <c r="L578" s="2073"/>
      <c r="M578" s="2073"/>
      <c r="N578" s="2073"/>
      <c r="O578" s="2074"/>
      <c r="P578" s="2074"/>
      <c r="Q578" s="2074"/>
      <c r="R578" s="2074"/>
      <c r="S578" s="2074"/>
      <c r="T578" s="2074"/>
      <c r="U578" s="2074"/>
      <c r="V578" s="2075"/>
      <c r="Z578" s="417"/>
    </row>
    <row r="579" spans="3:26" ht="29.5" customHeight="1" x14ac:dyDescent="0.2">
      <c r="D579" s="586"/>
      <c r="E579" s="2097" t="s">
        <v>952</v>
      </c>
      <c r="F579" s="2098"/>
      <c r="G579" s="2098"/>
      <c r="H579" s="2098"/>
      <c r="I579" s="2099"/>
      <c r="J579" s="2100"/>
      <c r="K579" s="2077"/>
      <c r="L579" s="2077"/>
      <c r="M579" s="2077"/>
      <c r="N579" s="2077"/>
      <c r="O579" s="2077"/>
      <c r="P579" s="2077"/>
      <c r="Q579" s="2077"/>
      <c r="R579" s="2077"/>
      <c r="S579" s="2077"/>
      <c r="T579" s="2077"/>
      <c r="U579" s="2077"/>
      <c r="V579" s="2078"/>
      <c r="Z579" s="417"/>
    </row>
    <row r="580" spans="3:26" ht="16.5" customHeight="1" x14ac:dyDescent="0.2">
      <c r="E580" s="435" t="s">
        <v>954</v>
      </c>
      <c r="Z580" s="417"/>
    </row>
    <row r="581" spans="3:26" ht="12" customHeight="1" x14ac:dyDescent="0.2">
      <c r="C581" s="7"/>
      <c r="Z581" s="417"/>
    </row>
    <row r="582" spans="3:26" ht="16.5" customHeight="1" x14ac:dyDescent="0.2">
      <c r="C582" s="7" t="s">
        <v>955</v>
      </c>
      <c r="Z582" s="417"/>
    </row>
    <row r="583" spans="3:26" ht="16.5" customHeight="1" x14ac:dyDescent="0.2">
      <c r="D583" t="s">
        <v>160</v>
      </c>
      <c r="Z583" s="417"/>
    </row>
    <row r="584" spans="3:26" ht="19" customHeight="1" x14ac:dyDescent="0.2">
      <c r="D584" s="564" t="s">
        <v>161</v>
      </c>
      <c r="E584" s="505"/>
      <c r="F584" s="505"/>
      <c r="G584" s="505"/>
      <c r="H584" s="505"/>
      <c r="I584" s="505"/>
      <c r="J584" s="505"/>
      <c r="K584" s="505"/>
      <c r="L584" s="505"/>
      <c r="M584" s="505"/>
      <c r="N584" s="1914" t="s">
        <v>735</v>
      </c>
      <c r="O584" s="1915"/>
      <c r="P584" s="1818"/>
      <c r="Q584" s="1818"/>
      <c r="R584" s="1819"/>
      <c r="Z584" s="417" t="s">
        <v>1761</v>
      </c>
    </row>
    <row r="585" spans="3:26" ht="34" customHeight="1" x14ac:dyDescent="0.2">
      <c r="D585" s="564" t="s">
        <v>510</v>
      </c>
      <c r="E585" s="505"/>
      <c r="F585" s="505"/>
      <c r="G585" s="505"/>
      <c r="H585" s="505"/>
      <c r="I585" s="505"/>
      <c r="J585" s="505"/>
      <c r="K585" s="505"/>
      <c r="L585" s="505"/>
      <c r="M585" s="505"/>
      <c r="N585" s="2088" t="s">
        <v>1891</v>
      </c>
      <c r="O585" s="2089"/>
      <c r="P585" s="2089"/>
      <c r="Q585" s="2089"/>
      <c r="R585" s="2089"/>
      <c r="S585" s="2090"/>
      <c r="T585" s="2090"/>
      <c r="U585" s="2090"/>
      <c r="V585" s="2090"/>
      <c r="W585" s="1898"/>
      <c r="Z585" s="417"/>
    </row>
    <row r="586" spans="3:26" ht="16.5" customHeight="1" x14ac:dyDescent="0.2">
      <c r="E586" s="435" t="s">
        <v>162</v>
      </c>
      <c r="Z586" s="417"/>
    </row>
    <row r="587" spans="3:26" ht="16.5" customHeight="1" x14ac:dyDescent="0.2">
      <c r="E587" s="436" t="s">
        <v>549</v>
      </c>
      <c r="Z587" s="417"/>
    </row>
    <row r="588" spans="3:26" ht="16.5" customHeight="1" x14ac:dyDescent="0.2">
      <c r="E588" s="2032" t="s">
        <v>168</v>
      </c>
      <c r="F588" s="2032"/>
      <c r="G588" s="2032"/>
      <c r="H588" s="2032"/>
      <c r="I588" s="2032"/>
      <c r="J588" s="2032"/>
      <c r="K588" s="2032"/>
      <c r="L588" s="2032"/>
      <c r="M588" s="2032"/>
      <c r="N588" s="2032"/>
      <c r="O588" s="2032"/>
      <c r="P588" s="2032"/>
      <c r="Q588" s="2032"/>
      <c r="R588" s="2032"/>
      <c r="S588" s="2032"/>
      <c r="T588" s="2032"/>
      <c r="U588" s="2032"/>
      <c r="V588" s="2032"/>
      <c r="W588" s="2032"/>
      <c r="X588" s="2032"/>
      <c r="Y588" s="2033"/>
      <c r="Z588" s="417"/>
    </row>
    <row r="589" spans="3:26" ht="16.5" customHeight="1" x14ac:dyDescent="0.2">
      <c r="E589" s="436" t="s">
        <v>511</v>
      </c>
      <c r="Z589" s="417"/>
    </row>
    <row r="590" spans="3:26" ht="16.5" customHeight="1" x14ac:dyDescent="0.2">
      <c r="E590" s="436" t="s">
        <v>512</v>
      </c>
      <c r="Z590" s="417"/>
    </row>
    <row r="591" spans="3:26" ht="16.5" customHeight="1" x14ac:dyDescent="0.2">
      <c r="E591" s="436" t="s">
        <v>513</v>
      </c>
      <c r="Z591" s="417"/>
    </row>
    <row r="592" spans="3:26" ht="16.5" customHeight="1" x14ac:dyDescent="0.2">
      <c r="E592" s="436" t="s">
        <v>550</v>
      </c>
      <c r="Z592" s="417"/>
    </row>
    <row r="593" spans="1:26" ht="16.5" customHeight="1" x14ac:dyDescent="0.2">
      <c r="E593" s="436" t="s">
        <v>163</v>
      </c>
      <c r="Z593" s="417"/>
    </row>
    <row r="594" spans="1:26" ht="16.5" customHeight="1" x14ac:dyDescent="0.2">
      <c r="E594" s="436" t="s">
        <v>164</v>
      </c>
      <c r="Z594" s="417"/>
    </row>
    <row r="595" spans="1:26" ht="16.5" customHeight="1" x14ac:dyDescent="0.2">
      <c r="E595" s="436" t="s">
        <v>165</v>
      </c>
      <c r="Z595" s="417"/>
    </row>
    <row r="596" spans="1:26" ht="16.5" customHeight="1" x14ac:dyDescent="0.2">
      <c r="E596" s="436" t="s">
        <v>166</v>
      </c>
      <c r="Z596" s="417"/>
    </row>
    <row r="597" spans="1:26" ht="16.5" customHeight="1" x14ac:dyDescent="0.2">
      <c r="E597" s="436" t="s">
        <v>167</v>
      </c>
      <c r="Z597" s="417"/>
    </row>
    <row r="598" spans="1:26" s="31" customFormat="1" ht="16.5" customHeight="1" x14ac:dyDescent="0.2">
      <c r="A598" s="598"/>
      <c r="E598" s="50" t="s">
        <v>1982</v>
      </c>
      <c r="Z598" s="599"/>
    </row>
    <row r="599" spans="1:26" s="31" customFormat="1" ht="16.5" customHeight="1" x14ac:dyDescent="0.2">
      <c r="A599" s="598"/>
      <c r="E599" s="50" t="s">
        <v>1613</v>
      </c>
      <c r="Z599" s="599"/>
    </row>
    <row r="600" spans="1:26" s="31" customFormat="1" ht="16.5" customHeight="1" x14ac:dyDescent="0.2">
      <c r="A600" s="598"/>
      <c r="E600" s="50" t="s">
        <v>1614</v>
      </c>
      <c r="Z600" s="599"/>
    </row>
    <row r="601" spans="1:26" s="31" customFormat="1" ht="16.5" customHeight="1" x14ac:dyDescent="0.2">
      <c r="A601" s="598"/>
      <c r="E601" s="50" t="s">
        <v>1615</v>
      </c>
      <c r="Z601" s="599"/>
    </row>
    <row r="602" spans="1:26" s="31" customFormat="1" ht="16.5" customHeight="1" x14ac:dyDescent="0.2">
      <c r="A602" s="598"/>
      <c r="E602" s="50" t="s">
        <v>1616</v>
      </c>
      <c r="Z602" s="599"/>
    </row>
    <row r="603" spans="1:26" s="31" customFormat="1" ht="16.5" customHeight="1" x14ac:dyDescent="0.2">
      <c r="A603" s="598"/>
      <c r="E603" s="50" t="s">
        <v>1617</v>
      </c>
      <c r="Z603" s="599"/>
    </row>
    <row r="604" spans="1:26" ht="9.65" customHeight="1" x14ac:dyDescent="0.2">
      <c r="Z604" s="417"/>
    </row>
    <row r="605" spans="1:26" ht="16.5" customHeight="1" x14ac:dyDescent="0.2">
      <c r="D605" t="s">
        <v>169</v>
      </c>
      <c r="Z605" s="417"/>
    </row>
    <row r="606" spans="1:26" ht="16.5" customHeight="1" x14ac:dyDescent="0.2">
      <c r="E606" t="s">
        <v>1635</v>
      </c>
      <c r="Z606" s="417"/>
    </row>
    <row r="607" spans="1:26" ht="19" customHeight="1" x14ac:dyDescent="0.2">
      <c r="D607" s="1843"/>
      <c r="E607" s="1843"/>
      <c r="F607" s="1843"/>
      <c r="G607" s="1843"/>
      <c r="H607" s="1843"/>
      <c r="I607" s="1843"/>
      <c r="J607" s="1843"/>
      <c r="K607" s="1843"/>
      <c r="L607" s="1843"/>
      <c r="M607" s="1843"/>
      <c r="N607" s="1843"/>
      <c r="O607" s="1843"/>
      <c r="P607" s="1843"/>
      <c r="Q607" s="1843"/>
      <c r="R607" s="1843"/>
      <c r="S607" s="1843"/>
      <c r="T607" s="1700" t="s">
        <v>156</v>
      </c>
      <c r="U607" s="1700"/>
      <c r="V607" s="1700"/>
      <c r="Z607" s="417"/>
    </row>
    <row r="608" spans="1:26" ht="19" customHeight="1" x14ac:dyDescent="0.2">
      <c r="D608" s="564" t="s">
        <v>1636</v>
      </c>
      <c r="E608" s="505"/>
      <c r="F608" s="505"/>
      <c r="G608" s="505"/>
      <c r="H608" s="505"/>
      <c r="I608" s="505"/>
      <c r="J608" s="505"/>
      <c r="K608" s="505"/>
      <c r="L608" s="505"/>
      <c r="M608" s="505"/>
      <c r="N608" s="505"/>
      <c r="O608" s="505"/>
      <c r="P608" s="505"/>
      <c r="Q608" s="505"/>
      <c r="R608" s="505"/>
      <c r="S608" s="505"/>
      <c r="T608" s="1721" t="s">
        <v>595</v>
      </c>
      <c r="U608" s="1721"/>
      <c r="V608" s="1701"/>
      <c r="Z608" s="417" t="s">
        <v>1729</v>
      </c>
    </row>
    <row r="609" spans="4:26" ht="19" customHeight="1" x14ac:dyDescent="0.2">
      <c r="D609" s="564" t="s">
        <v>1637</v>
      </c>
      <c r="E609" s="505"/>
      <c r="F609" s="505"/>
      <c r="G609" s="505"/>
      <c r="H609" s="505"/>
      <c r="I609" s="505"/>
      <c r="J609" s="505"/>
      <c r="K609" s="505"/>
      <c r="L609" s="505"/>
      <c r="M609" s="505"/>
      <c r="N609" s="505"/>
      <c r="O609" s="505"/>
      <c r="P609" s="505"/>
      <c r="Q609" s="505"/>
      <c r="R609" s="505"/>
      <c r="S609" s="505"/>
      <c r="T609" s="1721" t="s">
        <v>595</v>
      </c>
      <c r="U609" s="1721"/>
      <c r="V609" s="1701"/>
      <c r="Z609" s="417" t="s">
        <v>1729</v>
      </c>
    </row>
    <row r="610" spans="4:26" ht="19" customHeight="1" x14ac:dyDescent="0.2">
      <c r="D610" s="564" t="s">
        <v>1638</v>
      </c>
      <c r="E610" s="505"/>
      <c r="F610" s="505"/>
      <c r="G610" s="505"/>
      <c r="H610" s="505"/>
      <c r="I610" s="505"/>
      <c r="J610" s="505"/>
      <c r="K610" s="505"/>
      <c r="L610" s="505"/>
      <c r="M610" s="505"/>
      <c r="N610" s="505"/>
      <c r="O610" s="505"/>
      <c r="P610" s="505"/>
      <c r="Q610" s="505"/>
      <c r="R610" s="505"/>
      <c r="S610" s="505"/>
      <c r="T610" s="1721" t="s">
        <v>595</v>
      </c>
      <c r="U610" s="1721"/>
      <c r="V610" s="1701"/>
      <c r="Z610" s="417" t="s">
        <v>1729</v>
      </c>
    </row>
    <row r="611" spans="4:26" ht="19" customHeight="1" x14ac:dyDescent="0.2">
      <c r="D611" s="564" t="s">
        <v>1639</v>
      </c>
      <c r="E611" s="505"/>
      <c r="F611" s="505"/>
      <c r="G611" s="505"/>
      <c r="H611" s="505"/>
      <c r="I611" s="505"/>
      <c r="J611" s="505"/>
      <c r="K611" s="505"/>
      <c r="L611" s="505"/>
      <c r="M611" s="505"/>
      <c r="N611" s="505"/>
      <c r="O611" s="505"/>
      <c r="P611" s="505"/>
      <c r="Q611" s="505"/>
      <c r="R611" s="505"/>
      <c r="S611" s="505"/>
      <c r="T611" s="1721" t="s">
        <v>595</v>
      </c>
      <c r="U611" s="1721"/>
      <c r="V611" s="1701"/>
      <c r="Z611" s="417" t="s">
        <v>1729</v>
      </c>
    </row>
    <row r="612" spans="4:26" ht="16.5" customHeight="1" x14ac:dyDescent="0.2">
      <c r="E612" s="2101" t="s">
        <v>1640</v>
      </c>
      <c r="F612" s="2101"/>
      <c r="G612" s="2101"/>
      <c r="H612" s="2101"/>
      <c r="I612" s="2101"/>
      <c r="J612" s="2101"/>
      <c r="K612" s="2101"/>
      <c r="L612" s="2101"/>
      <c r="M612" s="2101"/>
      <c r="N612" s="2101"/>
      <c r="O612" s="2101"/>
      <c r="P612" s="2101"/>
      <c r="Q612" s="2101"/>
      <c r="R612" s="2101"/>
      <c r="S612" s="2101"/>
      <c r="T612" s="2101"/>
      <c r="U612" s="2101"/>
      <c r="V612" s="2101"/>
      <c r="W612" s="2101"/>
      <c r="X612" s="2101"/>
      <c r="Y612" s="2102"/>
      <c r="Z612" s="417"/>
    </row>
    <row r="613" spans="4:26" ht="16.5" customHeight="1" x14ac:dyDescent="0.2">
      <c r="E613" s="436" t="s">
        <v>1641</v>
      </c>
      <c r="Z613" s="417"/>
    </row>
    <row r="614" spans="4:26" ht="16.5" customHeight="1" x14ac:dyDescent="0.2">
      <c r="E614" s="436" t="s">
        <v>1642</v>
      </c>
      <c r="Z614" s="417"/>
    </row>
    <row r="615" spans="4:26" ht="9.65" customHeight="1" x14ac:dyDescent="0.2">
      <c r="Z615" s="417"/>
    </row>
    <row r="616" spans="4:26" ht="16.5" customHeight="1" x14ac:dyDescent="0.2">
      <c r="E616" t="s">
        <v>1643</v>
      </c>
      <c r="Z616" s="417"/>
    </row>
    <row r="617" spans="4:26" ht="18.649999999999999" customHeight="1" x14ac:dyDescent="0.2">
      <c r="D617" s="564" t="s">
        <v>1644</v>
      </c>
      <c r="E617" s="505"/>
      <c r="F617" s="505"/>
      <c r="G617" s="505"/>
      <c r="H617" s="505"/>
      <c r="I617" s="1855" t="s">
        <v>586</v>
      </c>
      <c r="J617" s="1855"/>
      <c r="K617" s="1855"/>
      <c r="L617" s="1855"/>
      <c r="M617" s="1855"/>
      <c r="Z617" s="417" t="s">
        <v>1762</v>
      </c>
    </row>
    <row r="618" spans="4:26" ht="16.5" customHeight="1" x14ac:dyDescent="0.2">
      <c r="E618" s="435" t="s">
        <v>1971</v>
      </c>
      <c r="F618" s="407"/>
      <c r="G618" s="407"/>
      <c r="H618" s="407"/>
      <c r="I618" s="407"/>
      <c r="J618" s="407"/>
      <c r="K618" s="407"/>
      <c r="L618" s="407"/>
      <c r="M618" s="407"/>
      <c r="N618" s="407"/>
      <c r="O618" s="407"/>
      <c r="P618" s="407"/>
      <c r="Q618" s="407"/>
      <c r="R618" s="407"/>
      <c r="S618" s="407"/>
      <c r="T618" s="407"/>
      <c r="U618" s="407"/>
      <c r="V618" s="407"/>
      <c r="W618" s="407"/>
      <c r="X618" s="407"/>
      <c r="Y618" s="407"/>
      <c r="Z618" s="417"/>
    </row>
    <row r="619" spans="4:26" ht="16.5" customHeight="1" x14ac:dyDescent="0.2">
      <c r="E619" s="436" t="s">
        <v>1698</v>
      </c>
      <c r="F619" s="31"/>
      <c r="Z619" s="417"/>
    </row>
    <row r="620" spans="4:26" ht="16.5" customHeight="1" x14ac:dyDescent="0.2">
      <c r="E620" s="435" t="s">
        <v>1699</v>
      </c>
      <c r="F620" s="31"/>
      <c r="Z620" s="417"/>
    </row>
    <row r="621" spans="4:26" ht="16.5" customHeight="1" x14ac:dyDescent="0.2">
      <c r="F621" s="31"/>
      <c r="Z621" s="417"/>
    </row>
    <row r="622" spans="4:26" ht="16.5" customHeight="1" x14ac:dyDescent="0.2">
      <c r="E622" s="50" t="s">
        <v>1700</v>
      </c>
      <c r="F622" s="31"/>
      <c r="Z622" s="417"/>
    </row>
    <row r="623" spans="4:26" ht="16.5" customHeight="1" x14ac:dyDescent="0.2">
      <c r="E623" s="50" t="s">
        <v>1701</v>
      </c>
      <c r="F623" s="31"/>
      <c r="Z623" s="417"/>
    </row>
    <row r="624" spans="4:26" ht="9.65" customHeight="1" x14ac:dyDescent="0.2">
      <c r="Z624" s="417"/>
    </row>
    <row r="625" spans="3:26" ht="9.65" customHeight="1" x14ac:dyDescent="0.2">
      <c r="Z625" s="417"/>
    </row>
    <row r="626" spans="3:26" ht="17.5" customHeight="1" x14ac:dyDescent="0.2">
      <c r="P626" s="1705" t="s">
        <v>814</v>
      </c>
      <c r="Q626" s="1705"/>
      <c r="R626" s="1705"/>
      <c r="S626" s="1719" t="str">
        <f>$Q$13</f>
        <v>○△高等学校</v>
      </c>
      <c r="T626" s="1719"/>
      <c r="U626" s="1719"/>
      <c r="V626" s="1719"/>
      <c r="W626" s="1719"/>
      <c r="X626" s="1719"/>
      <c r="Z626" s="417"/>
    </row>
    <row r="627" spans="3:26" ht="16.5" customHeight="1" x14ac:dyDescent="0.2">
      <c r="C627" s="7" t="s">
        <v>956</v>
      </c>
      <c r="Z627" s="417"/>
    </row>
    <row r="628" spans="3:26" ht="16.5" customHeight="1" x14ac:dyDescent="0.2">
      <c r="D628" t="s">
        <v>170</v>
      </c>
      <c r="Z628" s="417"/>
    </row>
    <row r="629" spans="3:26" ht="18.649999999999999" customHeight="1" x14ac:dyDescent="0.2">
      <c r="D629" s="564" t="s">
        <v>171</v>
      </c>
      <c r="E629" s="505"/>
      <c r="F629" s="505"/>
      <c r="G629" s="505"/>
      <c r="H629" s="505"/>
      <c r="I629" s="1721" t="s">
        <v>585</v>
      </c>
      <c r="J629" s="1721"/>
      <c r="K629" s="1705"/>
      <c r="Z629" s="417" t="s">
        <v>1763</v>
      </c>
    </row>
    <row r="630" spans="3:26" ht="18.649999999999999" customHeight="1" x14ac:dyDescent="0.2">
      <c r="D630" s="564" t="s">
        <v>172</v>
      </c>
      <c r="E630" s="505"/>
      <c r="F630" s="505"/>
      <c r="G630" s="505"/>
      <c r="H630" s="505"/>
      <c r="I630" s="1721" t="s">
        <v>585</v>
      </c>
      <c r="J630" s="1721"/>
      <c r="K630" s="1705"/>
      <c r="Z630" s="417" t="s">
        <v>1763</v>
      </c>
    </row>
    <row r="631" spans="3:26" ht="31.5" customHeight="1" x14ac:dyDescent="0.2">
      <c r="D631" s="564" t="s">
        <v>159</v>
      </c>
      <c r="E631" s="505"/>
      <c r="F631" s="505"/>
      <c r="G631" s="505"/>
      <c r="H631" s="505"/>
      <c r="I631" s="2088" t="s">
        <v>1891</v>
      </c>
      <c r="J631" s="2089"/>
      <c r="K631" s="2089"/>
      <c r="L631" s="2090"/>
      <c r="M631" s="2090"/>
      <c r="N631" s="2090"/>
      <c r="O631" s="2090"/>
      <c r="P631" s="2090"/>
      <c r="Q631" s="2090"/>
      <c r="R631" s="1837"/>
      <c r="S631" s="1837"/>
      <c r="T631" s="1838"/>
      <c r="Z631" s="417"/>
    </row>
    <row r="632" spans="3:26" ht="16.5" customHeight="1" x14ac:dyDescent="0.2">
      <c r="E632" s="435" t="s">
        <v>958</v>
      </c>
      <c r="Z632" s="417"/>
    </row>
    <row r="633" spans="3:26" ht="9.65" customHeight="1" x14ac:dyDescent="0.2">
      <c r="Z633" s="417"/>
    </row>
    <row r="634" spans="3:26" ht="16.5" customHeight="1" x14ac:dyDescent="0.2">
      <c r="D634" s="31" t="s">
        <v>1892</v>
      </c>
      <c r="Z634" s="417"/>
    </row>
    <row r="635" spans="3:26" ht="18.649999999999999" customHeight="1" x14ac:dyDescent="0.2">
      <c r="D635" s="2082" t="s">
        <v>173</v>
      </c>
      <c r="E635" s="2083" t="s">
        <v>1497</v>
      </c>
      <c r="F635" s="2083"/>
      <c r="G635" s="2083"/>
      <c r="H635" s="2084"/>
      <c r="I635" s="1721" t="s">
        <v>587</v>
      </c>
      <c r="J635" s="1721"/>
      <c r="K635" s="1705"/>
      <c r="Z635" s="417" t="s">
        <v>1764</v>
      </c>
    </row>
    <row r="636" spans="3:26" ht="18.649999999999999" customHeight="1" x14ac:dyDescent="0.2">
      <c r="D636" s="2082"/>
      <c r="E636" s="2079" t="s">
        <v>175</v>
      </c>
      <c r="F636" s="2079"/>
      <c r="G636" s="2079"/>
      <c r="H636" s="2080"/>
      <c r="I636" s="1721" t="s">
        <v>588</v>
      </c>
      <c r="J636" s="1721"/>
      <c r="K636" s="1705"/>
      <c r="Z636" s="417" t="s">
        <v>1765</v>
      </c>
    </row>
    <row r="637" spans="3:26" ht="18.649999999999999" customHeight="1" x14ac:dyDescent="0.2">
      <c r="D637" s="2082" t="s">
        <v>174</v>
      </c>
      <c r="E637" s="2083" t="s">
        <v>1497</v>
      </c>
      <c r="F637" s="2083"/>
      <c r="G637" s="2083"/>
      <c r="H637" s="2084"/>
      <c r="I637" s="1721" t="s">
        <v>587</v>
      </c>
      <c r="J637" s="1721"/>
      <c r="K637" s="1705"/>
      <c r="Z637" s="417" t="s">
        <v>1764</v>
      </c>
    </row>
    <row r="638" spans="3:26" ht="18.649999999999999" customHeight="1" x14ac:dyDescent="0.2">
      <c r="D638" s="2082"/>
      <c r="E638" s="2079" t="s">
        <v>175</v>
      </c>
      <c r="F638" s="2079"/>
      <c r="G638" s="2079"/>
      <c r="H638" s="2080"/>
      <c r="I638" s="2085" t="s">
        <v>588</v>
      </c>
      <c r="J638" s="2085"/>
      <c r="K638" s="1942"/>
      <c r="Z638" s="417" t="s">
        <v>1765</v>
      </c>
    </row>
    <row r="639" spans="3:26" ht="22" customHeight="1" x14ac:dyDescent="0.2">
      <c r="D639" s="2086" t="s">
        <v>957</v>
      </c>
      <c r="E639" s="2083" t="s">
        <v>1497</v>
      </c>
      <c r="F639" s="2083"/>
      <c r="G639" s="2083"/>
      <c r="H639" s="2084"/>
      <c r="I639" s="1685" t="s">
        <v>587</v>
      </c>
      <c r="J639" s="1685"/>
      <c r="K639" s="2081"/>
      <c r="L639" s="2081"/>
      <c r="M639" s="2081"/>
      <c r="N639" s="564" t="s">
        <v>959</v>
      </c>
      <c r="O639" s="1867"/>
      <c r="P639" s="1868"/>
      <c r="Q639" s="1868"/>
      <c r="R639" s="1868"/>
      <c r="S639" s="1868"/>
      <c r="T639" s="1868"/>
      <c r="U639" s="1868"/>
      <c r="V639" s="1868"/>
      <c r="W639" s="1868"/>
      <c r="X639" s="1868"/>
      <c r="Y639" s="1909"/>
      <c r="Z639" s="417" t="s">
        <v>1766</v>
      </c>
    </row>
    <row r="640" spans="3:26" ht="22" customHeight="1" x14ac:dyDescent="0.2">
      <c r="D640" s="2087"/>
      <c r="E640" s="2079" t="s">
        <v>175</v>
      </c>
      <c r="F640" s="2079"/>
      <c r="G640" s="2079"/>
      <c r="H640" s="2080"/>
      <c r="I640" s="1685" t="s">
        <v>587</v>
      </c>
      <c r="J640" s="1685"/>
      <c r="K640" s="2081"/>
      <c r="L640" s="2081"/>
      <c r="M640" s="2081"/>
      <c r="N640" s="564" t="s">
        <v>959</v>
      </c>
      <c r="O640" s="1867"/>
      <c r="P640" s="1868"/>
      <c r="Q640" s="1868"/>
      <c r="R640" s="1868"/>
      <c r="S640" s="1868"/>
      <c r="T640" s="1868"/>
      <c r="U640" s="1868"/>
      <c r="V640" s="1868"/>
      <c r="W640" s="1868"/>
      <c r="X640" s="1868"/>
      <c r="Y640" s="1909"/>
      <c r="Z640" s="417" t="s">
        <v>1766</v>
      </c>
    </row>
    <row r="641" spans="3:26" ht="16.5" customHeight="1" x14ac:dyDescent="0.2">
      <c r="E641" s="435" t="s">
        <v>960</v>
      </c>
      <c r="Z641" s="417"/>
    </row>
    <row r="642" spans="3:26" ht="9.65" customHeight="1" x14ac:dyDescent="0.2">
      <c r="Z642" s="417"/>
    </row>
    <row r="643" spans="3:26" ht="16.5" customHeight="1" x14ac:dyDescent="0.2">
      <c r="D643" t="s">
        <v>961</v>
      </c>
      <c r="Z643" s="417"/>
    </row>
    <row r="644" spans="3:26" ht="19" customHeight="1" x14ac:dyDescent="0.2">
      <c r="D644" s="1682" t="s">
        <v>962</v>
      </c>
      <c r="E644" s="1708"/>
      <c r="F644" s="1708"/>
      <c r="G644" s="1708"/>
      <c r="H644" s="1709"/>
      <c r="I644" s="1721" t="s">
        <v>963</v>
      </c>
      <c r="J644" s="1721"/>
      <c r="K644" s="1721"/>
      <c r="L644" s="1705"/>
      <c r="M644" s="1705"/>
      <c r="Z644" s="417" t="s">
        <v>1767</v>
      </c>
    </row>
    <row r="645" spans="3:26" ht="16.5" customHeight="1" x14ac:dyDescent="0.2">
      <c r="E645" s="436" t="s">
        <v>551</v>
      </c>
      <c r="Z645" s="417"/>
    </row>
    <row r="646" spans="3:26" ht="16.5" customHeight="1" x14ac:dyDescent="0.2">
      <c r="E646" s="436" t="s">
        <v>182</v>
      </c>
      <c r="Z646" s="417"/>
    </row>
    <row r="647" spans="3:26" ht="16.5" customHeight="1" x14ac:dyDescent="0.2">
      <c r="E647" s="436" t="s">
        <v>176</v>
      </c>
      <c r="Z647" s="417"/>
    </row>
    <row r="648" spans="3:26" ht="16.5" customHeight="1" x14ac:dyDescent="0.2">
      <c r="E648" s="436" t="s">
        <v>177</v>
      </c>
      <c r="Z648" s="417"/>
    </row>
    <row r="649" spans="3:26" ht="16.5" customHeight="1" x14ac:dyDescent="0.2">
      <c r="E649" s="436" t="s">
        <v>178</v>
      </c>
      <c r="Z649" s="417"/>
    </row>
    <row r="650" spans="3:26" ht="16.5" customHeight="1" x14ac:dyDescent="0.2">
      <c r="E650" s="436" t="s">
        <v>179</v>
      </c>
      <c r="Z650" s="417"/>
    </row>
    <row r="651" spans="3:26" ht="16.5" customHeight="1" x14ac:dyDescent="0.2">
      <c r="E651" s="436" t="s">
        <v>180</v>
      </c>
      <c r="Z651" s="417"/>
    </row>
    <row r="652" spans="3:26" ht="16.5" customHeight="1" x14ac:dyDescent="0.2">
      <c r="E652" s="436" t="s">
        <v>181</v>
      </c>
      <c r="Z652" s="417"/>
    </row>
    <row r="653" spans="3:26" ht="9.65" customHeight="1" x14ac:dyDescent="0.2">
      <c r="Z653" s="417"/>
    </row>
    <row r="654" spans="3:26" ht="9.65" customHeight="1" x14ac:dyDescent="0.2">
      <c r="Z654" s="417"/>
    </row>
    <row r="655" spans="3:26" ht="17.5" customHeight="1" x14ac:dyDescent="0.2">
      <c r="P655" s="1705" t="s">
        <v>814</v>
      </c>
      <c r="Q655" s="1705"/>
      <c r="R655" s="1705"/>
      <c r="S655" s="1719" t="str">
        <f>$Q$13</f>
        <v>○△高等学校</v>
      </c>
      <c r="T655" s="1719"/>
      <c r="U655" s="1719"/>
      <c r="V655" s="1719"/>
      <c r="W655" s="1719"/>
      <c r="X655" s="1719"/>
      <c r="Z655" s="417"/>
    </row>
    <row r="656" spans="3:26" ht="16.5" customHeight="1" x14ac:dyDescent="0.2">
      <c r="C656" s="7" t="s">
        <v>964</v>
      </c>
      <c r="Z656" s="417"/>
    </row>
    <row r="657" spans="3:26" ht="18.649999999999999" customHeight="1" x14ac:dyDescent="0.2">
      <c r="D657" s="564" t="s">
        <v>967</v>
      </c>
      <c r="E657" s="505"/>
      <c r="F657" s="505"/>
      <c r="G657" s="505"/>
      <c r="H657" s="505"/>
      <c r="I657" s="1725" t="s">
        <v>585</v>
      </c>
      <c r="J657" s="1725"/>
      <c r="K657" s="1705"/>
      <c r="Z657" s="417" t="s">
        <v>1763</v>
      </c>
    </row>
    <row r="658" spans="3:26" ht="16.5" customHeight="1" x14ac:dyDescent="0.2">
      <c r="D658" s="600" t="s">
        <v>159</v>
      </c>
      <c r="E658" s="595"/>
      <c r="F658" s="595"/>
      <c r="G658" s="595"/>
      <c r="H658" s="601"/>
      <c r="I658" s="2070" t="s">
        <v>950</v>
      </c>
      <c r="J658" s="2071"/>
      <c r="K658" s="2071"/>
      <c r="L658" s="2071"/>
      <c r="M658" s="2071"/>
      <c r="Z658" s="417" t="s">
        <v>1760</v>
      </c>
    </row>
    <row r="659" spans="3:26" ht="16.5" customHeight="1" x14ac:dyDescent="0.2">
      <c r="D659" s="602" t="s">
        <v>965</v>
      </c>
      <c r="E659" s="603"/>
      <c r="F659" s="604"/>
      <c r="G659" s="604"/>
      <c r="H659" s="605"/>
      <c r="I659" s="2072" t="s">
        <v>1890</v>
      </c>
      <c r="J659" s="2073"/>
      <c r="K659" s="2073"/>
      <c r="L659" s="2073"/>
      <c r="M659" s="2073"/>
      <c r="N659" s="2074"/>
      <c r="O659" s="2074"/>
      <c r="P659" s="2074"/>
      <c r="Q659" s="2074"/>
      <c r="R659" s="2074"/>
      <c r="S659" s="2074"/>
      <c r="T659" s="2074"/>
      <c r="U659" s="2075"/>
      <c r="Z659" s="417"/>
    </row>
    <row r="660" spans="3:26" ht="29.5" customHeight="1" x14ac:dyDescent="0.2">
      <c r="D660" s="606" t="s">
        <v>966</v>
      </c>
      <c r="E660" s="588"/>
      <c r="F660" s="607"/>
      <c r="G660" s="607"/>
      <c r="H660" s="608"/>
      <c r="I660" s="2076"/>
      <c r="J660" s="2077"/>
      <c r="K660" s="2077"/>
      <c r="L660" s="2077"/>
      <c r="M660" s="2077"/>
      <c r="N660" s="2077"/>
      <c r="O660" s="2077"/>
      <c r="P660" s="2077"/>
      <c r="Q660" s="2077"/>
      <c r="R660" s="2077"/>
      <c r="S660" s="2077"/>
      <c r="T660" s="2077"/>
      <c r="U660" s="2078"/>
      <c r="Z660" s="417"/>
    </row>
    <row r="661" spans="3:26" ht="16.5" customHeight="1" x14ac:dyDescent="0.2">
      <c r="E661" s="435" t="s">
        <v>968</v>
      </c>
      <c r="Z661" s="417"/>
    </row>
    <row r="662" spans="3:26" ht="9.65" customHeight="1" x14ac:dyDescent="0.2">
      <c r="Z662" s="417"/>
    </row>
    <row r="663" spans="3:26" ht="16.5" customHeight="1" x14ac:dyDescent="0.2">
      <c r="C663" s="7" t="s">
        <v>969</v>
      </c>
      <c r="Z663" s="417"/>
    </row>
    <row r="664" spans="3:26" ht="16.5" customHeight="1" x14ac:dyDescent="0.2">
      <c r="D664" t="s">
        <v>970</v>
      </c>
      <c r="Z664" s="417"/>
    </row>
    <row r="665" spans="3:26" ht="19.5" customHeight="1" x14ac:dyDescent="0.2">
      <c r="D665" s="564" t="s">
        <v>183</v>
      </c>
      <c r="E665" s="505"/>
      <c r="F665" s="505"/>
      <c r="G665" s="505"/>
      <c r="H665" s="505"/>
      <c r="I665" s="505"/>
      <c r="J665" s="1725" t="s">
        <v>736</v>
      </c>
      <c r="K665" s="1725"/>
      <c r="L665" s="1725"/>
      <c r="M665" s="1725"/>
      <c r="N665" s="1725"/>
      <c r="O665" s="1725"/>
      <c r="P665" s="1725"/>
      <c r="Q665" s="1725"/>
      <c r="R665" s="1705"/>
      <c r="Z665" s="417" t="s">
        <v>1768</v>
      </c>
    </row>
    <row r="666" spans="3:26" ht="19.5" customHeight="1" x14ac:dyDescent="0.2">
      <c r="D666" s="600" t="s">
        <v>184</v>
      </c>
      <c r="E666" s="595"/>
      <c r="F666" s="595"/>
      <c r="G666" s="595"/>
      <c r="H666" s="595"/>
      <c r="I666" s="595"/>
      <c r="J666" s="1774" t="s">
        <v>971</v>
      </c>
      <c r="K666" s="1774"/>
      <c r="L666" s="1774"/>
      <c r="M666" s="1774"/>
      <c r="N666" s="1774"/>
      <c r="O666" s="1774"/>
      <c r="P666" s="1774"/>
      <c r="Q666" s="1774"/>
      <c r="R666" s="1774"/>
      <c r="Z666" s="417" t="s">
        <v>1769</v>
      </c>
    </row>
    <row r="667" spans="3:26" ht="19.5" customHeight="1" x14ac:dyDescent="0.2">
      <c r="D667" s="2063" t="s">
        <v>737</v>
      </c>
      <c r="E667" s="2064"/>
      <c r="F667" s="2064"/>
      <c r="G667" s="2064"/>
      <c r="H667" s="2064"/>
      <c r="I667" s="2065"/>
      <c r="J667" s="2066"/>
      <c r="K667" s="2067"/>
      <c r="L667" s="2067"/>
      <c r="M667" s="2067"/>
      <c r="N667" s="2067"/>
      <c r="O667" s="2067"/>
      <c r="P667" s="2067"/>
      <c r="Q667" s="2067"/>
      <c r="R667" s="2068"/>
      <c r="Z667" s="417"/>
    </row>
    <row r="668" spans="3:26" ht="16.5" customHeight="1" x14ac:dyDescent="0.2">
      <c r="E668" s="435" t="s">
        <v>185</v>
      </c>
      <c r="Z668" s="417"/>
    </row>
    <row r="669" spans="3:26" ht="9.65" customHeight="1" x14ac:dyDescent="0.2">
      <c r="Z669" s="417"/>
    </row>
    <row r="670" spans="3:26" ht="16.5" customHeight="1" x14ac:dyDescent="0.2">
      <c r="D670" t="s">
        <v>1221</v>
      </c>
      <c r="Z670" s="417"/>
    </row>
    <row r="671" spans="3:26" ht="27" customHeight="1" x14ac:dyDescent="0.2">
      <c r="D671" s="1691" t="s">
        <v>194</v>
      </c>
      <c r="E671" s="1691"/>
      <c r="F671" s="1691"/>
      <c r="G671" s="1691"/>
      <c r="H671" s="1691"/>
      <c r="I671" s="1691"/>
      <c r="J671" s="1691"/>
      <c r="K671" s="1691"/>
      <c r="L671" s="1691"/>
      <c r="M671" s="1691"/>
      <c r="N671" s="1691"/>
      <c r="O671" s="1691"/>
      <c r="P671" s="1691"/>
      <c r="Q671" s="1691"/>
      <c r="R671" s="1691"/>
      <c r="S671" s="1927" t="s">
        <v>461</v>
      </c>
      <c r="T671" s="2069"/>
      <c r="Z671" s="417"/>
    </row>
    <row r="672" spans="3:26" ht="19" customHeight="1" x14ac:dyDescent="0.2">
      <c r="D672" s="1705" t="s">
        <v>186</v>
      </c>
      <c r="E672" s="1705"/>
      <c r="F672" s="1705"/>
      <c r="G672" s="1705"/>
      <c r="H672" s="1705"/>
      <c r="I672" s="1705"/>
      <c r="J672" s="1705"/>
      <c r="K672" s="1705"/>
      <c r="L672" s="1705"/>
      <c r="M672" s="1705"/>
      <c r="N672" s="1705"/>
      <c r="O672" s="1705"/>
      <c r="P672" s="1705"/>
      <c r="Q672" s="1705"/>
      <c r="R672" s="2062"/>
      <c r="S672" s="1844" t="s">
        <v>595</v>
      </c>
      <c r="T672" s="1846"/>
      <c r="Z672" s="417" t="s">
        <v>1729</v>
      </c>
    </row>
    <row r="673" spans="4:26" ht="19" customHeight="1" x14ac:dyDescent="0.2">
      <c r="D673" s="1705" t="s">
        <v>515</v>
      </c>
      <c r="E673" s="1705"/>
      <c r="F673" s="1705"/>
      <c r="G673" s="1705"/>
      <c r="H673" s="1705"/>
      <c r="I673" s="1705"/>
      <c r="J673" s="1705"/>
      <c r="K673" s="1705"/>
      <c r="L673" s="1705"/>
      <c r="M673" s="1705"/>
      <c r="N673" s="1705"/>
      <c r="O673" s="1705"/>
      <c r="P673" s="1705"/>
      <c r="Q673" s="1705"/>
      <c r="R673" s="2062"/>
      <c r="S673" s="1844" t="s">
        <v>595</v>
      </c>
      <c r="T673" s="1846"/>
      <c r="Z673" s="417" t="s">
        <v>1729</v>
      </c>
    </row>
    <row r="674" spans="4:26" ht="19" customHeight="1" x14ac:dyDescent="0.2">
      <c r="D674" s="1705" t="s">
        <v>516</v>
      </c>
      <c r="E674" s="1705"/>
      <c r="F674" s="1705"/>
      <c r="G674" s="1705"/>
      <c r="H674" s="1705"/>
      <c r="I674" s="1705"/>
      <c r="J674" s="1705"/>
      <c r="K674" s="1705"/>
      <c r="L674" s="1705"/>
      <c r="M674" s="1705"/>
      <c r="N674" s="1705"/>
      <c r="O674" s="1705"/>
      <c r="P674" s="1705"/>
      <c r="Q674" s="1705"/>
      <c r="R674" s="2062"/>
      <c r="S674" s="1844" t="s">
        <v>595</v>
      </c>
      <c r="T674" s="1846"/>
      <c r="Z674" s="417" t="s">
        <v>1729</v>
      </c>
    </row>
    <row r="675" spans="4:26" ht="19" customHeight="1" x14ac:dyDescent="0.2">
      <c r="D675" s="1705" t="s">
        <v>187</v>
      </c>
      <c r="E675" s="1705"/>
      <c r="F675" s="1705"/>
      <c r="G675" s="1705"/>
      <c r="H675" s="1705"/>
      <c r="I675" s="1705"/>
      <c r="J675" s="1705"/>
      <c r="K675" s="1705"/>
      <c r="L675" s="1705"/>
      <c r="M675" s="1705"/>
      <c r="N675" s="1705"/>
      <c r="O675" s="1705"/>
      <c r="P675" s="1705"/>
      <c r="Q675" s="1705"/>
      <c r="R675" s="2062"/>
      <c r="S675" s="1844" t="s">
        <v>595</v>
      </c>
      <c r="T675" s="1846"/>
      <c r="Z675" s="417" t="s">
        <v>1729</v>
      </c>
    </row>
    <row r="676" spans="4:26" ht="19" customHeight="1" x14ac:dyDescent="0.2">
      <c r="D676" s="1705" t="s">
        <v>514</v>
      </c>
      <c r="E676" s="1705"/>
      <c r="F676" s="1705"/>
      <c r="G676" s="1705"/>
      <c r="H676" s="1705"/>
      <c r="I676" s="1705"/>
      <c r="J676" s="1705"/>
      <c r="K676" s="1705"/>
      <c r="L676" s="1705"/>
      <c r="M676" s="1705"/>
      <c r="N676" s="1705"/>
      <c r="O676" s="1705"/>
      <c r="P676" s="1705"/>
      <c r="Q676" s="1705"/>
      <c r="R676" s="2062"/>
      <c r="S676" s="1844" t="s">
        <v>595</v>
      </c>
      <c r="T676" s="1846"/>
      <c r="Z676" s="417" t="s">
        <v>1729</v>
      </c>
    </row>
    <row r="677" spans="4:26" ht="19" customHeight="1" x14ac:dyDescent="0.2">
      <c r="D677" s="1705" t="s">
        <v>517</v>
      </c>
      <c r="E677" s="1705"/>
      <c r="F677" s="1705"/>
      <c r="G677" s="1705"/>
      <c r="H677" s="1705"/>
      <c r="I677" s="1705"/>
      <c r="J677" s="1705"/>
      <c r="K677" s="1705"/>
      <c r="L677" s="1705"/>
      <c r="M677" s="1705"/>
      <c r="N677" s="1705"/>
      <c r="O677" s="1705"/>
      <c r="P677" s="1705"/>
      <c r="Q677" s="1705"/>
      <c r="R677" s="2062"/>
      <c r="S677" s="1844" t="s">
        <v>595</v>
      </c>
      <c r="T677" s="1846"/>
      <c r="Z677" s="417" t="s">
        <v>1729</v>
      </c>
    </row>
    <row r="678" spans="4:26" ht="19" customHeight="1" x14ac:dyDescent="0.2">
      <c r="D678" s="1705" t="s">
        <v>188</v>
      </c>
      <c r="E678" s="1705"/>
      <c r="F678" s="1705"/>
      <c r="G678" s="1705"/>
      <c r="H678" s="1705"/>
      <c r="I678" s="1705"/>
      <c r="J678" s="1705"/>
      <c r="K678" s="1705"/>
      <c r="L678" s="1705"/>
      <c r="M678" s="1705"/>
      <c r="N678" s="1705"/>
      <c r="O678" s="1705"/>
      <c r="P678" s="1705"/>
      <c r="Q678" s="1705"/>
      <c r="R678" s="2062"/>
      <c r="S678" s="1844" t="s">
        <v>595</v>
      </c>
      <c r="T678" s="1846"/>
      <c r="Z678" s="417" t="s">
        <v>1729</v>
      </c>
    </row>
    <row r="679" spans="4:26" ht="19" customHeight="1" x14ac:dyDescent="0.2">
      <c r="D679" s="1705" t="s">
        <v>1983</v>
      </c>
      <c r="E679" s="1705"/>
      <c r="F679" s="1705"/>
      <c r="G679" s="1705"/>
      <c r="H679" s="1705"/>
      <c r="I679" s="1705"/>
      <c r="J679" s="1705"/>
      <c r="K679" s="1705"/>
      <c r="L679" s="1705"/>
      <c r="M679" s="1705"/>
      <c r="N679" s="1705"/>
      <c r="O679" s="1705"/>
      <c r="P679" s="1705"/>
      <c r="Q679" s="1705"/>
      <c r="R679" s="2062"/>
      <c r="S679" s="1844" t="s">
        <v>595</v>
      </c>
      <c r="T679" s="1846"/>
      <c r="Z679" s="417" t="s">
        <v>1729</v>
      </c>
    </row>
    <row r="680" spans="4:26" ht="19" customHeight="1" x14ac:dyDescent="0.2">
      <c r="D680" s="1705" t="s">
        <v>189</v>
      </c>
      <c r="E680" s="1705"/>
      <c r="F680" s="1705"/>
      <c r="G680" s="1705"/>
      <c r="H680" s="1705"/>
      <c r="I680" s="1705"/>
      <c r="J680" s="1705"/>
      <c r="K680" s="1705"/>
      <c r="L680" s="1705"/>
      <c r="M680" s="1705"/>
      <c r="N680" s="1705"/>
      <c r="O680" s="1705"/>
      <c r="P680" s="1705"/>
      <c r="Q680" s="1705"/>
      <c r="R680" s="2062"/>
      <c r="S680" s="1844" t="s">
        <v>595</v>
      </c>
      <c r="T680" s="1846"/>
      <c r="Z680" s="417" t="s">
        <v>1729</v>
      </c>
    </row>
    <row r="681" spans="4:26" ht="19" customHeight="1" x14ac:dyDescent="0.2">
      <c r="D681" s="1705" t="s">
        <v>190</v>
      </c>
      <c r="E681" s="1705"/>
      <c r="F681" s="1705"/>
      <c r="G681" s="1705"/>
      <c r="H681" s="1705"/>
      <c r="I681" s="1705"/>
      <c r="J681" s="1705"/>
      <c r="K681" s="1705"/>
      <c r="L681" s="1705"/>
      <c r="M681" s="1705"/>
      <c r="N681" s="1705"/>
      <c r="O681" s="1705"/>
      <c r="P681" s="1705"/>
      <c r="Q681" s="1705"/>
      <c r="R681" s="2062"/>
      <c r="S681" s="1844" t="s">
        <v>595</v>
      </c>
      <c r="T681" s="1846"/>
      <c r="Z681" s="417" t="s">
        <v>1729</v>
      </c>
    </row>
    <row r="682" spans="4:26" ht="19" customHeight="1" x14ac:dyDescent="0.2">
      <c r="D682" s="1705" t="s">
        <v>191</v>
      </c>
      <c r="E682" s="1705"/>
      <c r="F682" s="1705"/>
      <c r="G682" s="1705"/>
      <c r="H682" s="1705"/>
      <c r="I682" s="1705"/>
      <c r="J682" s="1705"/>
      <c r="K682" s="1705"/>
      <c r="L682" s="1705"/>
      <c r="M682" s="1705"/>
      <c r="N682" s="1705"/>
      <c r="O682" s="1705"/>
      <c r="P682" s="1705"/>
      <c r="Q682" s="1705"/>
      <c r="R682" s="2062"/>
      <c r="S682" s="1844" t="s">
        <v>595</v>
      </c>
      <c r="T682" s="1846"/>
      <c r="Z682" s="417" t="s">
        <v>1729</v>
      </c>
    </row>
    <row r="683" spans="4:26" ht="19" customHeight="1" x14ac:dyDescent="0.2">
      <c r="D683" s="1705" t="s">
        <v>192</v>
      </c>
      <c r="E683" s="1705"/>
      <c r="F683" s="1705"/>
      <c r="G683" s="1705"/>
      <c r="H683" s="1705"/>
      <c r="I683" s="1705"/>
      <c r="J683" s="1705"/>
      <c r="K683" s="1705"/>
      <c r="L683" s="1705"/>
      <c r="M683" s="1705"/>
      <c r="N683" s="1705"/>
      <c r="O683" s="1705"/>
      <c r="P683" s="1705"/>
      <c r="Q683" s="1705"/>
      <c r="R683" s="2062"/>
      <c r="S683" s="1844" t="s">
        <v>595</v>
      </c>
      <c r="T683" s="1846"/>
      <c r="Z683" s="417" t="s">
        <v>1729</v>
      </c>
    </row>
    <row r="684" spans="4:26" ht="19" customHeight="1" x14ac:dyDescent="0.2">
      <c r="D684" s="1705" t="s">
        <v>193</v>
      </c>
      <c r="E684" s="1705"/>
      <c r="F684" s="1705"/>
      <c r="G684" s="1705"/>
      <c r="H684" s="1705"/>
      <c r="I684" s="1705"/>
      <c r="J684" s="1705"/>
      <c r="K684" s="1705"/>
      <c r="L684" s="1705"/>
      <c r="M684" s="1705"/>
      <c r="N684" s="1705"/>
      <c r="O684" s="1705"/>
      <c r="P684" s="1705"/>
      <c r="Q684" s="1705"/>
      <c r="R684" s="2062"/>
      <c r="S684" s="1844" t="s">
        <v>595</v>
      </c>
      <c r="T684" s="1846"/>
      <c r="Z684" s="417" t="s">
        <v>1729</v>
      </c>
    </row>
    <row r="685" spans="4:26" ht="16.5" customHeight="1" x14ac:dyDescent="0.2">
      <c r="E685" s="435" t="s">
        <v>650</v>
      </c>
      <c r="Z685" s="417"/>
    </row>
    <row r="686" spans="4:26" ht="16.5" customHeight="1" x14ac:dyDescent="0.2">
      <c r="E686" s="436" t="s">
        <v>195</v>
      </c>
      <c r="Z686" s="417"/>
    </row>
    <row r="687" spans="4:26" ht="9.65" customHeight="1" x14ac:dyDescent="0.2">
      <c r="Z687" s="417"/>
    </row>
    <row r="688" spans="4:26" ht="16.5" customHeight="1" x14ac:dyDescent="0.2">
      <c r="D688" t="s">
        <v>972</v>
      </c>
      <c r="Z688" s="417"/>
    </row>
    <row r="689" spans="3:26" ht="16.5" customHeight="1" x14ac:dyDescent="0.2">
      <c r="D689" s="564" t="s">
        <v>973</v>
      </c>
      <c r="E689" s="609"/>
      <c r="F689" s="505"/>
      <c r="G689" s="610"/>
      <c r="H689" s="1771" t="s">
        <v>974</v>
      </c>
      <c r="I689" s="1772"/>
      <c r="J689" s="1772"/>
      <c r="K689" s="1772"/>
      <c r="L689" s="1772"/>
      <c r="M689" s="1772"/>
      <c r="N689" s="1772"/>
      <c r="O689" s="1773"/>
      <c r="Z689" s="417" t="s">
        <v>1770</v>
      </c>
    </row>
    <row r="690" spans="3:26" ht="9.65" customHeight="1" x14ac:dyDescent="0.2">
      <c r="E690" s="436"/>
      <c r="Z690" s="417"/>
    </row>
    <row r="691" spans="3:26" ht="10.5" customHeight="1" x14ac:dyDescent="0.2">
      <c r="Z691" s="417"/>
    </row>
    <row r="692" spans="3:26" ht="17.5" customHeight="1" x14ac:dyDescent="0.2">
      <c r="P692" s="1705" t="s">
        <v>814</v>
      </c>
      <c r="Q692" s="1705"/>
      <c r="R692" s="1705"/>
      <c r="S692" s="1719" t="str">
        <f>$Q$13</f>
        <v>○△高等学校</v>
      </c>
      <c r="T692" s="1719"/>
      <c r="U692" s="1719"/>
      <c r="V692" s="1719"/>
      <c r="W692" s="1719"/>
      <c r="X692" s="1719"/>
      <c r="Z692" s="417"/>
    </row>
    <row r="693" spans="3:26" ht="16.5" customHeight="1" x14ac:dyDescent="0.2">
      <c r="C693" s="7" t="s">
        <v>975</v>
      </c>
      <c r="Z693" s="417"/>
    </row>
    <row r="694" spans="3:26" ht="16.5" customHeight="1" x14ac:dyDescent="0.2">
      <c r="D694" s="31" t="s">
        <v>1893</v>
      </c>
      <c r="Z694" s="417"/>
    </row>
    <row r="695" spans="3:26" ht="30" customHeight="1" x14ac:dyDescent="0.2">
      <c r="D695" s="1849" t="s">
        <v>1124</v>
      </c>
      <c r="E695" s="1691"/>
      <c r="F695" s="1691"/>
      <c r="G695" s="1691"/>
      <c r="H695" s="1682"/>
      <c r="I695" s="2056">
        <v>120</v>
      </c>
      <c r="J695" s="2059"/>
      <c r="K695" s="611" t="s">
        <v>45</v>
      </c>
      <c r="L695" s="439"/>
      <c r="M695" s="439"/>
      <c r="N695" s="439"/>
      <c r="O695" s="439"/>
      <c r="P695" s="439"/>
      <c r="Q695" s="612" t="s">
        <v>1198</v>
      </c>
      <c r="R695" s="2056">
        <v>30</v>
      </c>
      <c r="S695" s="1898"/>
      <c r="T695" s="611" t="s">
        <v>202</v>
      </c>
      <c r="U695" s="439"/>
      <c r="V695" s="439"/>
      <c r="W695" s="431"/>
      <c r="Z695" s="417"/>
    </row>
    <row r="696" spans="3:26" ht="4.5" customHeight="1" x14ac:dyDescent="0.2">
      <c r="Z696" s="417"/>
    </row>
    <row r="697" spans="3:26" ht="19" customHeight="1" x14ac:dyDescent="0.2">
      <c r="D697" s="2057"/>
      <c r="E697" s="1843"/>
      <c r="F697" s="1843"/>
      <c r="G697" s="1843"/>
      <c r="H697" s="1843"/>
      <c r="I697" s="1703" t="s">
        <v>198</v>
      </c>
      <c r="J697" s="1703"/>
      <c r="K697" s="1700"/>
      <c r="L697" s="1697" t="s">
        <v>199</v>
      </c>
      <c r="M697" s="1762"/>
      <c r="N697" s="1762"/>
      <c r="O697" s="1720"/>
      <c r="P697" s="1697" t="s">
        <v>200</v>
      </c>
      <c r="Q697" s="1762"/>
      <c r="R697" s="1762"/>
      <c r="S697" s="1720"/>
      <c r="T697" s="1761" t="s">
        <v>201</v>
      </c>
      <c r="U697" s="1763"/>
      <c r="V697" s="1763"/>
      <c r="W697" s="2058"/>
      <c r="Z697" s="417"/>
    </row>
    <row r="698" spans="3:26" ht="18" customHeight="1" x14ac:dyDescent="0.2">
      <c r="D698" s="1691" t="s">
        <v>196</v>
      </c>
      <c r="E698" s="1691"/>
      <c r="F698" s="1691"/>
      <c r="G698" s="1691"/>
      <c r="H698" s="1682"/>
      <c r="I698" s="2056">
        <v>119</v>
      </c>
      <c r="J698" s="2059"/>
      <c r="K698" s="439" t="s">
        <v>45</v>
      </c>
      <c r="L698" s="2056">
        <v>99</v>
      </c>
      <c r="M698" s="1898"/>
      <c r="N698" s="439" t="s">
        <v>45</v>
      </c>
      <c r="O698" s="439"/>
      <c r="P698" s="2060">
        <v>100</v>
      </c>
      <c r="Q698" s="2061"/>
      <c r="R698" s="443" t="s">
        <v>45</v>
      </c>
      <c r="S698" s="443"/>
      <c r="T698" s="2056">
        <v>90</v>
      </c>
      <c r="U698" s="1898"/>
      <c r="V698" s="439" t="s">
        <v>45</v>
      </c>
      <c r="W698" s="431"/>
      <c r="Z698" s="417"/>
    </row>
    <row r="699" spans="3:26" ht="16.5" customHeight="1" x14ac:dyDescent="0.2">
      <c r="D699" s="1691"/>
      <c r="E699" s="1691"/>
      <c r="F699" s="1691"/>
      <c r="G699" s="1691"/>
      <c r="H699" s="1691"/>
      <c r="I699" s="613" t="s">
        <v>203</v>
      </c>
      <c r="J699" s="41"/>
      <c r="K699" s="28"/>
      <c r="L699" s="2052"/>
      <c r="M699" s="2053"/>
      <c r="N699" s="2053"/>
      <c r="O699" s="2049"/>
      <c r="P699" s="2052"/>
      <c r="Q699" s="2053"/>
      <c r="R699" s="2053"/>
      <c r="S699" s="2049"/>
      <c r="T699" s="2052"/>
      <c r="U699" s="2053"/>
      <c r="V699" s="2053"/>
      <c r="W699" s="2049"/>
      <c r="Z699" s="417"/>
    </row>
    <row r="700" spans="3:26" ht="19" customHeight="1" x14ac:dyDescent="0.2">
      <c r="D700" s="1691"/>
      <c r="E700" s="1691"/>
      <c r="F700" s="1691"/>
      <c r="G700" s="1691"/>
      <c r="H700" s="1682"/>
      <c r="I700" s="1836">
        <v>1</v>
      </c>
      <c r="J700" s="1838"/>
      <c r="K700" s="4" t="s">
        <v>45</v>
      </c>
      <c r="L700" s="2048"/>
      <c r="M700" s="2053"/>
      <c r="N700" s="2053"/>
      <c r="O700" s="2049"/>
      <c r="P700" s="2048"/>
      <c r="Q700" s="2053"/>
      <c r="R700" s="2053"/>
      <c r="S700" s="2049"/>
      <c r="T700" s="2048"/>
      <c r="U700" s="2053"/>
      <c r="V700" s="2053"/>
      <c r="W700" s="2049"/>
      <c r="Z700" s="417"/>
    </row>
    <row r="701" spans="3:26" ht="19" customHeight="1" x14ac:dyDescent="0.2">
      <c r="D701" s="1691" t="s">
        <v>197</v>
      </c>
      <c r="E701" s="1691"/>
      <c r="F701" s="1691"/>
      <c r="G701" s="1691"/>
      <c r="H701" s="1691"/>
      <c r="I701" s="2054">
        <v>0</v>
      </c>
      <c r="J701" s="2055"/>
      <c r="K701" s="614" t="s">
        <v>45</v>
      </c>
      <c r="L701" s="2056">
        <v>21</v>
      </c>
      <c r="M701" s="1898"/>
      <c r="N701" s="439" t="s">
        <v>45</v>
      </c>
      <c r="O701" s="431"/>
      <c r="P701" s="2056">
        <v>20</v>
      </c>
      <c r="Q701" s="1898"/>
      <c r="R701" s="439" t="s">
        <v>45</v>
      </c>
      <c r="S701" s="431"/>
      <c r="T701" s="2056">
        <v>30</v>
      </c>
      <c r="U701" s="1898"/>
      <c r="V701" s="439" t="s">
        <v>45</v>
      </c>
      <c r="W701" s="431"/>
      <c r="Z701" s="417"/>
    </row>
    <row r="702" spans="3:26" ht="12.65" customHeight="1" x14ac:dyDescent="0.2">
      <c r="D702" s="1264" t="s">
        <v>1894</v>
      </c>
      <c r="E702" s="1265"/>
      <c r="F702" s="1265"/>
      <c r="G702" s="1265"/>
      <c r="H702" s="1265"/>
      <c r="I702" s="2046"/>
      <c r="J702" s="2047"/>
      <c r="K702" s="2034" t="s">
        <v>409</v>
      </c>
      <c r="L702" s="2036" t="s">
        <v>1895</v>
      </c>
      <c r="M702" s="2039"/>
      <c r="N702" s="2039"/>
      <c r="O702" s="2040"/>
      <c r="P702" s="2036" t="s">
        <v>2002</v>
      </c>
      <c r="Q702" s="2039"/>
      <c r="R702" s="2039"/>
      <c r="S702" s="2040"/>
      <c r="T702" s="2036" t="s">
        <v>2003</v>
      </c>
      <c r="U702" s="2039"/>
      <c r="V702" s="2039"/>
      <c r="W702" s="2040"/>
      <c r="Z702" s="417"/>
    </row>
    <row r="703" spans="3:26" ht="12.65" customHeight="1" x14ac:dyDescent="0.2">
      <c r="D703" s="966"/>
      <c r="E703" s="966"/>
      <c r="F703" s="966"/>
      <c r="G703" s="966"/>
      <c r="H703" s="966"/>
      <c r="I703" s="2048"/>
      <c r="J703" s="2049"/>
      <c r="K703" s="2035"/>
      <c r="L703" s="2041" t="s">
        <v>590</v>
      </c>
      <c r="M703" s="2044"/>
      <c r="N703" s="2044"/>
      <c r="O703" s="2045"/>
      <c r="P703" s="2041" t="s">
        <v>1896</v>
      </c>
      <c r="Q703" s="2044"/>
      <c r="R703" s="2044"/>
      <c r="S703" s="2045"/>
      <c r="T703" s="2041" t="s">
        <v>1897</v>
      </c>
      <c r="U703" s="2044"/>
      <c r="V703" s="2044"/>
      <c r="W703" s="2045"/>
      <c r="Z703" s="417"/>
    </row>
    <row r="704" spans="3:26" ht="12.65" customHeight="1" x14ac:dyDescent="0.2">
      <c r="D704" s="966"/>
      <c r="E704" s="966"/>
      <c r="F704" s="966"/>
      <c r="G704" s="966"/>
      <c r="H704" s="966"/>
      <c r="I704" s="2048"/>
      <c r="J704" s="2049"/>
      <c r="K704" s="2034" t="s">
        <v>410</v>
      </c>
      <c r="L704" s="2036" t="s">
        <v>2002</v>
      </c>
      <c r="M704" s="2039"/>
      <c r="N704" s="2039"/>
      <c r="O704" s="2040"/>
      <c r="P704" s="2036"/>
      <c r="Q704" s="2039"/>
      <c r="R704" s="2039"/>
      <c r="S704" s="2040"/>
      <c r="T704" s="2036"/>
      <c r="U704" s="2039"/>
      <c r="V704" s="2039"/>
      <c r="W704" s="2040"/>
      <c r="Z704" s="417"/>
    </row>
    <row r="705" spans="4:26" ht="12.65" customHeight="1" x14ac:dyDescent="0.2">
      <c r="D705" s="966"/>
      <c r="E705" s="966"/>
      <c r="F705" s="966"/>
      <c r="G705" s="966"/>
      <c r="H705" s="966"/>
      <c r="I705" s="2048"/>
      <c r="J705" s="2049"/>
      <c r="K705" s="2035"/>
      <c r="L705" s="2041" t="s">
        <v>1896</v>
      </c>
      <c r="M705" s="2044"/>
      <c r="N705" s="2044"/>
      <c r="O705" s="2045"/>
      <c r="P705" s="2041"/>
      <c r="Q705" s="2044"/>
      <c r="R705" s="2044"/>
      <c r="S705" s="2045"/>
      <c r="T705" s="2041"/>
      <c r="U705" s="2044"/>
      <c r="V705" s="2044"/>
      <c r="W705" s="2045"/>
      <c r="Z705" s="417"/>
    </row>
    <row r="706" spans="4:26" ht="12.65" customHeight="1" x14ac:dyDescent="0.2">
      <c r="D706" s="966"/>
      <c r="E706" s="966"/>
      <c r="F706" s="966"/>
      <c r="G706" s="966"/>
      <c r="H706" s="966"/>
      <c r="I706" s="2048"/>
      <c r="J706" s="2049"/>
      <c r="K706" s="2034" t="s">
        <v>411</v>
      </c>
      <c r="L706" s="2036"/>
      <c r="M706" s="2039"/>
      <c r="N706" s="2039"/>
      <c r="O706" s="2040"/>
      <c r="P706" s="2036"/>
      <c r="Q706" s="2039"/>
      <c r="R706" s="2039"/>
      <c r="S706" s="2040"/>
      <c r="T706" s="2036"/>
      <c r="U706" s="2039"/>
      <c r="V706" s="2039"/>
      <c r="W706" s="2040"/>
      <c r="Z706" s="417"/>
    </row>
    <row r="707" spans="4:26" ht="12.65" customHeight="1" x14ac:dyDescent="0.2">
      <c r="D707" s="966"/>
      <c r="E707" s="966"/>
      <c r="F707" s="966"/>
      <c r="G707" s="966"/>
      <c r="H707" s="966"/>
      <c r="I707" s="2048"/>
      <c r="J707" s="2049"/>
      <c r="K707" s="2035"/>
      <c r="L707" s="2041"/>
      <c r="M707" s="2044"/>
      <c r="N707" s="2044"/>
      <c r="O707" s="2045"/>
      <c r="P707" s="2041"/>
      <c r="Q707" s="2044"/>
      <c r="R707" s="2044"/>
      <c r="S707" s="2045"/>
      <c r="T707" s="2041"/>
      <c r="U707" s="2044"/>
      <c r="V707" s="2044"/>
      <c r="W707" s="2045"/>
      <c r="Z707" s="417"/>
    </row>
    <row r="708" spans="4:26" ht="12.65" customHeight="1" x14ac:dyDescent="0.2">
      <c r="D708" s="966"/>
      <c r="E708" s="966"/>
      <c r="F708" s="966"/>
      <c r="G708" s="966"/>
      <c r="H708" s="966"/>
      <c r="I708" s="2048"/>
      <c r="J708" s="2049"/>
      <c r="K708" s="2034" t="s">
        <v>520</v>
      </c>
      <c r="L708" s="2036"/>
      <c r="M708" s="2037"/>
      <c r="N708" s="2037"/>
      <c r="O708" s="2038"/>
      <c r="P708" s="2036"/>
      <c r="Q708" s="2039"/>
      <c r="R708" s="2039"/>
      <c r="S708" s="2040"/>
      <c r="T708" s="2036"/>
      <c r="U708" s="2039"/>
      <c r="V708" s="2039"/>
      <c r="W708" s="2040"/>
      <c r="Z708" s="417"/>
    </row>
    <row r="709" spans="4:26" ht="12.65" customHeight="1" x14ac:dyDescent="0.2">
      <c r="D709" s="966"/>
      <c r="E709" s="966"/>
      <c r="F709" s="966"/>
      <c r="G709" s="966"/>
      <c r="H709" s="966"/>
      <c r="I709" s="2048"/>
      <c r="J709" s="2049"/>
      <c r="K709" s="2035"/>
      <c r="L709" s="2041"/>
      <c r="M709" s="2042"/>
      <c r="N709" s="2042"/>
      <c r="O709" s="2043"/>
      <c r="P709" s="2041"/>
      <c r="Q709" s="2044"/>
      <c r="R709" s="2044"/>
      <c r="S709" s="2045"/>
      <c r="T709" s="2041"/>
      <c r="U709" s="2044"/>
      <c r="V709" s="2044"/>
      <c r="W709" s="2045"/>
      <c r="Z709" s="417"/>
    </row>
    <row r="710" spans="4:26" ht="12.65" customHeight="1" x14ac:dyDescent="0.2">
      <c r="D710" s="966"/>
      <c r="E710" s="966"/>
      <c r="F710" s="966"/>
      <c r="G710" s="966"/>
      <c r="H710" s="966"/>
      <c r="I710" s="2048"/>
      <c r="J710" s="2049"/>
      <c r="K710" s="2034" t="s">
        <v>521</v>
      </c>
      <c r="L710" s="2036"/>
      <c r="M710" s="2037"/>
      <c r="N710" s="2037"/>
      <c r="O710" s="2038"/>
      <c r="P710" s="2036"/>
      <c r="Q710" s="2039"/>
      <c r="R710" s="2039"/>
      <c r="S710" s="2040"/>
      <c r="T710" s="2036"/>
      <c r="U710" s="2039"/>
      <c r="V710" s="2039"/>
      <c r="W710" s="2040"/>
      <c r="Z710" s="417"/>
    </row>
    <row r="711" spans="4:26" ht="12.65" customHeight="1" x14ac:dyDescent="0.2">
      <c r="D711" s="966"/>
      <c r="E711" s="966"/>
      <c r="F711" s="966"/>
      <c r="G711" s="966"/>
      <c r="H711" s="966"/>
      <c r="I711" s="2048"/>
      <c r="J711" s="2049"/>
      <c r="K711" s="2035"/>
      <c r="L711" s="2041"/>
      <c r="M711" s="2042"/>
      <c r="N711" s="2042"/>
      <c r="O711" s="2043"/>
      <c r="P711" s="2041"/>
      <c r="Q711" s="2044"/>
      <c r="R711" s="2044"/>
      <c r="S711" s="2045"/>
      <c r="T711" s="2041"/>
      <c r="U711" s="2044"/>
      <c r="V711" s="2044"/>
      <c r="W711" s="2045"/>
      <c r="Z711" s="417"/>
    </row>
    <row r="712" spans="4:26" ht="12.65" customHeight="1" x14ac:dyDescent="0.2">
      <c r="D712" s="966"/>
      <c r="E712" s="966"/>
      <c r="F712" s="966"/>
      <c r="G712" s="966"/>
      <c r="H712" s="966"/>
      <c r="I712" s="2048"/>
      <c r="J712" s="2049"/>
      <c r="K712" s="2034" t="s">
        <v>522</v>
      </c>
      <c r="L712" s="2036"/>
      <c r="M712" s="2037"/>
      <c r="N712" s="2037"/>
      <c r="O712" s="2038"/>
      <c r="P712" s="2036"/>
      <c r="Q712" s="2039"/>
      <c r="R712" s="2039"/>
      <c r="S712" s="2040"/>
      <c r="T712" s="2036"/>
      <c r="U712" s="2039"/>
      <c r="V712" s="2039"/>
      <c r="W712" s="2040"/>
      <c r="Z712" s="417"/>
    </row>
    <row r="713" spans="4:26" ht="12.65" customHeight="1" x14ac:dyDescent="0.2">
      <c r="D713" s="966"/>
      <c r="E713" s="966"/>
      <c r="F713" s="966"/>
      <c r="G713" s="966"/>
      <c r="H713" s="966"/>
      <c r="I713" s="2048"/>
      <c r="J713" s="2049"/>
      <c r="K713" s="2035"/>
      <c r="L713" s="2041"/>
      <c r="M713" s="2042"/>
      <c r="N713" s="2042"/>
      <c r="O713" s="2043"/>
      <c r="P713" s="2041"/>
      <c r="Q713" s="2044"/>
      <c r="R713" s="2044"/>
      <c r="S713" s="2045"/>
      <c r="T713" s="2041"/>
      <c r="U713" s="2044"/>
      <c r="V713" s="2044"/>
      <c r="W713" s="2045"/>
      <c r="Z713" s="417"/>
    </row>
    <row r="714" spans="4:26" ht="12.65" customHeight="1" x14ac:dyDescent="0.2">
      <c r="D714" s="966"/>
      <c r="E714" s="966"/>
      <c r="F714" s="966"/>
      <c r="G714" s="966"/>
      <c r="H714" s="966"/>
      <c r="I714" s="2048"/>
      <c r="J714" s="2049"/>
      <c r="K714" s="2034" t="s">
        <v>523</v>
      </c>
      <c r="L714" s="2036"/>
      <c r="M714" s="2037"/>
      <c r="N714" s="2037"/>
      <c r="O714" s="2038"/>
      <c r="P714" s="2036"/>
      <c r="Q714" s="2039"/>
      <c r="R714" s="2039"/>
      <c r="S714" s="2040"/>
      <c r="T714" s="2036"/>
      <c r="U714" s="2039"/>
      <c r="V714" s="2039"/>
      <c r="W714" s="2040"/>
      <c r="Z714" s="417"/>
    </row>
    <row r="715" spans="4:26" ht="12.65" customHeight="1" x14ac:dyDescent="0.2">
      <c r="D715" s="966"/>
      <c r="E715" s="966"/>
      <c r="F715" s="966"/>
      <c r="G715" s="966"/>
      <c r="H715" s="966"/>
      <c r="I715" s="2048"/>
      <c r="J715" s="2049"/>
      <c r="K715" s="2035"/>
      <c r="L715" s="2041"/>
      <c r="M715" s="2042"/>
      <c r="N715" s="2042"/>
      <c r="O715" s="2043"/>
      <c r="P715" s="2041"/>
      <c r="Q715" s="2044"/>
      <c r="R715" s="2044"/>
      <c r="S715" s="2045"/>
      <c r="T715" s="2041"/>
      <c r="U715" s="2044"/>
      <c r="V715" s="2044"/>
      <c r="W715" s="2045"/>
      <c r="Z715" s="417"/>
    </row>
    <row r="716" spans="4:26" ht="12.65" customHeight="1" x14ac:dyDescent="0.2">
      <c r="D716" s="966"/>
      <c r="E716" s="966"/>
      <c r="F716" s="966"/>
      <c r="G716" s="966"/>
      <c r="H716" s="966"/>
      <c r="I716" s="2048"/>
      <c r="J716" s="2049"/>
      <c r="K716" s="2034" t="s">
        <v>524</v>
      </c>
      <c r="L716" s="2036"/>
      <c r="M716" s="2037"/>
      <c r="N716" s="2037"/>
      <c r="O716" s="2038"/>
      <c r="P716" s="2036"/>
      <c r="Q716" s="2039"/>
      <c r="R716" s="2039"/>
      <c r="S716" s="2040"/>
      <c r="T716" s="2036"/>
      <c r="U716" s="2039"/>
      <c r="V716" s="2039"/>
      <c r="W716" s="2040"/>
      <c r="Z716" s="417"/>
    </row>
    <row r="717" spans="4:26" ht="12.65" customHeight="1" x14ac:dyDescent="0.2">
      <c r="D717" s="966"/>
      <c r="E717" s="966"/>
      <c r="F717" s="966"/>
      <c r="G717" s="966"/>
      <c r="H717" s="966"/>
      <c r="I717" s="2048"/>
      <c r="J717" s="2049"/>
      <c r="K717" s="2035"/>
      <c r="L717" s="2041"/>
      <c r="M717" s="2042"/>
      <c r="N717" s="2042"/>
      <c r="O717" s="2043"/>
      <c r="P717" s="2041"/>
      <c r="Q717" s="2044"/>
      <c r="R717" s="2044"/>
      <c r="S717" s="2045"/>
      <c r="T717" s="2041"/>
      <c r="U717" s="2044"/>
      <c r="V717" s="2044"/>
      <c r="W717" s="2045"/>
      <c r="Z717" s="417"/>
    </row>
    <row r="718" spans="4:26" ht="12.65" customHeight="1" x14ac:dyDescent="0.2">
      <c r="D718" s="966"/>
      <c r="E718" s="966"/>
      <c r="F718" s="966"/>
      <c r="G718" s="966"/>
      <c r="H718" s="966"/>
      <c r="I718" s="2048"/>
      <c r="J718" s="2049"/>
      <c r="K718" s="2034" t="s">
        <v>525</v>
      </c>
      <c r="L718" s="2036"/>
      <c r="M718" s="2037"/>
      <c r="N718" s="2037"/>
      <c r="O718" s="2038"/>
      <c r="P718" s="2036"/>
      <c r="Q718" s="2039"/>
      <c r="R718" s="2039"/>
      <c r="S718" s="2040"/>
      <c r="T718" s="2036"/>
      <c r="U718" s="2039"/>
      <c r="V718" s="2039"/>
      <c r="W718" s="2040"/>
      <c r="Z718" s="417"/>
    </row>
    <row r="719" spans="4:26" ht="12.65" customHeight="1" x14ac:dyDescent="0.2">
      <c r="D719" s="966"/>
      <c r="E719" s="966"/>
      <c r="F719" s="966"/>
      <c r="G719" s="966"/>
      <c r="H719" s="966"/>
      <c r="I719" s="2048"/>
      <c r="J719" s="2049"/>
      <c r="K719" s="2035"/>
      <c r="L719" s="2041"/>
      <c r="M719" s="2042"/>
      <c r="N719" s="2042"/>
      <c r="O719" s="2043"/>
      <c r="P719" s="2041"/>
      <c r="Q719" s="2044"/>
      <c r="R719" s="2044"/>
      <c r="S719" s="2045"/>
      <c r="T719" s="2041"/>
      <c r="U719" s="2044"/>
      <c r="V719" s="2044"/>
      <c r="W719" s="2045"/>
      <c r="Z719" s="417"/>
    </row>
    <row r="720" spans="4:26" ht="12.65" customHeight="1" x14ac:dyDescent="0.2">
      <c r="D720" s="966"/>
      <c r="E720" s="966"/>
      <c r="F720" s="966"/>
      <c r="G720" s="966"/>
      <c r="H720" s="966"/>
      <c r="I720" s="2048"/>
      <c r="J720" s="2049"/>
      <c r="K720" s="2034" t="s">
        <v>526</v>
      </c>
      <c r="L720" s="2036"/>
      <c r="M720" s="2037"/>
      <c r="N720" s="2037"/>
      <c r="O720" s="2038"/>
      <c r="P720" s="2036"/>
      <c r="Q720" s="2039"/>
      <c r="R720" s="2039"/>
      <c r="S720" s="2040"/>
      <c r="T720" s="2036"/>
      <c r="U720" s="2039"/>
      <c r="V720" s="2039"/>
      <c r="W720" s="2040"/>
      <c r="Z720" s="417"/>
    </row>
    <row r="721" spans="4:26" ht="12.65" customHeight="1" x14ac:dyDescent="0.2">
      <c r="D721" s="966"/>
      <c r="E721" s="966"/>
      <c r="F721" s="966"/>
      <c r="G721" s="966"/>
      <c r="H721" s="966"/>
      <c r="I721" s="2048"/>
      <c r="J721" s="2049"/>
      <c r="K721" s="2035"/>
      <c r="L721" s="2041"/>
      <c r="M721" s="2042"/>
      <c r="N721" s="2042"/>
      <c r="O721" s="2043"/>
      <c r="P721" s="2041"/>
      <c r="Q721" s="2044"/>
      <c r="R721" s="2044"/>
      <c r="S721" s="2045"/>
      <c r="T721" s="2041"/>
      <c r="U721" s="2044"/>
      <c r="V721" s="2044"/>
      <c r="W721" s="2045"/>
      <c r="Z721" s="417"/>
    </row>
    <row r="722" spans="4:26" ht="12.65" customHeight="1" x14ac:dyDescent="0.2">
      <c r="D722" s="966"/>
      <c r="E722" s="966"/>
      <c r="F722" s="966"/>
      <c r="G722" s="966"/>
      <c r="H722" s="966"/>
      <c r="I722" s="2048"/>
      <c r="J722" s="2049"/>
      <c r="K722" s="2034" t="s">
        <v>527</v>
      </c>
      <c r="L722" s="2036"/>
      <c r="M722" s="2037"/>
      <c r="N722" s="2037"/>
      <c r="O722" s="2038"/>
      <c r="P722" s="2036"/>
      <c r="Q722" s="2039"/>
      <c r="R722" s="2039"/>
      <c r="S722" s="2040"/>
      <c r="T722" s="2036"/>
      <c r="U722" s="2039"/>
      <c r="V722" s="2039"/>
      <c r="W722" s="2040"/>
      <c r="Z722" s="417"/>
    </row>
    <row r="723" spans="4:26" ht="12.65" customHeight="1" x14ac:dyDescent="0.2">
      <c r="D723" s="966"/>
      <c r="E723" s="966"/>
      <c r="F723" s="966"/>
      <c r="G723" s="966"/>
      <c r="H723" s="966"/>
      <c r="I723" s="2048"/>
      <c r="J723" s="2049"/>
      <c r="K723" s="2035"/>
      <c r="L723" s="2041"/>
      <c r="M723" s="2042"/>
      <c r="N723" s="2042"/>
      <c r="O723" s="2043"/>
      <c r="P723" s="2041"/>
      <c r="Q723" s="2044"/>
      <c r="R723" s="2044"/>
      <c r="S723" s="2045"/>
      <c r="T723" s="2041"/>
      <c r="U723" s="2044"/>
      <c r="V723" s="2044"/>
      <c r="W723" s="2045"/>
      <c r="Z723" s="417"/>
    </row>
    <row r="724" spans="4:26" ht="12.65" customHeight="1" x14ac:dyDescent="0.2">
      <c r="D724" s="966"/>
      <c r="E724" s="966"/>
      <c r="F724" s="966"/>
      <c r="G724" s="966"/>
      <c r="H724" s="966"/>
      <c r="I724" s="2048"/>
      <c r="J724" s="2049"/>
      <c r="K724" s="2034" t="s">
        <v>528</v>
      </c>
      <c r="L724" s="2036"/>
      <c r="M724" s="2037"/>
      <c r="N724" s="2037"/>
      <c r="O724" s="2038"/>
      <c r="P724" s="2036"/>
      <c r="Q724" s="2039"/>
      <c r="R724" s="2039"/>
      <c r="S724" s="2040"/>
      <c r="T724" s="2036"/>
      <c r="U724" s="2039"/>
      <c r="V724" s="2039"/>
      <c r="W724" s="2040"/>
      <c r="Z724" s="417"/>
    </row>
    <row r="725" spans="4:26" ht="12.65" customHeight="1" x14ac:dyDescent="0.2">
      <c r="D725" s="966"/>
      <c r="E725" s="966"/>
      <c r="F725" s="966"/>
      <c r="G725" s="966"/>
      <c r="H725" s="966"/>
      <c r="I725" s="2048"/>
      <c r="J725" s="2049"/>
      <c r="K725" s="2035"/>
      <c r="L725" s="2041"/>
      <c r="M725" s="2042"/>
      <c r="N725" s="2042"/>
      <c r="O725" s="2043"/>
      <c r="P725" s="2041"/>
      <c r="Q725" s="2044"/>
      <c r="R725" s="2044"/>
      <c r="S725" s="2045"/>
      <c r="T725" s="2041"/>
      <c r="U725" s="2044"/>
      <c r="V725" s="2044"/>
      <c r="W725" s="2045"/>
      <c r="Z725" s="417"/>
    </row>
    <row r="726" spans="4:26" ht="12.65" customHeight="1" x14ac:dyDescent="0.2">
      <c r="D726" s="966"/>
      <c r="E726" s="966"/>
      <c r="F726" s="966"/>
      <c r="G726" s="966"/>
      <c r="H726" s="966"/>
      <c r="I726" s="2048"/>
      <c r="J726" s="2049"/>
      <c r="K726" s="2034" t="s">
        <v>529</v>
      </c>
      <c r="L726" s="2036"/>
      <c r="M726" s="2037"/>
      <c r="N726" s="2037"/>
      <c r="O726" s="2038"/>
      <c r="P726" s="2036"/>
      <c r="Q726" s="2039"/>
      <c r="R726" s="2039"/>
      <c r="S726" s="2040"/>
      <c r="T726" s="2036"/>
      <c r="U726" s="2039"/>
      <c r="V726" s="2039"/>
      <c r="W726" s="2040"/>
      <c r="Z726" s="417"/>
    </row>
    <row r="727" spans="4:26" ht="12.65" customHeight="1" x14ac:dyDescent="0.2">
      <c r="D727" s="966"/>
      <c r="E727" s="966"/>
      <c r="F727" s="966"/>
      <c r="G727" s="966"/>
      <c r="H727" s="966"/>
      <c r="I727" s="2048"/>
      <c r="J727" s="2049"/>
      <c r="K727" s="2035"/>
      <c r="L727" s="2041"/>
      <c r="M727" s="2042"/>
      <c r="N727" s="2042"/>
      <c r="O727" s="2043"/>
      <c r="P727" s="2041"/>
      <c r="Q727" s="2044"/>
      <c r="R727" s="2044"/>
      <c r="S727" s="2045"/>
      <c r="T727" s="2041"/>
      <c r="U727" s="2044"/>
      <c r="V727" s="2044"/>
      <c r="W727" s="2045"/>
      <c r="Z727" s="417"/>
    </row>
    <row r="728" spans="4:26" ht="12.65" customHeight="1" x14ac:dyDescent="0.2">
      <c r="D728" s="966"/>
      <c r="E728" s="966"/>
      <c r="F728" s="966"/>
      <c r="G728" s="966"/>
      <c r="H728" s="966"/>
      <c r="I728" s="2048"/>
      <c r="J728" s="2049"/>
      <c r="K728" s="2034" t="s">
        <v>530</v>
      </c>
      <c r="L728" s="2036"/>
      <c r="M728" s="2037"/>
      <c r="N728" s="2037"/>
      <c r="O728" s="2038"/>
      <c r="P728" s="2036"/>
      <c r="Q728" s="2039"/>
      <c r="R728" s="2039"/>
      <c r="S728" s="2040"/>
      <c r="T728" s="2036"/>
      <c r="U728" s="2039"/>
      <c r="V728" s="2039"/>
      <c r="W728" s="2040"/>
      <c r="Z728" s="417"/>
    </row>
    <row r="729" spans="4:26" ht="12.65" customHeight="1" x14ac:dyDescent="0.2">
      <c r="D729" s="966"/>
      <c r="E729" s="966"/>
      <c r="F729" s="966"/>
      <c r="G729" s="966"/>
      <c r="H729" s="966"/>
      <c r="I729" s="2048"/>
      <c r="J729" s="2049"/>
      <c r="K729" s="2035"/>
      <c r="L729" s="2041"/>
      <c r="M729" s="2042"/>
      <c r="N729" s="2042"/>
      <c r="O729" s="2043"/>
      <c r="P729" s="2041"/>
      <c r="Q729" s="2044"/>
      <c r="R729" s="2044"/>
      <c r="S729" s="2045"/>
      <c r="T729" s="2041"/>
      <c r="U729" s="2044"/>
      <c r="V729" s="2044"/>
      <c r="W729" s="2045"/>
      <c r="Z729" s="417"/>
    </row>
    <row r="730" spans="4:26" ht="12.65" customHeight="1" x14ac:dyDescent="0.2">
      <c r="D730" s="966"/>
      <c r="E730" s="966"/>
      <c r="F730" s="966"/>
      <c r="G730" s="966"/>
      <c r="H730" s="966"/>
      <c r="I730" s="2048"/>
      <c r="J730" s="2049"/>
      <c r="K730" s="2034" t="s">
        <v>531</v>
      </c>
      <c r="L730" s="2036"/>
      <c r="M730" s="2037"/>
      <c r="N730" s="2037"/>
      <c r="O730" s="2038"/>
      <c r="P730" s="2036"/>
      <c r="Q730" s="2039"/>
      <c r="R730" s="2039"/>
      <c r="S730" s="2040"/>
      <c r="T730" s="2036"/>
      <c r="U730" s="2039"/>
      <c r="V730" s="2039"/>
      <c r="W730" s="2040"/>
      <c r="Z730" s="417"/>
    </row>
    <row r="731" spans="4:26" ht="12.65" customHeight="1" x14ac:dyDescent="0.2">
      <c r="D731" s="966"/>
      <c r="E731" s="966"/>
      <c r="F731" s="966"/>
      <c r="G731" s="966"/>
      <c r="H731" s="966"/>
      <c r="I731" s="2048"/>
      <c r="J731" s="2049"/>
      <c r="K731" s="2035"/>
      <c r="L731" s="2041"/>
      <c r="M731" s="2042"/>
      <c r="N731" s="2042"/>
      <c r="O731" s="2043"/>
      <c r="P731" s="2041"/>
      <c r="Q731" s="2044"/>
      <c r="R731" s="2044"/>
      <c r="S731" s="2045"/>
      <c r="T731" s="2041"/>
      <c r="U731" s="2044"/>
      <c r="V731" s="2044"/>
      <c r="W731" s="2045"/>
      <c r="Z731" s="417"/>
    </row>
    <row r="732" spans="4:26" ht="12.65" customHeight="1" x14ac:dyDescent="0.2">
      <c r="D732" s="966"/>
      <c r="E732" s="966"/>
      <c r="F732" s="966"/>
      <c r="G732" s="966"/>
      <c r="H732" s="966"/>
      <c r="I732" s="2048"/>
      <c r="J732" s="2049"/>
      <c r="K732" s="2034" t="s">
        <v>1825</v>
      </c>
      <c r="L732" s="2036"/>
      <c r="M732" s="2037"/>
      <c r="N732" s="2037"/>
      <c r="O732" s="2038"/>
      <c r="P732" s="2036"/>
      <c r="Q732" s="2039"/>
      <c r="R732" s="2039"/>
      <c r="S732" s="2040"/>
      <c r="T732" s="2036"/>
      <c r="U732" s="2039"/>
      <c r="V732" s="2039"/>
      <c r="W732" s="2040"/>
      <c r="Z732" s="417"/>
    </row>
    <row r="733" spans="4:26" ht="12.65" customHeight="1" x14ac:dyDescent="0.2">
      <c r="D733" s="966"/>
      <c r="E733" s="966"/>
      <c r="F733" s="966"/>
      <c r="G733" s="966"/>
      <c r="H733" s="966"/>
      <c r="I733" s="2048"/>
      <c r="J733" s="2049"/>
      <c r="K733" s="2035"/>
      <c r="L733" s="2041"/>
      <c r="M733" s="2042"/>
      <c r="N733" s="2042"/>
      <c r="O733" s="2043"/>
      <c r="P733" s="2041"/>
      <c r="Q733" s="2044"/>
      <c r="R733" s="2044"/>
      <c r="S733" s="2045"/>
      <c r="T733" s="2041"/>
      <c r="U733" s="2044"/>
      <c r="V733" s="2044"/>
      <c r="W733" s="2045"/>
      <c r="Z733" s="417"/>
    </row>
    <row r="734" spans="4:26" ht="12.65" customHeight="1" x14ac:dyDescent="0.2">
      <c r="D734" s="966"/>
      <c r="E734" s="966"/>
      <c r="F734" s="966"/>
      <c r="G734" s="966"/>
      <c r="H734" s="966"/>
      <c r="I734" s="2048"/>
      <c r="J734" s="2049"/>
      <c r="K734" s="2034" t="s">
        <v>1826</v>
      </c>
      <c r="L734" s="2036"/>
      <c r="M734" s="2037"/>
      <c r="N734" s="2037"/>
      <c r="O734" s="2038"/>
      <c r="P734" s="2036"/>
      <c r="Q734" s="2039"/>
      <c r="R734" s="2039"/>
      <c r="S734" s="2040"/>
      <c r="T734" s="2036"/>
      <c r="U734" s="2039"/>
      <c r="V734" s="2039"/>
      <c r="W734" s="2040"/>
      <c r="Z734" s="417"/>
    </row>
    <row r="735" spans="4:26" ht="12.65" customHeight="1" x14ac:dyDescent="0.2">
      <c r="D735" s="966"/>
      <c r="E735" s="966"/>
      <c r="F735" s="966"/>
      <c r="G735" s="966"/>
      <c r="H735" s="966"/>
      <c r="I735" s="2048"/>
      <c r="J735" s="2049"/>
      <c r="K735" s="2035"/>
      <c r="L735" s="2041"/>
      <c r="M735" s="2042"/>
      <c r="N735" s="2042"/>
      <c r="O735" s="2043"/>
      <c r="P735" s="2041"/>
      <c r="Q735" s="2044"/>
      <c r="R735" s="2044"/>
      <c r="S735" s="2045"/>
      <c r="T735" s="2041"/>
      <c r="U735" s="2044"/>
      <c r="V735" s="2044"/>
      <c r="W735" s="2045"/>
      <c r="Z735" s="417"/>
    </row>
    <row r="736" spans="4:26" ht="12.65" customHeight="1" x14ac:dyDescent="0.2">
      <c r="D736" s="966"/>
      <c r="E736" s="966"/>
      <c r="F736" s="966"/>
      <c r="G736" s="966"/>
      <c r="H736" s="966"/>
      <c r="I736" s="2048"/>
      <c r="J736" s="2049"/>
      <c r="K736" s="2034" t="s">
        <v>1827</v>
      </c>
      <c r="L736" s="2036"/>
      <c r="M736" s="2037"/>
      <c r="N736" s="2037"/>
      <c r="O736" s="2038"/>
      <c r="P736" s="2036"/>
      <c r="Q736" s="2039"/>
      <c r="R736" s="2039"/>
      <c r="S736" s="2040"/>
      <c r="T736" s="2036"/>
      <c r="U736" s="2039"/>
      <c r="V736" s="2039"/>
      <c r="W736" s="2040"/>
      <c r="Z736" s="417"/>
    </row>
    <row r="737" spans="4:26" ht="12.65" customHeight="1" x14ac:dyDescent="0.2">
      <c r="D737" s="966"/>
      <c r="E737" s="966"/>
      <c r="F737" s="966"/>
      <c r="G737" s="966"/>
      <c r="H737" s="966"/>
      <c r="I737" s="2048"/>
      <c r="J737" s="2049"/>
      <c r="K737" s="2035"/>
      <c r="L737" s="2041"/>
      <c r="M737" s="2042"/>
      <c r="N737" s="2042"/>
      <c r="O737" s="2043"/>
      <c r="P737" s="2041"/>
      <c r="Q737" s="2044"/>
      <c r="R737" s="2044"/>
      <c r="S737" s="2045"/>
      <c r="T737" s="2041"/>
      <c r="U737" s="2044"/>
      <c r="V737" s="2044"/>
      <c r="W737" s="2045"/>
      <c r="Z737" s="417"/>
    </row>
    <row r="738" spans="4:26" ht="12.65" customHeight="1" x14ac:dyDescent="0.2">
      <c r="D738" s="966"/>
      <c r="E738" s="966"/>
      <c r="F738" s="966"/>
      <c r="G738" s="966"/>
      <c r="H738" s="966"/>
      <c r="I738" s="2048"/>
      <c r="J738" s="2049"/>
      <c r="K738" s="2034" t="s">
        <v>1828</v>
      </c>
      <c r="L738" s="2036"/>
      <c r="M738" s="2039"/>
      <c r="N738" s="2039"/>
      <c r="O738" s="2040"/>
      <c r="P738" s="2036"/>
      <c r="Q738" s="2039"/>
      <c r="R738" s="2039"/>
      <c r="S738" s="2040"/>
      <c r="T738" s="2036"/>
      <c r="U738" s="2039"/>
      <c r="V738" s="2039"/>
      <c r="W738" s="2040"/>
      <c r="Z738" s="417"/>
    </row>
    <row r="739" spans="4:26" ht="12.65" customHeight="1" x14ac:dyDescent="0.2">
      <c r="D739" s="966"/>
      <c r="E739" s="966"/>
      <c r="F739" s="966"/>
      <c r="G739" s="966"/>
      <c r="H739" s="966"/>
      <c r="I739" s="2050"/>
      <c r="J739" s="2051"/>
      <c r="K739" s="2035"/>
      <c r="L739" s="2041"/>
      <c r="M739" s="2044"/>
      <c r="N739" s="2044"/>
      <c r="O739" s="2045"/>
      <c r="P739" s="2041"/>
      <c r="Q739" s="2044"/>
      <c r="R739" s="2044"/>
      <c r="S739" s="2045"/>
      <c r="T739" s="2041"/>
      <c r="U739" s="2044"/>
      <c r="V739" s="2044"/>
      <c r="W739" s="2045"/>
      <c r="Z739" s="417"/>
    </row>
    <row r="740" spans="4:26" ht="16.5" customHeight="1" x14ac:dyDescent="0.2">
      <c r="E740" s="50" t="s">
        <v>1900</v>
      </c>
      <c r="Z740" s="417"/>
    </row>
    <row r="741" spans="4:26" ht="16.5" customHeight="1" x14ac:dyDescent="0.2">
      <c r="E741" s="435" t="s">
        <v>976</v>
      </c>
      <c r="Z741" s="417"/>
    </row>
    <row r="742" spans="4:26" ht="16.5" customHeight="1" x14ac:dyDescent="0.2">
      <c r="E742" s="436" t="s">
        <v>776</v>
      </c>
      <c r="Z742" s="417"/>
    </row>
    <row r="743" spans="4:26" ht="9.65" customHeight="1" x14ac:dyDescent="0.2">
      <c r="Z743" s="417"/>
    </row>
    <row r="744" spans="4:26" ht="16.5" customHeight="1" x14ac:dyDescent="0.2">
      <c r="D744" t="s">
        <v>205</v>
      </c>
      <c r="Z744" s="417"/>
    </row>
    <row r="745" spans="4:26" ht="19.5" customHeight="1" x14ac:dyDescent="0.2">
      <c r="D745" s="1682" t="s">
        <v>204</v>
      </c>
      <c r="E745" s="1708"/>
      <c r="F745" s="1708"/>
      <c r="G745" s="1708"/>
      <c r="H745" s="1708"/>
      <c r="I745" s="1708"/>
      <c r="J745" s="1708"/>
      <c r="K745" s="1708"/>
      <c r="L745" s="1708"/>
      <c r="M745" s="1708"/>
      <c r="N745" s="1709"/>
      <c r="O745" s="1771" t="s">
        <v>591</v>
      </c>
      <c r="P745" s="1818"/>
      <c r="Q745" s="1819"/>
      <c r="Z745" s="417" t="s">
        <v>1771</v>
      </c>
    </row>
    <row r="746" spans="4:26" ht="16.5" customHeight="1" x14ac:dyDescent="0.2">
      <c r="E746" s="435" t="s">
        <v>552</v>
      </c>
      <c r="Z746" s="417"/>
    </row>
    <row r="747" spans="4:26" ht="16.5" customHeight="1" x14ac:dyDescent="0.2">
      <c r="E747" s="436" t="s">
        <v>518</v>
      </c>
      <c r="Z747" s="417"/>
    </row>
    <row r="748" spans="4:26" ht="16.5" customHeight="1" x14ac:dyDescent="0.2">
      <c r="E748" s="436" t="s">
        <v>519</v>
      </c>
      <c r="Z748" s="417"/>
    </row>
    <row r="749" spans="4:26" ht="16.5" customHeight="1" x14ac:dyDescent="0.2">
      <c r="E749" s="2032" t="s">
        <v>206</v>
      </c>
      <c r="F749" s="2032"/>
      <c r="G749" s="2032"/>
      <c r="H749" s="2032"/>
      <c r="I749" s="2032"/>
      <c r="J749" s="2032"/>
      <c r="K749" s="2032"/>
      <c r="L749" s="2032"/>
      <c r="M749" s="2032"/>
      <c r="N749" s="2032"/>
      <c r="O749" s="2032"/>
      <c r="P749" s="2032"/>
      <c r="Q749" s="2032"/>
      <c r="R749" s="2032"/>
      <c r="S749" s="2032"/>
      <c r="T749" s="2032"/>
      <c r="U749" s="2032"/>
      <c r="V749" s="2032"/>
      <c r="W749" s="2032"/>
      <c r="X749" s="2032"/>
      <c r="Y749" s="2033"/>
      <c r="Z749" s="417"/>
    </row>
    <row r="750" spans="4:26" ht="16.5" customHeight="1" x14ac:dyDescent="0.2">
      <c r="E750" s="436" t="s">
        <v>207</v>
      </c>
      <c r="Z750" s="417"/>
    </row>
    <row r="751" spans="4:26" ht="16.5" customHeight="1" x14ac:dyDescent="0.2">
      <c r="E751" s="436" t="s">
        <v>208</v>
      </c>
      <c r="Z751" s="417"/>
    </row>
    <row r="752" spans="4:26" ht="16.5" customHeight="1" x14ac:dyDescent="0.2">
      <c r="E752" s="436" t="s">
        <v>209</v>
      </c>
      <c r="Z752" s="417"/>
    </row>
    <row r="753" spans="3:26" ht="12" customHeight="1" x14ac:dyDescent="0.2">
      <c r="Z753" s="417"/>
    </row>
    <row r="754" spans="3:26" ht="12" customHeight="1" x14ac:dyDescent="0.2">
      <c r="Z754" s="417"/>
    </row>
    <row r="755" spans="3:26" ht="17.5" customHeight="1" x14ac:dyDescent="0.2">
      <c r="P755" s="1705" t="s">
        <v>814</v>
      </c>
      <c r="Q755" s="1705"/>
      <c r="R755" s="1705"/>
      <c r="S755" s="1719" t="str">
        <f>$Q$13</f>
        <v>○△高等学校</v>
      </c>
      <c r="T755" s="1719"/>
      <c r="U755" s="1719"/>
      <c r="V755" s="1719"/>
      <c r="W755" s="1719"/>
      <c r="X755" s="1719"/>
      <c r="Z755" s="417"/>
    </row>
    <row r="756" spans="3:26" ht="16.5" customHeight="1" x14ac:dyDescent="0.2">
      <c r="C756" s="7" t="s">
        <v>977</v>
      </c>
      <c r="Z756" s="417"/>
    </row>
    <row r="757" spans="3:26" ht="16.5" customHeight="1" x14ac:dyDescent="0.2">
      <c r="D757" t="s">
        <v>224</v>
      </c>
      <c r="Z757" s="417"/>
    </row>
    <row r="758" spans="3:26" ht="16.5" customHeight="1" x14ac:dyDescent="0.2">
      <c r="D758" s="1691" t="s">
        <v>194</v>
      </c>
      <c r="E758" s="1691"/>
      <c r="F758" s="1691"/>
      <c r="G758" s="1691"/>
      <c r="H758" s="1691"/>
      <c r="I758" s="1691"/>
      <c r="J758" s="1691"/>
      <c r="K758" s="1703" t="s">
        <v>156</v>
      </c>
      <c r="L758" s="1703"/>
      <c r="M758" s="1703"/>
      <c r="N758" s="1848" t="s">
        <v>226</v>
      </c>
      <c r="O758" s="1848"/>
      <c r="P758" s="1848"/>
      <c r="Q758" s="1848"/>
      <c r="R758" s="1848"/>
      <c r="S758" s="1848"/>
      <c r="T758" s="1848"/>
      <c r="U758" s="1848"/>
      <c r="V758" s="1848"/>
      <c r="Z758" s="417"/>
    </row>
    <row r="759" spans="3:26" ht="50.5" customHeight="1" x14ac:dyDescent="0.2">
      <c r="D759" s="1849" t="s">
        <v>229</v>
      </c>
      <c r="E759" s="1691"/>
      <c r="F759" s="1691"/>
      <c r="G759" s="1691"/>
      <c r="H759" s="1691"/>
      <c r="I759" s="1691"/>
      <c r="J759" s="1682"/>
      <c r="K759" s="1685" t="s">
        <v>586</v>
      </c>
      <c r="L759" s="1685"/>
      <c r="M759" s="1914"/>
      <c r="N759" s="2029" t="s">
        <v>1898</v>
      </c>
      <c r="O759" s="2030"/>
      <c r="P759" s="2030"/>
      <c r="Q759" s="2030"/>
      <c r="R759" s="2030"/>
      <c r="S759" s="2030"/>
      <c r="T759" s="2030"/>
      <c r="U759" s="2030"/>
      <c r="V759" s="2031"/>
      <c r="Z759" s="417" t="s">
        <v>1772</v>
      </c>
    </row>
    <row r="760" spans="3:26" ht="49" customHeight="1" x14ac:dyDescent="0.2">
      <c r="D760" s="1849" t="s">
        <v>225</v>
      </c>
      <c r="E760" s="1691"/>
      <c r="F760" s="1691"/>
      <c r="G760" s="1691"/>
      <c r="H760" s="1691"/>
      <c r="I760" s="1691"/>
      <c r="J760" s="1682"/>
      <c r="K760" s="1685" t="s">
        <v>586</v>
      </c>
      <c r="L760" s="1685"/>
      <c r="M760" s="1914"/>
      <c r="N760" s="2029" t="s">
        <v>1899</v>
      </c>
      <c r="O760" s="2030"/>
      <c r="P760" s="2030"/>
      <c r="Q760" s="2030"/>
      <c r="R760" s="2030"/>
      <c r="S760" s="2030"/>
      <c r="T760" s="2030"/>
      <c r="U760" s="2030"/>
      <c r="V760" s="2031"/>
      <c r="Z760" s="417" t="s">
        <v>1772</v>
      </c>
    </row>
    <row r="761" spans="3:26" ht="9.65" customHeight="1" x14ac:dyDescent="0.2">
      <c r="Z761" s="417"/>
    </row>
    <row r="762" spans="3:26" ht="16.5" customHeight="1" x14ac:dyDescent="0.2">
      <c r="D762" t="s">
        <v>227</v>
      </c>
      <c r="Z762" s="417"/>
    </row>
    <row r="763" spans="3:26" ht="16.5" customHeight="1" x14ac:dyDescent="0.2">
      <c r="D763" s="1691" t="s">
        <v>194</v>
      </c>
      <c r="E763" s="1691"/>
      <c r="F763" s="1691"/>
      <c r="G763" s="1691"/>
      <c r="H763" s="1691"/>
      <c r="I763" s="1691"/>
      <c r="J763" s="1691"/>
      <c r="K763" s="1703" t="s">
        <v>156</v>
      </c>
      <c r="L763" s="1703"/>
      <c r="M763" s="1703"/>
      <c r="N763" s="1848" t="s">
        <v>226</v>
      </c>
      <c r="O763" s="1848"/>
      <c r="P763" s="1848"/>
      <c r="Q763" s="1848"/>
      <c r="R763" s="1848"/>
      <c r="S763" s="1848"/>
      <c r="T763" s="1848"/>
      <c r="U763" s="1848"/>
      <c r="V763" s="1848"/>
      <c r="Z763" s="417"/>
    </row>
    <row r="764" spans="3:26" ht="50.5" customHeight="1" x14ac:dyDescent="0.2">
      <c r="D764" s="1849" t="s">
        <v>229</v>
      </c>
      <c r="E764" s="1691"/>
      <c r="F764" s="1691"/>
      <c r="G764" s="1691"/>
      <c r="H764" s="1691"/>
      <c r="I764" s="1691"/>
      <c r="J764" s="1682"/>
      <c r="K764" s="1685" t="s">
        <v>586</v>
      </c>
      <c r="L764" s="1685"/>
      <c r="M764" s="1914"/>
      <c r="N764" s="2029" t="s">
        <v>1898</v>
      </c>
      <c r="O764" s="2030"/>
      <c r="P764" s="2030"/>
      <c r="Q764" s="2030"/>
      <c r="R764" s="2030"/>
      <c r="S764" s="2030"/>
      <c r="T764" s="2030"/>
      <c r="U764" s="2030"/>
      <c r="V764" s="2031"/>
      <c r="Z764" s="417" t="s">
        <v>1772</v>
      </c>
    </row>
    <row r="765" spans="3:26" ht="50.5" customHeight="1" x14ac:dyDescent="0.2">
      <c r="D765" s="1849" t="s">
        <v>225</v>
      </c>
      <c r="E765" s="1691"/>
      <c r="F765" s="1691"/>
      <c r="G765" s="1691"/>
      <c r="H765" s="1691"/>
      <c r="I765" s="1691"/>
      <c r="J765" s="1682"/>
      <c r="K765" s="1685" t="s">
        <v>586</v>
      </c>
      <c r="L765" s="1685"/>
      <c r="M765" s="1914"/>
      <c r="N765" s="2029" t="s">
        <v>1899</v>
      </c>
      <c r="O765" s="2030"/>
      <c r="P765" s="2030"/>
      <c r="Q765" s="2030"/>
      <c r="R765" s="2030"/>
      <c r="S765" s="2030"/>
      <c r="T765" s="2030"/>
      <c r="U765" s="2030"/>
      <c r="V765" s="2031"/>
      <c r="Z765" s="417" t="s">
        <v>1772</v>
      </c>
    </row>
    <row r="766" spans="3:26" ht="9.65" customHeight="1" x14ac:dyDescent="0.2">
      <c r="Z766" s="417"/>
    </row>
    <row r="767" spans="3:26" ht="16.5" customHeight="1" x14ac:dyDescent="0.2">
      <c r="D767" t="s">
        <v>228</v>
      </c>
      <c r="Z767" s="417"/>
    </row>
    <row r="768" spans="3:26" ht="16.5" customHeight="1" x14ac:dyDescent="0.2">
      <c r="D768" s="1691" t="s">
        <v>194</v>
      </c>
      <c r="E768" s="1691"/>
      <c r="F768" s="1691"/>
      <c r="G768" s="1691"/>
      <c r="H768" s="1691"/>
      <c r="I768" s="1691"/>
      <c r="J768" s="1691"/>
      <c r="K768" s="1703" t="s">
        <v>156</v>
      </c>
      <c r="L768" s="1703"/>
      <c r="M768" s="1703"/>
      <c r="N768" s="1848" t="s">
        <v>226</v>
      </c>
      <c r="O768" s="1848"/>
      <c r="P768" s="1848"/>
      <c r="Q768" s="1848"/>
      <c r="R768" s="1848"/>
      <c r="S768" s="1848"/>
      <c r="T768" s="1848"/>
      <c r="U768" s="1848"/>
      <c r="V768" s="1848"/>
      <c r="Z768" s="417"/>
    </row>
    <row r="769" spans="2:26" ht="50.5" customHeight="1" x14ac:dyDescent="0.2">
      <c r="D769" s="1849" t="s">
        <v>229</v>
      </c>
      <c r="E769" s="1691"/>
      <c r="F769" s="1691"/>
      <c r="G769" s="1691"/>
      <c r="H769" s="1691"/>
      <c r="I769" s="1691"/>
      <c r="J769" s="1682"/>
      <c r="K769" s="1685" t="s">
        <v>586</v>
      </c>
      <c r="L769" s="1685"/>
      <c r="M769" s="1914"/>
      <c r="N769" s="2029" t="s">
        <v>1898</v>
      </c>
      <c r="O769" s="2030"/>
      <c r="P769" s="2030"/>
      <c r="Q769" s="2030"/>
      <c r="R769" s="2030"/>
      <c r="S769" s="2030"/>
      <c r="T769" s="2030"/>
      <c r="U769" s="2030"/>
      <c r="V769" s="2031"/>
      <c r="Z769" s="417" t="s">
        <v>1772</v>
      </c>
    </row>
    <row r="770" spans="2:26" ht="50.5" customHeight="1" x14ac:dyDescent="0.2">
      <c r="D770" s="1849" t="s">
        <v>225</v>
      </c>
      <c r="E770" s="1691"/>
      <c r="F770" s="1691"/>
      <c r="G770" s="1691"/>
      <c r="H770" s="1691"/>
      <c r="I770" s="1691"/>
      <c r="J770" s="1682"/>
      <c r="K770" s="1685" t="s">
        <v>586</v>
      </c>
      <c r="L770" s="1685"/>
      <c r="M770" s="1914"/>
      <c r="N770" s="2029" t="s">
        <v>1899</v>
      </c>
      <c r="O770" s="2030"/>
      <c r="P770" s="2030"/>
      <c r="Q770" s="2030"/>
      <c r="R770" s="2030"/>
      <c r="S770" s="2030"/>
      <c r="T770" s="2030"/>
      <c r="U770" s="2030"/>
      <c r="V770" s="2031"/>
      <c r="Z770" s="417" t="s">
        <v>1772</v>
      </c>
    </row>
    <row r="771" spans="2:26" ht="16.5" customHeight="1" x14ac:dyDescent="0.2">
      <c r="E771" s="435" t="s">
        <v>230</v>
      </c>
      <c r="Z771" s="417"/>
    </row>
    <row r="772" spans="2:26" ht="16.5" customHeight="1" x14ac:dyDescent="0.2">
      <c r="E772" s="436" t="s">
        <v>553</v>
      </c>
      <c r="Z772" s="417"/>
    </row>
    <row r="773" spans="2:26" ht="16.5" customHeight="1" x14ac:dyDescent="0.2">
      <c r="E773" s="436" t="s">
        <v>231</v>
      </c>
      <c r="Z773" s="417"/>
    </row>
    <row r="774" spans="2:26" ht="16.5" customHeight="1" x14ac:dyDescent="0.2">
      <c r="E774" s="436" t="s">
        <v>232</v>
      </c>
      <c r="Z774" s="417"/>
    </row>
    <row r="775" spans="2:26" ht="16.5" customHeight="1" x14ac:dyDescent="0.2">
      <c r="E775" s="436" t="s">
        <v>233</v>
      </c>
      <c r="P775" s="1554" t="s">
        <v>1487</v>
      </c>
      <c r="Q775" s="1555"/>
      <c r="R775" s="1555"/>
      <c r="S775" s="1284"/>
      <c r="T775" s="1284"/>
      <c r="U775" s="1284"/>
      <c r="V775" s="1285"/>
      <c r="W775" s="1285"/>
      <c r="X775" s="1709"/>
      <c r="Z775" s="417"/>
    </row>
    <row r="776" spans="2:26" ht="16.5" customHeight="1" x14ac:dyDescent="0.2">
      <c r="E776" s="436" t="s">
        <v>234</v>
      </c>
      <c r="Z776" s="417"/>
    </row>
    <row r="777" spans="2:26" ht="16.5" customHeight="1" x14ac:dyDescent="0.2">
      <c r="E777" s="436" t="s">
        <v>235</v>
      </c>
      <c r="Z777" s="417"/>
    </row>
    <row r="778" spans="2:26" ht="16.5" customHeight="1" x14ac:dyDescent="0.2">
      <c r="E778" s="436" t="s">
        <v>236</v>
      </c>
      <c r="Z778" s="417"/>
    </row>
    <row r="779" spans="2:26" ht="16.5" customHeight="1" x14ac:dyDescent="0.2">
      <c r="E779" s="436" t="s">
        <v>237</v>
      </c>
      <c r="Z779" s="417"/>
    </row>
    <row r="780" spans="2:26" ht="9.65" customHeight="1" x14ac:dyDescent="0.2">
      <c r="E780" s="436"/>
      <c r="Z780" s="417"/>
    </row>
    <row r="781" spans="2:26" ht="16.5" customHeight="1" x14ac:dyDescent="0.2">
      <c r="B781" s="6" t="s">
        <v>978</v>
      </c>
      <c r="Z781" s="417"/>
    </row>
    <row r="782" spans="2:26" ht="16.5" customHeight="1" x14ac:dyDescent="0.2">
      <c r="C782" s="7" t="s">
        <v>1125</v>
      </c>
      <c r="Z782" s="417"/>
    </row>
    <row r="783" spans="2:26" ht="16.5" customHeight="1" x14ac:dyDescent="0.2">
      <c r="D783" s="1697"/>
      <c r="E783" s="1698"/>
      <c r="F783" s="1709"/>
      <c r="G783" s="1703" t="s">
        <v>240</v>
      </c>
      <c r="H783" s="1703"/>
      <c r="I783" s="1703"/>
      <c r="J783" s="1700"/>
      <c r="K783" s="1700" t="s">
        <v>241</v>
      </c>
      <c r="L783" s="1700"/>
      <c r="M783" s="1700"/>
      <c r="N783" s="1700"/>
      <c r="O783" s="1703" t="s">
        <v>242</v>
      </c>
      <c r="P783" s="1703"/>
      <c r="Q783" s="1703"/>
      <c r="R783" s="1700"/>
      <c r="Z783" s="417"/>
    </row>
    <row r="784" spans="2:26" ht="19" customHeight="1" x14ac:dyDescent="0.2">
      <c r="D784" s="1697" t="s">
        <v>980</v>
      </c>
      <c r="E784" s="1698"/>
      <c r="F784" s="1708"/>
      <c r="G784" s="2015">
        <v>20000</v>
      </c>
      <c r="H784" s="2016"/>
      <c r="I784" s="2017"/>
      <c r="J784" s="439" t="s">
        <v>239</v>
      </c>
      <c r="K784" s="2023"/>
      <c r="L784" s="2024"/>
      <c r="M784" s="2024"/>
      <c r="N784" s="2025"/>
      <c r="O784" s="2026"/>
      <c r="P784" s="2027"/>
      <c r="Q784" s="2027"/>
      <c r="R784" s="2028"/>
      <c r="Z784" s="417"/>
    </row>
    <row r="785" spans="3:26" ht="19" customHeight="1" x14ac:dyDescent="0.2">
      <c r="D785" s="1697" t="s">
        <v>981</v>
      </c>
      <c r="E785" s="1698"/>
      <c r="F785" s="1708"/>
      <c r="G785" s="2015">
        <v>8000</v>
      </c>
      <c r="H785" s="2016"/>
      <c r="I785" s="2017"/>
      <c r="J785" s="439" t="s">
        <v>239</v>
      </c>
      <c r="K785" s="2015">
        <v>6000</v>
      </c>
      <c r="L785" s="2016"/>
      <c r="M785" s="2017"/>
      <c r="N785" s="431" t="s">
        <v>239</v>
      </c>
      <c r="O785" s="2018">
        <f t="shared" ref="O785:O786" si="1">G785-K785</f>
        <v>2000</v>
      </c>
      <c r="P785" s="2019"/>
      <c r="Q785" s="2019"/>
      <c r="R785" s="431" t="s">
        <v>239</v>
      </c>
      <c r="Z785" s="417"/>
    </row>
    <row r="786" spans="3:26" ht="19" customHeight="1" x14ac:dyDescent="0.2">
      <c r="D786" s="1697" t="s">
        <v>238</v>
      </c>
      <c r="E786" s="1698"/>
      <c r="F786" s="1708"/>
      <c r="G786" s="2020">
        <v>10000</v>
      </c>
      <c r="H786" s="2021"/>
      <c r="I786" s="2022"/>
      <c r="J786" s="439" t="s">
        <v>239</v>
      </c>
      <c r="K786" s="2020">
        <v>8000</v>
      </c>
      <c r="L786" s="2021"/>
      <c r="M786" s="2022"/>
      <c r="N786" s="431" t="s">
        <v>239</v>
      </c>
      <c r="O786" s="2018">
        <f t="shared" si="1"/>
        <v>2000</v>
      </c>
      <c r="P786" s="2019"/>
      <c r="Q786" s="2019"/>
      <c r="R786" s="431" t="s">
        <v>239</v>
      </c>
      <c r="Z786" s="417"/>
    </row>
    <row r="787" spans="3:26" ht="16.5" customHeight="1" x14ac:dyDescent="0.2">
      <c r="E787" s="436" t="s">
        <v>982</v>
      </c>
      <c r="Z787" s="417"/>
    </row>
    <row r="788" spans="3:26" ht="6.65" customHeight="1" x14ac:dyDescent="0.2">
      <c r="Z788" s="417"/>
    </row>
    <row r="789" spans="3:26" ht="16.5" customHeight="1" x14ac:dyDescent="0.2">
      <c r="C789" s="30" t="s">
        <v>1901</v>
      </c>
      <c r="Z789" s="417"/>
    </row>
    <row r="790" spans="3:26" ht="16.5" customHeight="1" x14ac:dyDescent="0.2">
      <c r="D790" s="1700"/>
      <c r="E790" s="1700"/>
      <c r="F790" s="1700"/>
      <c r="G790" s="1703" t="s">
        <v>243</v>
      </c>
      <c r="H790" s="1703"/>
      <c r="I790" s="1703"/>
      <c r="J790" s="1703"/>
      <c r="K790" s="1722" t="s">
        <v>532</v>
      </c>
      <c r="L790" s="1722"/>
      <c r="M790" s="1722"/>
      <c r="N790" s="1722"/>
      <c r="O790" s="1722"/>
      <c r="P790" s="1722"/>
      <c r="Q790" s="1722"/>
      <c r="R790" s="1722"/>
      <c r="S790" s="1722"/>
      <c r="Z790" s="417"/>
    </row>
    <row r="791" spans="3:26" ht="18.649999999999999" customHeight="1" x14ac:dyDescent="0.2">
      <c r="D791" s="1697" t="s">
        <v>980</v>
      </c>
      <c r="E791" s="1698"/>
      <c r="F791" s="1708"/>
      <c r="G791" s="1721" t="s">
        <v>592</v>
      </c>
      <c r="H791" s="1721"/>
      <c r="I791" s="1721"/>
      <c r="J791" s="1844"/>
      <c r="K791" s="2009"/>
      <c r="L791" s="2010"/>
      <c r="M791" s="2010"/>
      <c r="N791" s="2010"/>
      <c r="O791" s="2010"/>
      <c r="P791" s="2010"/>
      <c r="Q791" s="2010"/>
      <c r="R791" s="2010"/>
      <c r="S791" s="2011"/>
      <c r="Z791" s="417" t="s">
        <v>1773</v>
      </c>
    </row>
    <row r="792" spans="3:26" ht="18.649999999999999" customHeight="1" x14ac:dyDescent="0.2">
      <c r="D792" s="1697" t="s">
        <v>981</v>
      </c>
      <c r="E792" s="1698"/>
      <c r="F792" s="1708"/>
      <c r="G792" s="1721" t="s">
        <v>592</v>
      </c>
      <c r="H792" s="1721"/>
      <c r="I792" s="1721"/>
      <c r="J792" s="1844"/>
      <c r="K792" s="2009"/>
      <c r="L792" s="2010"/>
      <c r="M792" s="2010"/>
      <c r="N792" s="2010"/>
      <c r="O792" s="2010"/>
      <c r="P792" s="2010"/>
      <c r="Q792" s="2010"/>
      <c r="R792" s="2010"/>
      <c r="S792" s="2011"/>
      <c r="Z792" s="417" t="s">
        <v>1773</v>
      </c>
    </row>
    <row r="793" spans="3:26" ht="25" customHeight="1" x14ac:dyDescent="0.2">
      <c r="D793" s="2012" t="s">
        <v>244</v>
      </c>
      <c r="E793" s="2013"/>
      <c r="F793" s="2014"/>
      <c r="G793" s="1721" t="s">
        <v>593</v>
      </c>
      <c r="H793" s="1721"/>
      <c r="I793" s="1721"/>
      <c r="J793" s="1844"/>
      <c r="K793" s="2009"/>
      <c r="L793" s="2010"/>
      <c r="M793" s="2010"/>
      <c r="N793" s="2010"/>
      <c r="O793" s="2010"/>
      <c r="P793" s="2010"/>
      <c r="Q793" s="2010"/>
      <c r="R793" s="2010"/>
      <c r="S793" s="2011"/>
      <c r="Z793" s="417" t="s">
        <v>1774</v>
      </c>
    </row>
    <row r="794" spans="3:26" ht="16.5" customHeight="1" x14ac:dyDescent="0.2">
      <c r="E794" s="435" t="s">
        <v>982</v>
      </c>
      <c r="Z794" s="417"/>
    </row>
    <row r="795" spans="3:26" ht="17.5" customHeight="1" x14ac:dyDescent="0.2">
      <c r="P795" s="1705" t="s">
        <v>814</v>
      </c>
      <c r="Q795" s="1705"/>
      <c r="R795" s="1705"/>
      <c r="S795" s="1719" t="str">
        <f>$Q$13</f>
        <v>○△高等学校</v>
      </c>
      <c r="T795" s="1719"/>
      <c r="U795" s="1719"/>
      <c r="V795" s="1719"/>
      <c r="W795" s="1719"/>
      <c r="X795" s="1719"/>
      <c r="Z795" s="417"/>
    </row>
    <row r="796" spans="3:26" ht="6.65" customHeight="1" x14ac:dyDescent="0.2">
      <c r="Z796" s="417"/>
    </row>
    <row r="797" spans="3:26" ht="16.5" customHeight="1" x14ac:dyDescent="0.2">
      <c r="C797" s="7" t="s">
        <v>983</v>
      </c>
      <c r="Z797" s="417"/>
    </row>
    <row r="798" spans="3:26" ht="19.5" customHeight="1" x14ac:dyDescent="0.2">
      <c r="D798" s="1682" t="s">
        <v>984</v>
      </c>
      <c r="E798" s="1708"/>
      <c r="F798" s="1708"/>
      <c r="G798" s="1708"/>
      <c r="H798" s="1708"/>
      <c r="I798" s="1708"/>
      <c r="J798" s="1709"/>
      <c r="K798" s="1914" t="s">
        <v>738</v>
      </c>
      <c r="L798" s="1915"/>
      <c r="M798" s="1708"/>
      <c r="N798" s="1708"/>
      <c r="O798" s="1709"/>
      <c r="Z798" s="417" t="s">
        <v>1775</v>
      </c>
    </row>
    <row r="799" spans="3:26" ht="16.5" customHeight="1" x14ac:dyDescent="0.2">
      <c r="E799" t="s">
        <v>533</v>
      </c>
      <c r="Z799" s="417"/>
    </row>
    <row r="800" spans="3:26" ht="16.5" customHeight="1" x14ac:dyDescent="0.2">
      <c r="D800" s="1695" t="s">
        <v>245</v>
      </c>
      <c r="E800" s="1695"/>
      <c r="F800" s="1695"/>
      <c r="G800" s="1691" t="s">
        <v>246</v>
      </c>
      <c r="H800" s="1691"/>
      <c r="I800" s="1691"/>
      <c r="J800" s="1691"/>
      <c r="K800" s="1847" t="s">
        <v>247</v>
      </c>
      <c r="L800" s="1726"/>
      <c r="M800" s="1881"/>
      <c r="N800" s="2000" t="s">
        <v>248</v>
      </c>
      <c r="O800" s="2001"/>
      <c r="P800" s="2001"/>
      <c r="Q800" s="2002"/>
      <c r="R800" s="2003" t="s">
        <v>249</v>
      </c>
      <c r="S800" s="2004"/>
      <c r="T800" s="2005"/>
      <c r="Z800" s="417"/>
    </row>
    <row r="801" spans="3:26" ht="16.5" customHeight="1" x14ac:dyDescent="0.2">
      <c r="D801" s="1722"/>
      <c r="E801" s="1722"/>
      <c r="F801" s="1722"/>
      <c r="G801" s="1722"/>
      <c r="H801" s="1722"/>
      <c r="I801" s="1722"/>
      <c r="J801" s="1722"/>
      <c r="K801" s="1907"/>
      <c r="L801" s="1908"/>
      <c r="M801" s="1999"/>
      <c r="N801" s="2006" t="s">
        <v>534</v>
      </c>
      <c r="O801" s="2007"/>
      <c r="P801" s="2007"/>
      <c r="Q801" s="2008"/>
      <c r="R801" s="1996" t="s">
        <v>535</v>
      </c>
      <c r="S801" s="1997"/>
      <c r="T801" s="1998"/>
      <c r="Z801" s="417"/>
    </row>
    <row r="802" spans="3:26" ht="15.65" customHeight="1" x14ac:dyDescent="0.2">
      <c r="D802" s="1986" t="s">
        <v>1902</v>
      </c>
      <c r="E802" s="1986"/>
      <c r="F802" s="1986"/>
      <c r="G802" s="1986" t="s">
        <v>979</v>
      </c>
      <c r="H802" s="1986"/>
      <c r="I802" s="1986"/>
      <c r="J802" s="1986"/>
      <c r="K802" s="1986" t="s">
        <v>761</v>
      </c>
      <c r="L802" s="1986"/>
      <c r="M802" s="1986"/>
      <c r="N802" s="1987">
        <v>50000000</v>
      </c>
      <c r="O802" s="1988"/>
      <c r="P802" s="1989"/>
      <c r="Q802" s="615" t="s">
        <v>116</v>
      </c>
      <c r="R802" s="1990" t="s">
        <v>1656</v>
      </c>
      <c r="S802" s="1991"/>
      <c r="T802" s="1992"/>
      <c r="Z802" s="417"/>
    </row>
    <row r="803" spans="3:26" ht="15.65" customHeight="1" x14ac:dyDescent="0.2">
      <c r="D803" s="1986"/>
      <c r="E803" s="1986"/>
      <c r="F803" s="1986"/>
      <c r="G803" s="1986"/>
      <c r="H803" s="1986"/>
      <c r="I803" s="1986"/>
      <c r="J803" s="1986"/>
      <c r="K803" s="1986"/>
      <c r="L803" s="1986"/>
      <c r="M803" s="1742"/>
      <c r="N803" s="616" t="s">
        <v>603</v>
      </c>
      <c r="O803" s="617">
        <v>1</v>
      </c>
      <c r="P803" s="618">
        <v>4</v>
      </c>
      <c r="Q803" s="619">
        <v>10</v>
      </c>
      <c r="R803" s="1993">
        <v>10000000</v>
      </c>
      <c r="S803" s="1994"/>
      <c r="T803" s="1995"/>
      <c r="Z803" s="417" t="s">
        <v>1781</v>
      </c>
    </row>
    <row r="804" spans="3:26" ht="15.65" customHeight="1" x14ac:dyDescent="0.2">
      <c r="D804" s="1986"/>
      <c r="E804" s="1986"/>
      <c r="F804" s="1986"/>
      <c r="G804" s="1986"/>
      <c r="H804" s="1986"/>
      <c r="I804" s="1986"/>
      <c r="J804" s="1986"/>
      <c r="K804" s="1986"/>
      <c r="L804" s="1986"/>
      <c r="M804" s="1986"/>
      <c r="N804" s="1987"/>
      <c r="O804" s="1988"/>
      <c r="P804" s="1989"/>
      <c r="Q804" s="615" t="s">
        <v>116</v>
      </c>
      <c r="R804" s="1990"/>
      <c r="S804" s="1991"/>
      <c r="T804" s="1992"/>
      <c r="Z804" s="417"/>
    </row>
    <row r="805" spans="3:26" ht="15.65" customHeight="1" x14ac:dyDescent="0.2">
      <c r="D805" s="1986"/>
      <c r="E805" s="1986"/>
      <c r="F805" s="1986"/>
      <c r="G805" s="1986"/>
      <c r="H805" s="1986"/>
      <c r="I805" s="1986"/>
      <c r="J805" s="1986"/>
      <c r="K805" s="1986"/>
      <c r="L805" s="1986"/>
      <c r="M805" s="1986"/>
      <c r="N805" s="616"/>
      <c r="O805" s="617"/>
      <c r="P805" s="618"/>
      <c r="Q805" s="619"/>
      <c r="R805" s="1993"/>
      <c r="S805" s="1994"/>
      <c r="T805" s="1995"/>
      <c r="Z805" s="417" t="s">
        <v>1781</v>
      </c>
    </row>
    <row r="806" spans="3:26" ht="15.65" customHeight="1" x14ac:dyDescent="0.2">
      <c r="D806" s="1986"/>
      <c r="E806" s="1986"/>
      <c r="F806" s="1986"/>
      <c r="G806" s="1986"/>
      <c r="H806" s="1986"/>
      <c r="I806" s="1986"/>
      <c r="J806" s="1986"/>
      <c r="K806" s="1986"/>
      <c r="L806" s="1986"/>
      <c r="M806" s="1986"/>
      <c r="N806" s="1987"/>
      <c r="O806" s="1988"/>
      <c r="P806" s="1989"/>
      <c r="Q806" s="615" t="s">
        <v>116</v>
      </c>
      <c r="R806" s="1990"/>
      <c r="S806" s="1991"/>
      <c r="T806" s="1992"/>
      <c r="Z806" s="417"/>
    </row>
    <row r="807" spans="3:26" ht="15.65" customHeight="1" x14ac:dyDescent="0.2">
      <c r="D807" s="1986"/>
      <c r="E807" s="1986"/>
      <c r="F807" s="1986"/>
      <c r="G807" s="1986"/>
      <c r="H807" s="1986"/>
      <c r="I807" s="1986"/>
      <c r="J807" s="1986"/>
      <c r="K807" s="1986"/>
      <c r="L807" s="1986"/>
      <c r="M807" s="1986"/>
      <c r="N807" s="616"/>
      <c r="O807" s="617"/>
      <c r="P807" s="618"/>
      <c r="Q807" s="619"/>
      <c r="R807" s="1993"/>
      <c r="S807" s="1994"/>
      <c r="T807" s="1995"/>
      <c r="Z807" s="417" t="s">
        <v>1781</v>
      </c>
    </row>
    <row r="808" spans="3:26" ht="15.65" customHeight="1" x14ac:dyDescent="0.2">
      <c r="D808" s="1986"/>
      <c r="E808" s="1986"/>
      <c r="F808" s="1986"/>
      <c r="G808" s="1986"/>
      <c r="H808" s="1986"/>
      <c r="I808" s="1986"/>
      <c r="J808" s="1986"/>
      <c r="K808" s="1986"/>
      <c r="L808" s="1986"/>
      <c r="M808" s="1986"/>
      <c r="N808" s="1987"/>
      <c r="O808" s="1988"/>
      <c r="P808" s="1989"/>
      <c r="Q808" s="615" t="s">
        <v>116</v>
      </c>
      <c r="R808" s="1990"/>
      <c r="S808" s="1991"/>
      <c r="T808" s="1992"/>
      <c r="Z808" s="417"/>
    </row>
    <row r="809" spans="3:26" ht="15.65" customHeight="1" x14ac:dyDescent="0.2">
      <c r="D809" s="1986"/>
      <c r="E809" s="1986"/>
      <c r="F809" s="1986"/>
      <c r="G809" s="1986"/>
      <c r="H809" s="1986"/>
      <c r="I809" s="1986"/>
      <c r="J809" s="1986"/>
      <c r="K809" s="1986"/>
      <c r="L809" s="1986"/>
      <c r="M809" s="1986"/>
      <c r="N809" s="616"/>
      <c r="O809" s="617"/>
      <c r="P809" s="618"/>
      <c r="Q809" s="619"/>
      <c r="R809" s="1993"/>
      <c r="S809" s="1994"/>
      <c r="T809" s="1995"/>
      <c r="Z809" s="417" t="s">
        <v>1781</v>
      </c>
    </row>
    <row r="810" spans="3:26" ht="16.5" customHeight="1" x14ac:dyDescent="0.2">
      <c r="E810" s="435" t="s">
        <v>985</v>
      </c>
      <c r="Z810" s="417"/>
    </row>
    <row r="811" spans="3:26" ht="6.65" customHeight="1" x14ac:dyDescent="0.2">
      <c r="Z811" s="417"/>
    </row>
    <row r="812" spans="3:26" ht="16.5" customHeight="1" x14ac:dyDescent="0.2">
      <c r="C812" s="7" t="s">
        <v>986</v>
      </c>
      <c r="Z812" s="417"/>
    </row>
    <row r="813" spans="3:26" ht="18.649999999999999" customHeight="1" x14ac:dyDescent="0.2">
      <c r="D813" s="1017" t="s">
        <v>250</v>
      </c>
      <c r="E813" s="1017"/>
      <c r="F813" s="1017"/>
      <c r="G813" s="1017"/>
      <c r="H813" s="1017"/>
      <c r="I813" s="620" t="s">
        <v>18</v>
      </c>
      <c r="J813" s="621">
        <v>4</v>
      </c>
      <c r="K813" s="614" t="s">
        <v>19</v>
      </c>
      <c r="L813" s="621">
        <v>8</v>
      </c>
      <c r="M813" s="614" t="s">
        <v>20</v>
      </c>
      <c r="N813" s="438">
        <v>1</v>
      </c>
      <c r="O813" s="431" t="s">
        <v>21</v>
      </c>
      <c r="Z813" s="417"/>
    </row>
    <row r="814" spans="3:26" ht="18.649999999999999" customHeight="1" x14ac:dyDescent="0.2">
      <c r="D814" s="564" t="s">
        <v>987</v>
      </c>
      <c r="E814" s="505"/>
      <c r="F814" s="505"/>
      <c r="G814" s="505"/>
      <c r="H814" s="505"/>
      <c r="I814" s="1771" t="s">
        <v>784</v>
      </c>
      <c r="J814" s="1772"/>
      <c r="K814" s="1818"/>
      <c r="L814" s="1818"/>
      <c r="M814" s="1819"/>
      <c r="Z814" s="417" t="s">
        <v>1776</v>
      </c>
    </row>
    <row r="815" spans="3:26" ht="16.5" customHeight="1" x14ac:dyDescent="0.2">
      <c r="E815" s="622" t="s">
        <v>1657</v>
      </c>
      <c r="Z815" s="417"/>
    </row>
    <row r="816" spans="3:26" ht="16.5" customHeight="1" x14ac:dyDescent="0.2">
      <c r="D816" s="564"/>
      <c r="E816" s="505"/>
      <c r="F816" s="1847" t="s">
        <v>251</v>
      </c>
      <c r="G816" s="1899"/>
      <c r="H816" s="1899"/>
      <c r="I816" s="1899"/>
      <c r="J816" s="1899"/>
      <c r="K816" s="1982"/>
      <c r="L816" s="1983" t="s">
        <v>988</v>
      </c>
      <c r="M816" s="1984"/>
      <c r="N816" s="1984"/>
      <c r="O816" s="1984"/>
      <c r="P816" s="1984"/>
      <c r="Q816" s="1985"/>
      <c r="Z816" s="417"/>
    </row>
    <row r="817" spans="3:26" ht="18.649999999999999" customHeight="1" x14ac:dyDescent="0.2">
      <c r="D817" s="1697" t="s">
        <v>989</v>
      </c>
      <c r="E817" s="1698"/>
      <c r="F817" s="578"/>
      <c r="G817" s="439" t="s">
        <v>19</v>
      </c>
      <c r="H817" s="578"/>
      <c r="I817" s="439" t="s">
        <v>20</v>
      </c>
      <c r="J817" s="578"/>
      <c r="K817" s="439" t="s">
        <v>21</v>
      </c>
      <c r="L817" s="578"/>
      <c r="M817" s="439" t="s">
        <v>19</v>
      </c>
      <c r="N817" s="578"/>
      <c r="O817" s="439" t="s">
        <v>20</v>
      </c>
      <c r="P817" s="578"/>
      <c r="Q817" s="431" t="s">
        <v>21</v>
      </c>
      <c r="Z817" s="417"/>
    </row>
    <row r="818" spans="3:26" ht="18.649999999999999" customHeight="1" x14ac:dyDescent="0.2">
      <c r="D818" s="1697" t="s">
        <v>981</v>
      </c>
      <c r="E818" s="1698"/>
      <c r="F818" s="578"/>
      <c r="G818" s="439" t="s">
        <v>19</v>
      </c>
      <c r="H818" s="578"/>
      <c r="I818" s="439" t="s">
        <v>20</v>
      </c>
      <c r="J818" s="578"/>
      <c r="K818" s="439" t="s">
        <v>21</v>
      </c>
      <c r="L818" s="578"/>
      <c r="M818" s="439" t="s">
        <v>19</v>
      </c>
      <c r="N818" s="578"/>
      <c r="O818" s="439" t="s">
        <v>20</v>
      </c>
      <c r="P818" s="578"/>
      <c r="Q818" s="431" t="s">
        <v>21</v>
      </c>
      <c r="Z818" s="417"/>
    </row>
    <row r="819" spans="3:26" ht="16.5" customHeight="1" x14ac:dyDescent="0.2">
      <c r="E819" s="435" t="s">
        <v>2022</v>
      </c>
      <c r="Z819" s="417"/>
    </row>
    <row r="820" spans="3:26" ht="9.65" customHeight="1" x14ac:dyDescent="0.2">
      <c r="Z820" s="417"/>
    </row>
    <row r="821" spans="3:26" ht="16.5" customHeight="1" x14ac:dyDescent="0.2">
      <c r="C821" s="7" t="s">
        <v>990</v>
      </c>
      <c r="Z821" s="417"/>
    </row>
    <row r="822" spans="3:26" ht="29.5" customHeight="1" x14ac:dyDescent="0.2">
      <c r="D822" s="1722" t="s">
        <v>252</v>
      </c>
      <c r="E822" s="1722"/>
      <c r="F822" s="1722"/>
      <c r="G822" s="1722"/>
      <c r="H822" s="1722"/>
      <c r="I822" s="1723" t="s">
        <v>253</v>
      </c>
      <c r="J822" s="1723"/>
      <c r="K822" s="1864" t="s">
        <v>254</v>
      </c>
      <c r="L822" s="1980"/>
      <c r="M822" s="1981"/>
      <c r="N822" s="1864" t="s">
        <v>1702</v>
      </c>
      <c r="O822" s="1980"/>
      <c r="P822" s="1981"/>
      <c r="Q822" s="1722"/>
      <c r="Z822" s="417"/>
    </row>
    <row r="823" spans="3:26" ht="18.649999999999999" customHeight="1" x14ac:dyDescent="0.2">
      <c r="D823" s="1970" t="s">
        <v>651</v>
      </c>
      <c r="E823" s="1970"/>
      <c r="F823" s="1970"/>
      <c r="G823" s="1970"/>
      <c r="H823" s="1970"/>
      <c r="I823" s="1971" t="s">
        <v>595</v>
      </c>
      <c r="J823" s="1972"/>
      <c r="K823" s="1972" t="s">
        <v>582</v>
      </c>
      <c r="L823" s="1973"/>
      <c r="M823" s="1974"/>
      <c r="N823" s="1975" t="s">
        <v>645</v>
      </c>
      <c r="O823" s="1976"/>
      <c r="P823" s="1977"/>
      <c r="Q823" s="1717"/>
      <c r="Z823" s="417" t="s">
        <v>1833</v>
      </c>
    </row>
    <row r="824" spans="3:26" ht="18.649999999999999" customHeight="1" x14ac:dyDescent="0.2">
      <c r="D824" s="1970"/>
      <c r="E824" s="1970"/>
      <c r="F824" s="1970"/>
      <c r="G824" s="1970"/>
      <c r="H824" s="1970"/>
      <c r="I824" s="1971"/>
      <c r="J824" s="1972"/>
      <c r="K824" s="1972"/>
      <c r="L824" s="1973"/>
      <c r="M824" s="1974"/>
      <c r="N824" s="1975"/>
      <c r="O824" s="1976"/>
      <c r="P824" s="1977"/>
      <c r="Q824" s="1717"/>
      <c r="Z824" s="417" t="s">
        <v>1833</v>
      </c>
    </row>
    <row r="825" spans="3:26" ht="18.649999999999999" customHeight="1" x14ac:dyDescent="0.2">
      <c r="D825" s="1970"/>
      <c r="E825" s="1970"/>
      <c r="F825" s="1970"/>
      <c r="G825" s="1970"/>
      <c r="H825" s="1970"/>
      <c r="I825" s="1971"/>
      <c r="J825" s="1972"/>
      <c r="K825" s="1972"/>
      <c r="L825" s="1973"/>
      <c r="M825" s="1974"/>
      <c r="N825" s="1975"/>
      <c r="O825" s="1976"/>
      <c r="P825" s="1977"/>
      <c r="Q825" s="1717"/>
      <c r="Z825" s="417" t="s">
        <v>1833</v>
      </c>
    </row>
    <row r="826" spans="3:26" ht="18.649999999999999" customHeight="1" x14ac:dyDescent="0.2">
      <c r="D826" s="1970"/>
      <c r="E826" s="1970"/>
      <c r="F826" s="1970"/>
      <c r="G826" s="1970"/>
      <c r="H826" s="1970"/>
      <c r="I826" s="1971"/>
      <c r="J826" s="1972"/>
      <c r="K826" s="1972"/>
      <c r="L826" s="1973"/>
      <c r="M826" s="1974"/>
      <c r="N826" s="1975"/>
      <c r="O826" s="1976"/>
      <c r="P826" s="1977"/>
      <c r="Q826" s="1717"/>
      <c r="Z826" s="417" t="s">
        <v>1833</v>
      </c>
    </row>
    <row r="827" spans="3:26" ht="18.649999999999999" customHeight="1" x14ac:dyDescent="0.2">
      <c r="D827" s="1970"/>
      <c r="E827" s="1970"/>
      <c r="F827" s="1970"/>
      <c r="G827" s="1970"/>
      <c r="H827" s="1970"/>
      <c r="I827" s="1971"/>
      <c r="J827" s="1972"/>
      <c r="K827" s="1972"/>
      <c r="L827" s="1973"/>
      <c r="M827" s="1974"/>
      <c r="N827" s="1975"/>
      <c r="O827" s="1976"/>
      <c r="P827" s="1977"/>
      <c r="Q827" s="1717"/>
      <c r="Z827" s="417" t="s">
        <v>1833</v>
      </c>
    </row>
    <row r="828" spans="3:26" ht="16.5" customHeight="1" x14ac:dyDescent="0.2">
      <c r="E828" s="435" t="s">
        <v>991</v>
      </c>
      <c r="Z828" s="417"/>
    </row>
    <row r="829" spans="3:26" ht="16.5" customHeight="1" x14ac:dyDescent="0.2">
      <c r="E829" s="436" t="s">
        <v>1703</v>
      </c>
      <c r="Z829" s="417"/>
    </row>
    <row r="830" spans="3:26" ht="16.5" customHeight="1" x14ac:dyDescent="0.2">
      <c r="E830" s="436" t="s">
        <v>716</v>
      </c>
      <c r="Z830" s="417"/>
    </row>
    <row r="831" spans="3:26" ht="9.65" customHeight="1" x14ac:dyDescent="0.2">
      <c r="E831" s="436"/>
      <c r="Z831" s="417"/>
    </row>
    <row r="832" spans="3:26" ht="16.5" customHeight="1" x14ac:dyDescent="0.2">
      <c r="C832" s="7" t="s">
        <v>992</v>
      </c>
      <c r="Z832" s="417"/>
    </row>
    <row r="833" spans="4:26" ht="31" customHeight="1" x14ac:dyDescent="0.2">
      <c r="D833" s="1723" t="s">
        <v>1126</v>
      </c>
      <c r="E833" s="1703"/>
      <c r="F833" s="1703"/>
      <c r="G833" s="1703"/>
      <c r="H833" s="1723" t="s">
        <v>993</v>
      </c>
      <c r="I833" s="1703"/>
      <c r="J833" s="1703"/>
      <c r="K833" s="1703"/>
      <c r="L833" s="1745" t="s">
        <v>253</v>
      </c>
      <c r="M833" s="1700"/>
      <c r="N833" s="1978" t="s">
        <v>1704</v>
      </c>
      <c r="O833" s="1979"/>
      <c r="P833" s="1979"/>
      <c r="Q833" s="1979"/>
      <c r="R833" s="1968" t="s">
        <v>255</v>
      </c>
      <c r="S833" s="1969"/>
      <c r="Z833" s="417"/>
    </row>
    <row r="834" spans="4:26" ht="19" customHeight="1" x14ac:dyDescent="0.2">
      <c r="D834" s="1716" t="s">
        <v>1903</v>
      </c>
      <c r="E834" s="1716"/>
      <c r="F834" s="1716"/>
      <c r="G834" s="1716"/>
      <c r="H834" s="1716" t="s">
        <v>1904</v>
      </c>
      <c r="I834" s="1716"/>
      <c r="J834" s="1716"/>
      <c r="K834" s="1716"/>
      <c r="L834" s="1959" t="s">
        <v>595</v>
      </c>
      <c r="M834" s="1960"/>
      <c r="N834" s="1961" t="s">
        <v>582</v>
      </c>
      <c r="O834" s="1962"/>
      <c r="P834" s="1962"/>
      <c r="Q834" s="1962"/>
      <c r="R834" s="1962" t="s">
        <v>595</v>
      </c>
      <c r="S834" s="1962"/>
      <c r="Z834" s="417" t="s">
        <v>1834</v>
      </c>
    </row>
    <row r="835" spans="4:26" ht="19" customHeight="1" x14ac:dyDescent="0.2">
      <c r="D835" s="1716"/>
      <c r="E835" s="1716"/>
      <c r="F835" s="1716"/>
      <c r="G835" s="1716"/>
      <c r="H835" s="1716"/>
      <c r="I835" s="1716"/>
      <c r="J835" s="1716"/>
      <c r="K835" s="1716"/>
      <c r="L835" s="1959"/>
      <c r="M835" s="1960"/>
      <c r="N835" s="1961"/>
      <c r="O835" s="1962"/>
      <c r="P835" s="1962"/>
      <c r="Q835" s="1962"/>
      <c r="R835" s="1962"/>
      <c r="S835" s="1962"/>
      <c r="Z835" s="417" t="s">
        <v>1834</v>
      </c>
    </row>
    <row r="836" spans="4:26" ht="19" customHeight="1" x14ac:dyDescent="0.2">
      <c r="D836" s="1716"/>
      <c r="E836" s="1716"/>
      <c r="F836" s="1716"/>
      <c r="G836" s="1716"/>
      <c r="H836" s="1716"/>
      <c r="I836" s="1716"/>
      <c r="J836" s="1716"/>
      <c r="K836" s="1716"/>
      <c r="L836" s="1959"/>
      <c r="M836" s="1960"/>
      <c r="N836" s="1961"/>
      <c r="O836" s="1962"/>
      <c r="P836" s="1962"/>
      <c r="Q836" s="1962"/>
      <c r="R836" s="1962"/>
      <c r="S836" s="1962"/>
      <c r="Z836" s="417" t="s">
        <v>1834</v>
      </c>
    </row>
    <row r="837" spans="4:26" ht="19" customHeight="1" x14ac:dyDescent="0.2">
      <c r="D837" s="1716"/>
      <c r="E837" s="1716"/>
      <c r="F837" s="1716"/>
      <c r="G837" s="1716"/>
      <c r="H837" s="1716"/>
      <c r="I837" s="1716"/>
      <c r="J837" s="1716"/>
      <c r="K837" s="1716"/>
      <c r="L837" s="1959"/>
      <c r="M837" s="1960"/>
      <c r="N837" s="1961"/>
      <c r="O837" s="1962"/>
      <c r="P837" s="1962"/>
      <c r="Q837" s="1962"/>
      <c r="R837" s="1962"/>
      <c r="S837" s="1962"/>
      <c r="Z837" s="417" t="s">
        <v>1834</v>
      </c>
    </row>
    <row r="838" spans="4:26" ht="19" customHeight="1" x14ac:dyDescent="0.2">
      <c r="D838" s="1716"/>
      <c r="E838" s="1716"/>
      <c r="F838" s="1716"/>
      <c r="G838" s="1716"/>
      <c r="H838" s="1716"/>
      <c r="I838" s="1716"/>
      <c r="J838" s="1716"/>
      <c r="K838" s="1716"/>
      <c r="L838" s="1959"/>
      <c r="M838" s="1960"/>
      <c r="N838" s="1961"/>
      <c r="O838" s="1962"/>
      <c r="P838" s="1962"/>
      <c r="Q838" s="1962"/>
      <c r="R838" s="1962"/>
      <c r="S838" s="1962"/>
      <c r="Z838" s="417" t="s">
        <v>1834</v>
      </c>
    </row>
    <row r="839" spans="4:26" ht="19" customHeight="1" x14ac:dyDescent="0.2">
      <c r="D839" s="1716"/>
      <c r="E839" s="1716"/>
      <c r="F839" s="1716"/>
      <c r="G839" s="1716"/>
      <c r="H839" s="1716"/>
      <c r="I839" s="1716"/>
      <c r="J839" s="1716"/>
      <c r="K839" s="1716"/>
      <c r="L839" s="1959"/>
      <c r="M839" s="1960"/>
      <c r="N839" s="1961"/>
      <c r="O839" s="1962"/>
      <c r="P839" s="1962"/>
      <c r="Q839" s="1962"/>
      <c r="R839" s="1962"/>
      <c r="S839" s="1962"/>
      <c r="Z839" s="417" t="s">
        <v>1834</v>
      </c>
    </row>
    <row r="840" spans="4:26" ht="19" customHeight="1" x14ac:dyDescent="0.2">
      <c r="D840" s="1716"/>
      <c r="E840" s="1716"/>
      <c r="F840" s="1716"/>
      <c r="G840" s="1716"/>
      <c r="H840" s="1716"/>
      <c r="I840" s="1716"/>
      <c r="J840" s="1716"/>
      <c r="K840" s="1716"/>
      <c r="L840" s="1959"/>
      <c r="M840" s="1960"/>
      <c r="N840" s="1961"/>
      <c r="O840" s="1962"/>
      <c r="P840" s="1962"/>
      <c r="Q840" s="1962"/>
      <c r="R840" s="1962"/>
      <c r="S840" s="1962"/>
      <c r="Z840" s="417" t="s">
        <v>1834</v>
      </c>
    </row>
    <row r="841" spans="4:26" ht="19" customHeight="1" x14ac:dyDescent="0.2">
      <c r="D841" s="1716"/>
      <c r="E841" s="1716"/>
      <c r="F841" s="1716"/>
      <c r="G841" s="1716"/>
      <c r="H841" s="1716"/>
      <c r="I841" s="1716"/>
      <c r="J841" s="1716"/>
      <c r="K841" s="1716"/>
      <c r="L841" s="1959"/>
      <c r="M841" s="1960"/>
      <c r="N841" s="1961"/>
      <c r="O841" s="1962"/>
      <c r="P841" s="1962"/>
      <c r="Q841" s="1962"/>
      <c r="R841" s="1962"/>
      <c r="S841" s="1962"/>
      <c r="Z841" s="417" t="s">
        <v>1834</v>
      </c>
    </row>
    <row r="842" spans="4:26" ht="19" customHeight="1" x14ac:dyDescent="0.2">
      <c r="D842" s="1716"/>
      <c r="E842" s="1716"/>
      <c r="F842" s="1716"/>
      <c r="G842" s="1716"/>
      <c r="H842" s="1716"/>
      <c r="I842" s="1716"/>
      <c r="J842" s="1716"/>
      <c r="K842" s="1716"/>
      <c r="L842" s="1959"/>
      <c r="M842" s="1960"/>
      <c r="N842" s="1961"/>
      <c r="O842" s="1962"/>
      <c r="P842" s="1962"/>
      <c r="Q842" s="1962"/>
      <c r="R842" s="1962"/>
      <c r="S842" s="1962"/>
      <c r="Z842" s="417" t="s">
        <v>1834</v>
      </c>
    </row>
    <row r="843" spans="4:26" ht="19" customHeight="1" x14ac:dyDescent="0.2">
      <c r="D843" s="1716"/>
      <c r="E843" s="1716"/>
      <c r="F843" s="1716"/>
      <c r="G843" s="1716"/>
      <c r="H843" s="1716"/>
      <c r="I843" s="1716"/>
      <c r="J843" s="1716"/>
      <c r="K843" s="1716"/>
      <c r="L843" s="1959"/>
      <c r="M843" s="1960"/>
      <c r="N843" s="1961"/>
      <c r="O843" s="1962"/>
      <c r="P843" s="1962"/>
      <c r="Q843" s="1962"/>
      <c r="R843" s="1962"/>
      <c r="S843" s="1962"/>
      <c r="Z843" s="417" t="s">
        <v>1834</v>
      </c>
    </row>
    <row r="844" spans="4:26" ht="19" customHeight="1" x14ac:dyDescent="0.2">
      <c r="D844" s="1716"/>
      <c r="E844" s="1716"/>
      <c r="F844" s="1716"/>
      <c r="G844" s="1716"/>
      <c r="H844" s="1716"/>
      <c r="I844" s="1716"/>
      <c r="J844" s="1716"/>
      <c r="K844" s="1716"/>
      <c r="L844" s="1959"/>
      <c r="M844" s="1960"/>
      <c r="N844" s="1961"/>
      <c r="O844" s="1962"/>
      <c r="P844" s="1962"/>
      <c r="Q844" s="1962"/>
      <c r="R844" s="1962"/>
      <c r="S844" s="1962"/>
      <c r="Z844" s="417" t="s">
        <v>1834</v>
      </c>
    </row>
    <row r="845" spans="4:26" ht="19" customHeight="1" x14ac:dyDescent="0.2">
      <c r="D845" s="1716"/>
      <c r="E845" s="1716"/>
      <c r="F845" s="1716"/>
      <c r="G845" s="1716"/>
      <c r="H845" s="1716"/>
      <c r="I845" s="1716"/>
      <c r="J845" s="1716"/>
      <c r="K845" s="1716"/>
      <c r="L845" s="1959"/>
      <c r="M845" s="1960"/>
      <c r="N845" s="1961"/>
      <c r="O845" s="1962"/>
      <c r="P845" s="1962"/>
      <c r="Q845" s="1962"/>
      <c r="R845" s="1962"/>
      <c r="S845" s="1962"/>
      <c r="Z845" s="417" t="s">
        <v>1834</v>
      </c>
    </row>
    <row r="846" spans="4:26" ht="16.5" customHeight="1" x14ac:dyDescent="0.2">
      <c r="E846" s="435" t="s">
        <v>994</v>
      </c>
      <c r="Z846" s="417"/>
    </row>
    <row r="847" spans="4:26" ht="12.65" customHeight="1" x14ac:dyDescent="0.2">
      <c r="E847" s="436"/>
      <c r="Z847" s="417"/>
    </row>
    <row r="848" spans="4:26" ht="16.5" customHeight="1" x14ac:dyDescent="0.2">
      <c r="P848" s="1705" t="s">
        <v>814</v>
      </c>
      <c r="Q848" s="1705"/>
      <c r="R848" s="1705"/>
      <c r="S848" s="1719" t="str">
        <f>$Q$13</f>
        <v>○△高等学校</v>
      </c>
      <c r="T848" s="1719"/>
      <c r="U848" s="1719"/>
      <c r="V848" s="1719"/>
      <c r="W848" s="1719"/>
      <c r="X848" s="1719"/>
      <c r="Z848" s="417"/>
    </row>
    <row r="849" spans="1:26" ht="16.5" customHeight="1" x14ac:dyDescent="0.2">
      <c r="A849" s="437" t="s">
        <v>258</v>
      </c>
      <c r="Z849" s="417"/>
    </row>
    <row r="850" spans="1:26" ht="16.5" customHeight="1" x14ac:dyDescent="0.2">
      <c r="B850" s="6" t="s">
        <v>781</v>
      </c>
      <c r="Z850" s="417"/>
    </row>
    <row r="851" spans="1:26" ht="16.5" customHeight="1" x14ac:dyDescent="0.2">
      <c r="C851" s="7" t="s">
        <v>995</v>
      </c>
      <c r="Z851" s="417"/>
    </row>
    <row r="852" spans="1:26" ht="16.5" customHeight="1" x14ac:dyDescent="0.2">
      <c r="C852" s="7"/>
      <c r="D852" s="1927" t="s">
        <v>744</v>
      </c>
      <c r="E852" s="1763"/>
      <c r="F852" s="1763"/>
      <c r="G852" s="1763"/>
      <c r="H852" s="1763"/>
      <c r="I852" s="1722" t="s">
        <v>745</v>
      </c>
      <c r="J852" s="1942"/>
      <c r="K852" s="1942"/>
      <c r="L852" s="1942"/>
      <c r="M852" s="1943" t="s">
        <v>69</v>
      </c>
      <c r="N852" s="1944"/>
      <c r="O852" s="1944"/>
      <c r="P852" s="1945"/>
      <c r="Z852" s="417"/>
    </row>
    <row r="853" spans="1:26" ht="25" customHeight="1" x14ac:dyDescent="0.2">
      <c r="D853" s="1941"/>
      <c r="E853" s="1681"/>
      <c r="F853" s="1681"/>
      <c r="G853" s="1681"/>
      <c r="H853" s="1681"/>
      <c r="I853" s="1946" t="s">
        <v>746</v>
      </c>
      <c r="J853" s="1729"/>
      <c r="K853" s="1729"/>
      <c r="L853" s="1730"/>
      <c r="M853" s="1947" t="s">
        <v>1905</v>
      </c>
      <c r="N853" s="1948"/>
      <c r="O853" s="1948"/>
      <c r="P853" s="1949"/>
      <c r="Z853" s="417"/>
    </row>
    <row r="854" spans="1:26" ht="16.5" customHeight="1" x14ac:dyDescent="0.2">
      <c r="E854" s="435" t="s">
        <v>996</v>
      </c>
      <c r="Z854" s="417"/>
    </row>
    <row r="855" spans="1:26" ht="6.65" customHeight="1" x14ac:dyDescent="0.2">
      <c r="Z855" s="417"/>
    </row>
    <row r="856" spans="1:26" ht="16.5" customHeight="1" x14ac:dyDescent="0.2">
      <c r="C856" s="7" t="s">
        <v>997</v>
      </c>
      <c r="Z856" s="417"/>
    </row>
    <row r="857" spans="1:26" ht="16.5" customHeight="1" x14ac:dyDescent="0.2">
      <c r="D857" t="s">
        <v>259</v>
      </c>
      <c r="Z857" s="417"/>
    </row>
    <row r="858" spans="1:26" ht="33" customHeight="1" x14ac:dyDescent="0.2">
      <c r="D858" s="1745" t="s">
        <v>999</v>
      </c>
      <c r="E858" s="1700"/>
      <c r="F858" s="1700"/>
      <c r="G858" s="1700"/>
      <c r="H858" s="1700"/>
      <c r="I858" s="1964" t="s">
        <v>260</v>
      </c>
      <c r="J858" s="1965"/>
      <c r="K858" s="1965"/>
      <c r="L858" s="1965"/>
      <c r="M858" s="1965"/>
      <c r="N858" s="1745" t="s">
        <v>998</v>
      </c>
      <c r="O858" s="1700"/>
      <c r="P858" s="1700"/>
      <c r="Q858" s="1700"/>
      <c r="R858" s="1700"/>
      <c r="Z858" s="417"/>
    </row>
    <row r="859" spans="1:26" ht="12.65" customHeight="1" x14ac:dyDescent="0.2">
      <c r="D859" s="1963"/>
      <c r="E859" s="1963"/>
      <c r="F859" s="1963"/>
      <c r="G859" s="1963"/>
      <c r="H859" s="1963"/>
      <c r="I859" s="1966" t="s">
        <v>261</v>
      </c>
      <c r="J859" s="1967"/>
      <c r="K859" s="1967"/>
      <c r="L859" s="1967"/>
      <c r="M859" s="1967"/>
      <c r="N859" s="1963"/>
      <c r="O859" s="1963"/>
      <c r="P859" s="1963"/>
      <c r="Q859" s="1963"/>
      <c r="R859" s="1701"/>
      <c r="Z859" s="417"/>
    </row>
    <row r="860" spans="1:26" ht="24.65" customHeight="1" x14ac:dyDescent="0.2">
      <c r="D860" s="1721" t="s">
        <v>599</v>
      </c>
      <c r="E860" s="1701"/>
      <c r="F860" s="1701"/>
      <c r="G860" s="1701"/>
      <c r="H860" s="1701"/>
      <c r="I860" s="1937" t="s">
        <v>600</v>
      </c>
      <c r="J860" s="1938"/>
      <c r="K860" s="1938"/>
      <c r="L860" s="1938"/>
      <c r="M860" s="1938"/>
      <c r="N860" s="1939">
        <v>30</v>
      </c>
      <c r="O860" s="1940"/>
      <c r="P860" s="1940"/>
      <c r="Q860" s="1940"/>
      <c r="R860" s="623" t="s">
        <v>601</v>
      </c>
      <c r="Z860" s="417" t="s">
        <v>1777</v>
      </c>
    </row>
    <row r="861" spans="1:26" ht="16.5" customHeight="1" x14ac:dyDescent="0.2">
      <c r="E861" s="435" t="s">
        <v>996</v>
      </c>
      <c r="Z861" s="417"/>
    </row>
    <row r="862" spans="1:26" ht="7" customHeight="1" x14ac:dyDescent="0.2">
      <c r="Z862" s="417"/>
    </row>
    <row r="863" spans="1:26" ht="16.5" customHeight="1" x14ac:dyDescent="0.2">
      <c r="D863" t="s">
        <v>1000</v>
      </c>
      <c r="Z863" s="417"/>
    </row>
    <row r="864" spans="1:26" ht="16.5" customHeight="1" x14ac:dyDescent="0.2">
      <c r="D864" s="1695" t="s">
        <v>262</v>
      </c>
      <c r="E864" s="1695"/>
      <c r="F864" s="1722" t="s">
        <v>263</v>
      </c>
      <c r="G864" s="1722"/>
      <c r="H864" s="1722"/>
      <c r="I864" s="1722"/>
      <c r="J864" s="1722"/>
      <c r="K864" s="1722"/>
      <c r="L864" s="1722"/>
      <c r="M864" s="1722" t="s">
        <v>264</v>
      </c>
      <c r="N864" s="1722"/>
      <c r="O864" s="1722"/>
      <c r="P864" s="1722"/>
      <c r="Z864" s="417"/>
    </row>
    <row r="865" spans="2:26" ht="24.65" customHeight="1" x14ac:dyDescent="0.2">
      <c r="D865" s="1721" t="s">
        <v>595</v>
      </c>
      <c r="E865" s="1844"/>
      <c r="F865" s="1956" t="s">
        <v>1906</v>
      </c>
      <c r="G865" s="1957"/>
      <c r="H865" s="1957"/>
      <c r="I865" s="1957"/>
      <c r="J865" s="1957"/>
      <c r="K865" s="1957"/>
      <c r="L865" s="1958"/>
      <c r="M865" s="1956" t="s">
        <v>1545</v>
      </c>
      <c r="N865" s="1957"/>
      <c r="O865" s="1957"/>
      <c r="P865" s="1958"/>
      <c r="Z865" s="417" t="s">
        <v>1729</v>
      </c>
    </row>
    <row r="866" spans="2:26" ht="16.5" customHeight="1" x14ac:dyDescent="0.2">
      <c r="E866" s="435" t="s">
        <v>265</v>
      </c>
      <c r="Z866" s="417"/>
    </row>
    <row r="867" spans="2:26" ht="10.5" customHeight="1" x14ac:dyDescent="0.2">
      <c r="Z867" s="417"/>
    </row>
    <row r="868" spans="2:26" ht="10.5" customHeight="1" x14ac:dyDescent="0.2">
      <c r="Z868" s="417"/>
    </row>
    <row r="869" spans="2:26" ht="16.5" customHeight="1" x14ac:dyDescent="0.2">
      <c r="B869" s="6" t="s">
        <v>1001</v>
      </c>
      <c r="Z869" s="417"/>
    </row>
    <row r="870" spans="2:26" ht="20.5" customHeight="1" x14ac:dyDescent="0.2">
      <c r="B870" s="6"/>
      <c r="C870" s="624" t="s">
        <v>1048</v>
      </c>
      <c r="D870" s="1950" t="s">
        <v>1522</v>
      </c>
      <c r="E870" s="1951"/>
      <c r="F870" s="1951"/>
      <c r="G870" s="1951"/>
      <c r="H870" s="1951"/>
      <c r="I870" s="1952"/>
      <c r="J870" s="40" t="s">
        <v>536</v>
      </c>
      <c r="K870" s="1547" t="s">
        <v>1118</v>
      </c>
      <c r="L870" s="1549"/>
      <c r="Z870" s="417"/>
    </row>
    <row r="871" spans="2:26" ht="9.65" customHeight="1" x14ac:dyDescent="0.2">
      <c r="Z871" s="417"/>
    </row>
    <row r="872" spans="2:26" ht="16.5" customHeight="1" x14ac:dyDescent="0.2">
      <c r="C872" s="30" t="s">
        <v>1907</v>
      </c>
      <c r="D872" s="31"/>
      <c r="E872" s="31"/>
      <c r="F872" s="31"/>
      <c r="Z872" s="417"/>
    </row>
    <row r="873" spans="2:26" ht="19" customHeight="1" x14ac:dyDescent="0.2">
      <c r="C873" s="31"/>
      <c r="D873" s="536" t="s">
        <v>266</v>
      </c>
      <c r="E873" s="536"/>
      <c r="F873" s="536"/>
      <c r="G873" s="1919" t="s">
        <v>1037</v>
      </c>
      <c r="H873" s="1916"/>
      <c r="I873" s="1916"/>
      <c r="J873" s="1917"/>
      <c r="K873" s="1919" t="s">
        <v>1038</v>
      </c>
      <c r="L873" s="1916"/>
      <c r="M873" s="1916"/>
      <c r="N873" s="1917"/>
      <c r="O873" s="1919" t="s">
        <v>267</v>
      </c>
      <c r="P873" s="1916"/>
      <c r="Q873" s="1916"/>
      <c r="R873" s="1917"/>
      <c r="Z873" s="417"/>
    </row>
    <row r="874" spans="2:26" ht="19" customHeight="1" x14ac:dyDescent="0.2">
      <c r="C874" s="31"/>
      <c r="D874" s="994" t="s">
        <v>1039</v>
      </c>
      <c r="E874" s="995"/>
      <c r="F874" s="996"/>
      <c r="G874" s="1953">
        <v>10000</v>
      </c>
      <c r="H874" s="1954"/>
      <c r="I874" s="1955"/>
      <c r="J874" s="443" t="s">
        <v>116</v>
      </c>
      <c r="K874" s="1953">
        <v>10000</v>
      </c>
      <c r="L874" s="1954"/>
      <c r="M874" s="1955"/>
      <c r="N874" s="443" t="s">
        <v>116</v>
      </c>
      <c r="O874" s="1953">
        <v>10000</v>
      </c>
      <c r="P874" s="1954"/>
      <c r="Q874" s="1955"/>
      <c r="R874" s="625" t="s">
        <v>116</v>
      </c>
      <c r="Z874" s="417"/>
    </row>
    <row r="875" spans="2:26" ht="19" customHeight="1" x14ac:dyDescent="0.2">
      <c r="C875" s="31"/>
      <c r="D875" s="456" t="s">
        <v>1040</v>
      </c>
      <c r="E875" s="489"/>
      <c r="F875" s="626"/>
      <c r="G875" s="1893">
        <v>200000</v>
      </c>
      <c r="H875" s="1894"/>
      <c r="I875" s="1895"/>
      <c r="J875" s="627" t="s">
        <v>116</v>
      </c>
      <c r="K875" s="1893">
        <v>200000</v>
      </c>
      <c r="L875" s="1894"/>
      <c r="M875" s="1895"/>
      <c r="N875" s="627" t="s">
        <v>116</v>
      </c>
      <c r="O875" s="1893">
        <v>200000</v>
      </c>
      <c r="P875" s="1894"/>
      <c r="Q875" s="1895"/>
      <c r="R875" s="628" t="s">
        <v>116</v>
      </c>
      <c r="Z875" s="417"/>
    </row>
    <row r="876" spans="2:26" ht="19" customHeight="1" x14ac:dyDescent="0.2">
      <c r="C876" s="31"/>
      <c r="D876" s="456" t="s">
        <v>1041</v>
      </c>
      <c r="E876" s="489"/>
      <c r="F876" s="626"/>
      <c r="G876" s="1893">
        <v>250000</v>
      </c>
      <c r="H876" s="1894"/>
      <c r="I876" s="1895"/>
      <c r="J876" s="627" t="s">
        <v>116</v>
      </c>
      <c r="K876" s="1893">
        <v>250000</v>
      </c>
      <c r="L876" s="1894"/>
      <c r="M876" s="1895"/>
      <c r="N876" s="627" t="s">
        <v>116</v>
      </c>
      <c r="O876" s="1893">
        <v>250000</v>
      </c>
      <c r="P876" s="1894"/>
      <c r="Q876" s="1895"/>
      <c r="R876" s="628" t="s">
        <v>116</v>
      </c>
      <c r="Z876" s="417"/>
    </row>
    <row r="877" spans="2:26" ht="19" customHeight="1" x14ac:dyDescent="0.2">
      <c r="C877" s="31"/>
      <c r="D877" s="974" t="s">
        <v>269</v>
      </c>
      <c r="E877" s="975"/>
      <c r="F877" s="976"/>
      <c r="G877" s="1933">
        <v>150000</v>
      </c>
      <c r="H877" s="1934"/>
      <c r="I877" s="1935"/>
      <c r="J877" s="629" t="s">
        <v>116</v>
      </c>
      <c r="K877" s="1933">
        <v>150000</v>
      </c>
      <c r="L877" s="1934"/>
      <c r="M877" s="1935"/>
      <c r="N877" s="629" t="s">
        <v>116</v>
      </c>
      <c r="O877" s="1933">
        <v>150000</v>
      </c>
      <c r="P877" s="1934"/>
      <c r="Q877" s="1935"/>
      <c r="R877" s="630" t="s">
        <v>116</v>
      </c>
      <c r="Z877" s="417"/>
    </row>
    <row r="878" spans="2:26" ht="16.5" customHeight="1" x14ac:dyDescent="0.2">
      <c r="C878" s="31"/>
      <c r="D878" s="31"/>
      <c r="E878" s="50" t="s">
        <v>1908</v>
      </c>
      <c r="F878" s="31"/>
      <c r="Z878" s="417"/>
    </row>
    <row r="879" spans="2:26" ht="16.5" customHeight="1" x14ac:dyDescent="0.2">
      <c r="C879" s="31"/>
      <c r="D879" s="31"/>
      <c r="E879" s="50" t="s">
        <v>1042</v>
      </c>
      <c r="F879" s="31"/>
      <c r="Z879" s="417"/>
    </row>
    <row r="880" spans="2:26" ht="9.65" customHeight="1" x14ac:dyDescent="0.2">
      <c r="Z880" s="417"/>
    </row>
    <row r="881" spans="2:26" ht="16.5" customHeight="1" x14ac:dyDescent="0.2">
      <c r="C881" s="7" t="s">
        <v>1043</v>
      </c>
      <c r="Z881" s="417"/>
    </row>
    <row r="882" spans="2:26" ht="19" customHeight="1" x14ac:dyDescent="0.2">
      <c r="D882" s="1691"/>
      <c r="E882" s="1691"/>
      <c r="F882" s="1691"/>
      <c r="G882" s="1927" t="s">
        <v>270</v>
      </c>
      <c r="H882" s="1702"/>
      <c r="I882" s="1927" t="s">
        <v>271</v>
      </c>
      <c r="J882" s="1702"/>
      <c r="K882" s="1697" t="s">
        <v>283</v>
      </c>
      <c r="L882" s="1699"/>
      <c r="M882" s="1915" t="s">
        <v>602</v>
      </c>
      <c r="N882" s="1916"/>
      <c r="O882" s="1916"/>
      <c r="P882" s="1916"/>
      <c r="Q882" s="1916"/>
      <c r="R882" s="1916"/>
      <c r="S882" s="1917"/>
      <c r="Z882" s="417" t="s">
        <v>1778</v>
      </c>
    </row>
    <row r="883" spans="2:26" ht="16.5" customHeight="1" x14ac:dyDescent="0.2">
      <c r="D883" s="1691"/>
      <c r="E883" s="1691"/>
      <c r="F883" s="1691"/>
      <c r="G883" s="1928"/>
      <c r="H883" s="1929"/>
      <c r="I883" s="1928"/>
      <c r="J883" s="1929"/>
      <c r="K883" s="1936" t="s">
        <v>272</v>
      </c>
      <c r="L883" s="1931"/>
      <c r="M883" s="1931"/>
      <c r="N883" s="1931" t="s">
        <v>273</v>
      </c>
      <c r="O883" s="1931"/>
      <c r="P883" s="1931"/>
      <c r="Q883" s="1931" t="s">
        <v>274</v>
      </c>
      <c r="R883" s="1931"/>
      <c r="S883" s="1932"/>
      <c r="Z883" s="417"/>
    </row>
    <row r="884" spans="2:26" ht="19" customHeight="1" x14ac:dyDescent="0.2">
      <c r="D884" s="1700" t="s">
        <v>1044</v>
      </c>
      <c r="E884" s="1700"/>
      <c r="F884" s="1700"/>
      <c r="G884" s="1721" t="s">
        <v>585</v>
      </c>
      <c r="H884" s="1721"/>
      <c r="I884" s="1721" t="s">
        <v>588</v>
      </c>
      <c r="J884" s="1721"/>
      <c r="K884" s="1924" t="s">
        <v>652</v>
      </c>
      <c r="L884" s="1925"/>
      <c r="M884" s="1925"/>
      <c r="N884" s="1925" t="s">
        <v>652</v>
      </c>
      <c r="O884" s="1925"/>
      <c r="P884" s="1925"/>
      <c r="Q884" s="1925" t="s">
        <v>587</v>
      </c>
      <c r="R884" s="1925"/>
      <c r="S884" s="1926"/>
      <c r="Z884" s="417" t="s">
        <v>1835</v>
      </c>
    </row>
    <row r="885" spans="2:26" ht="16.5" customHeight="1" x14ac:dyDescent="0.2">
      <c r="E885" s="435" t="s">
        <v>1045</v>
      </c>
      <c r="Z885" s="417"/>
    </row>
    <row r="886" spans="2:26" ht="9.65" customHeight="1" x14ac:dyDescent="0.2">
      <c r="Z886" s="417"/>
    </row>
    <row r="887" spans="2:26" ht="16.5" customHeight="1" x14ac:dyDescent="0.2">
      <c r="C887" s="7" t="s">
        <v>1046</v>
      </c>
      <c r="Z887" s="417"/>
    </row>
    <row r="888" spans="2:26" ht="19.5" customHeight="1" x14ac:dyDescent="0.2">
      <c r="D888" s="1691"/>
      <c r="E888" s="1691"/>
      <c r="F888" s="1691"/>
      <c r="G888" s="1927" t="s">
        <v>270</v>
      </c>
      <c r="H888" s="1702"/>
      <c r="I888" s="1927" t="s">
        <v>271</v>
      </c>
      <c r="J888" s="1702"/>
      <c r="K888" s="1697" t="s">
        <v>283</v>
      </c>
      <c r="L888" s="1699"/>
      <c r="M888" s="1915" t="s">
        <v>653</v>
      </c>
      <c r="N888" s="1916"/>
      <c r="O888" s="1916"/>
      <c r="P888" s="1916"/>
      <c r="Q888" s="1916"/>
      <c r="R888" s="1916"/>
      <c r="S888" s="1917"/>
      <c r="Z888" s="417" t="s">
        <v>1778</v>
      </c>
    </row>
    <row r="889" spans="2:26" ht="16.5" customHeight="1" x14ac:dyDescent="0.2">
      <c r="D889" s="1691"/>
      <c r="E889" s="1691"/>
      <c r="F889" s="1691"/>
      <c r="G889" s="1928"/>
      <c r="H889" s="1929"/>
      <c r="I889" s="1928"/>
      <c r="J889" s="1929"/>
      <c r="K889" s="1930" t="s">
        <v>272</v>
      </c>
      <c r="L889" s="1931"/>
      <c r="M889" s="1931"/>
      <c r="N889" s="1931" t="s">
        <v>273</v>
      </c>
      <c r="O889" s="1931"/>
      <c r="P889" s="1931"/>
      <c r="Q889" s="1931" t="s">
        <v>274</v>
      </c>
      <c r="R889" s="1931"/>
      <c r="S889" s="1932"/>
      <c r="Z889" s="417"/>
    </row>
    <row r="890" spans="2:26" ht="18.649999999999999" customHeight="1" x14ac:dyDescent="0.2">
      <c r="D890" s="1700" t="s">
        <v>1047</v>
      </c>
      <c r="E890" s="1700"/>
      <c r="F890" s="1700"/>
      <c r="G890" s="1721" t="s">
        <v>585</v>
      </c>
      <c r="H890" s="1721"/>
      <c r="I890" s="1721" t="s">
        <v>588</v>
      </c>
      <c r="J890" s="1721"/>
      <c r="K890" s="1924"/>
      <c r="L890" s="1925"/>
      <c r="M890" s="1925"/>
      <c r="N890" s="1925"/>
      <c r="O890" s="1925"/>
      <c r="P890" s="1925"/>
      <c r="Q890" s="1925"/>
      <c r="R890" s="1925"/>
      <c r="S890" s="1926"/>
      <c r="Z890" s="417" t="s">
        <v>1835</v>
      </c>
    </row>
    <row r="891" spans="2:26" ht="16.5" customHeight="1" x14ac:dyDescent="0.2">
      <c r="E891" s="435" t="s">
        <v>1049</v>
      </c>
      <c r="Z891" s="417"/>
    </row>
    <row r="892" spans="2:26" ht="9.65" customHeight="1" x14ac:dyDescent="0.2">
      <c r="Z892" s="417"/>
    </row>
    <row r="893" spans="2:26" ht="17.5" customHeight="1" x14ac:dyDescent="0.2">
      <c r="P893" s="1705" t="s">
        <v>814</v>
      </c>
      <c r="Q893" s="1705"/>
      <c r="R893" s="1705"/>
      <c r="S893" s="1719" t="str">
        <f>$Q$13</f>
        <v>○△高等学校</v>
      </c>
      <c r="T893" s="1719"/>
      <c r="U893" s="1719"/>
      <c r="V893" s="1719"/>
      <c r="W893" s="1719"/>
      <c r="X893" s="1719"/>
      <c r="Z893" s="417"/>
    </row>
    <row r="894" spans="2:26" ht="16.5" customHeight="1" x14ac:dyDescent="0.2">
      <c r="B894" s="6" t="s">
        <v>276</v>
      </c>
      <c r="Z894" s="417"/>
    </row>
    <row r="895" spans="2:26" ht="16.5" customHeight="1" x14ac:dyDescent="0.2">
      <c r="C895" s="7" t="s">
        <v>277</v>
      </c>
      <c r="Z895" s="417"/>
    </row>
    <row r="896" spans="2:26" ht="24" customHeight="1" x14ac:dyDescent="0.2">
      <c r="D896" s="1700"/>
      <c r="E896" s="1700"/>
      <c r="F896" s="1700"/>
      <c r="G896" s="1919" t="s">
        <v>281</v>
      </c>
      <c r="H896" s="1920"/>
      <c r="I896" s="1916"/>
      <c r="J896" s="1917"/>
      <c r="K896" s="1921" t="s">
        <v>564</v>
      </c>
      <c r="L896" s="1922"/>
      <c r="M896" s="1923" t="s">
        <v>282</v>
      </c>
      <c r="N896" s="1923"/>
      <c r="O896" s="1923"/>
      <c r="P896" s="1923"/>
      <c r="Q896" s="1923"/>
      <c r="R896" s="1923"/>
      <c r="S896" s="1923"/>
      <c r="T896" s="1923"/>
      <c r="Z896" s="417"/>
    </row>
    <row r="897" spans="2:26" ht="18.649999999999999" customHeight="1" x14ac:dyDescent="0.2">
      <c r="D897" s="1700" t="s">
        <v>278</v>
      </c>
      <c r="E897" s="1700"/>
      <c r="F897" s="1700"/>
      <c r="G897" s="1914" t="s">
        <v>782</v>
      </c>
      <c r="H897" s="1915"/>
      <c r="I897" s="1916"/>
      <c r="J897" s="1917"/>
      <c r="K897" s="1866"/>
      <c r="L897" s="1918"/>
      <c r="M897" s="1867"/>
      <c r="N897" s="1868"/>
      <c r="O897" s="1868"/>
      <c r="P897" s="1868"/>
      <c r="Q897" s="1868"/>
      <c r="R897" s="1868"/>
      <c r="S897" s="1868"/>
      <c r="T897" s="1909"/>
      <c r="Z897" s="417" t="s">
        <v>1836</v>
      </c>
    </row>
    <row r="898" spans="2:26" ht="18.649999999999999" customHeight="1" x14ac:dyDescent="0.2">
      <c r="D898" s="1700" t="s">
        <v>279</v>
      </c>
      <c r="E898" s="1700"/>
      <c r="F898" s="1700"/>
      <c r="G898" s="1914" t="s">
        <v>783</v>
      </c>
      <c r="H898" s="1915"/>
      <c r="I898" s="1916"/>
      <c r="J898" s="1917"/>
      <c r="K898" s="1866" t="s">
        <v>595</v>
      </c>
      <c r="L898" s="1918"/>
      <c r="M898" s="1792" t="s">
        <v>1498</v>
      </c>
      <c r="N898" s="1793"/>
      <c r="O898" s="1793"/>
      <c r="P898" s="1793"/>
      <c r="Q898" s="1793"/>
      <c r="R898" s="1793"/>
      <c r="S898" s="1793"/>
      <c r="T898" s="1794"/>
      <c r="Z898" s="417" t="s">
        <v>1836</v>
      </c>
    </row>
    <row r="899" spans="2:26" ht="18.649999999999999" customHeight="1" x14ac:dyDescent="0.2">
      <c r="D899" s="1700" t="s">
        <v>280</v>
      </c>
      <c r="E899" s="1700"/>
      <c r="F899" s="1700"/>
      <c r="G899" s="1914" t="s">
        <v>783</v>
      </c>
      <c r="H899" s="1915"/>
      <c r="I899" s="1916"/>
      <c r="J899" s="1917"/>
      <c r="K899" s="1866" t="s">
        <v>595</v>
      </c>
      <c r="L899" s="1918"/>
      <c r="M899" s="1867" t="s">
        <v>1909</v>
      </c>
      <c r="N899" s="1868"/>
      <c r="O899" s="1868"/>
      <c r="P899" s="1868"/>
      <c r="Q899" s="1868"/>
      <c r="R899" s="1868"/>
      <c r="S899" s="1868"/>
      <c r="T899" s="1909"/>
      <c r="Z899" s="417" t="s">
        <v>1836</v>
      </c>
    </row>
    <row r="900" spans="2:26" ht="16.5" customHeight="1" x14ac:dyDescent="0.2">
      <c r="E900" s="435" t="s">
        <v>1051</v>
      </c>
      <c r="Z900" s="417"/>
    </row>
    <row r="901" spans="2:26" ht="16.5" customHeight="1" x14ac:dyDescent="0.2">
      <c r="E901" s="436" t="s">
        <v>554</v>
      </c>
      <c r="Z901" s="417"/>
    </row>
    <row r="902" spans="2:26" ht="16.5" customHeight="1" x14ac:dyDescent="0.2">
      <c r="E902" s="436" t="s">
        <v>1050</v>
      </c>
      <c r="Z902" s="417"/>
    </row>
    <row r="903" spans="2:26" ht="9.65" customHeight="1" x14ac:dyDescent="0.2">
      <c r="Z903" s="417"/>
    </row>
    <row r="904" spans="2:26" ht="16.5" customHeight="1" x14ac:dyDescent="0.2">
      <c r="B904" s="6" t="s">
        <v>284</v>
      </c>
      <c r="Z904" s="417"/>
    </row>
    <row r="905" spans="2:26" ht="16.5" customHeight="1" x14ac:dyDescent="0.2">
      <c r="C905" s="7" t="s">
        <v>285</v>
      </c>
      <c r="Z905" s="417"/>
    </row>
    <row r="906" spans="2:26" ht="18.649999999999999" customHeight="1" x14ac:dyDescent="0.2">
      <c r="D906" s="1695"/>
      <c r="E906" s="1695"/>
      <c r="F906" s="1695"/>
      <c r="G906" s="631" t="s">
        <v>1910</v>
      </c>
      <c r="H906" s="632"/>
      <c r="I906" s="632"/>
      <c r="J906" s="633"/>
      <c r="K906" s="1691" t="s">
        <v>293</v>
      </c>
      <c r="L906" s="1691"/>
      <c r="M906" s="1691"/>
      <c r="N906" s="1691"/>
      <c r="O906" s="1691"/>
      <c r="P906" s="1691"/>
      <c r="Q906" s="1691"/>
      <c r="R906" s="1691"/>
      <c r="Z906" s="417"/>
    </row>
    <row r="907" spans="2:26" ht="18.649999999999999" customHeight="1" x14ac:dyDescent="0.2">
      <c r="D907" s="1695" t="s">
        <v>286</v>
      </c>
      <c r="E907" s="1695"/>
      <c r="F907" s="1769"/>
      <c r="G907" s="1893">
        <v>1000000</v>
      </c>
      <c r="H907" s="1894"/>
      <c r="I907" s="1895"/>
      <c r="J907" s="431" t="s">
        <v>116</v>
      </c>
      <c r="K907" s="1913"/>
      <c r="L907" s="1913"/>
      <c r="M907" s="1913"/>
      <c r="N907" s="1913"/>
      <c r="O907" s="1913"/>
      <c r="P907" s="1913"/>
      <c r="Q907" s="1913"/>
      <c r="R907" s="1913"/>
      <c r="Z907" s="417"/>
    </row>
    <row r="908" spans="2:26" ht="18.649999999999999" customHeight="1" x14ac:dyDescent="0.2">
      <c r="D908" s="1695" t="s">
        <v>287</v>
      </c>
      <c r="E908" s="1695"/>
      <c r="F908" s="1769"/>
      <c r="G908" s="1893">
        <v>100000</v>
      </c>
      <c r="H908" s="1894"/>
      <c r="I908" s="1895"/>
      <c r="J908" s="439" t="s">
        <v>116</v>
      </c>
      <c r="K908" s="1867" t="s">
        <v>1914</v>
      </c>
      <c r="L908" s="1868"/>
      <c r="M908" s="1868"/>
      <c r="N908" s="1868"/>
      <c r="O908" s="1868"/>
      <c r="P908" s="1868"/>
      <c r="Q908" s="1868"/>
      <c r="R908" s="1909"/>
      <c r="Z908" s="417"/>
    </row>
    <row r="909" spans="2:26" ht="18.649999999999999" customHeight="1" x14ac:dyDescent="0.2">
      <c r="D909" s="1695" t="s">
        <v>288</v>
      </c>
      <c r="E909" s="1695"/>
      <c r="F909" s="1769"/>
      <c r="G909" s="1893">
        <v>200000</v>
      </c>
      <c r="H909" s="1894"/>
      <c r="I909" s="1895"/>
      <c r="J909" s="439" t="s">
        <v>116</v>
      </c>
      <c r="K909" s="1867" t="s">
        <v>1913</v>
      </c>
      <c r="L909" s="1868"/>
      <c r="M909" s="1868"/>
      <c r="N909" s="1868"/>
      <c r="O909" s="1868"/>
      <c r="P909" s="1868"/>
      <c r="Q909" s="1868"/>
      <c r="R909" s="1909"/>
      <c r="Z909" s="417"/>
    </row>
    <row r="910" spans="2:26" ht="18.649999999999999" customHeight="1" x14ac:dyDescent="0.2">
      <c r="D910" s="1695" t="s">
        <v>289</v>
      </c>
      <c r="E910" s="1695"/>
      <c r="F910" s="1769"/>
      <c r="G910" s="1893">
        <v>0</v>
      </c>
      <c r="H910" s="1894"/>
      <c r="I910" s="1895"/>
      <c r="J910" s="439" t="s">
        <v>116</v>
      </c>
      <c r="K910" s="1867"/>
      <c r="L910" s="1868"/>
      <c r="M910" s="1868"/>
      <c r="N910" s="1868"/>
      <c r="O910" s="1868"/>
      <c r="P910" s="1868"/>
      <c r="Q910" s="1868"/>
      <c r="R910" s="1909"/>
      <c r="Z910" s="417"/>
    </row>
    <row r="911" spans="2:26" ht="18.649999999999999" customHeight="1" x14ac:dyDescent="0.2">
      <c r="D911" s="1695" t="s">
        <v>290</v>
      </c>
      <c r="E911" s="1695"/>
      <c r="F911" s="1769"/>
      <c r="G911" s="1893">
        <v>400000</v>
      </c>
      <c r="H911" s="1894"/>
      <c r="I911" s="1895"/>
      <c r="J911" s="439" t="s">
        <v>116</v>
      </c>
      <c r="K911" s="1867" t="s">
        <v>1912</v>
      </c>
      <c r="L911" s="1868"/>
      <c r="M911" s="1868"/>
      <c r="N911" s="1868"/>
      <c r="O911" s="1868"/>
      <c r="P911" s="1868"/>
      <c r="Q911" s="1868"/>
      <c r="R911" s="1909"/>
      <c r="Z911" s="417"/>
    </row>
    <row r="912" spans="2:26" ht="18.649999999999999" customHeight="1" x14ac:dyDescent="0.2">
      <c r="D912" s="1695" t="s">
        <v>291</v>
      </c>
      <c r="E912" s="1695"/>
      <c r="F912" s="1769"/>
      <c r="G912" s="1893">
        <v>100000</v>
      </c>
      <c r="H912" s="1894"/>
      <c r="I912" s="1895"/>
      <c r="J912" s="439" t="s">
        <v>116</v>
      </c>
      <c r="K912" s="1867" t="s">
        <v>1911</v>
      </c>
      <c r="L912" s="1868"/>
      <c r="M912" s="1868"/>
      <c r="N912" s="1868"/>
      <c r="O912" s="1868"/>
      <c r="P912" s="1868"/>
      <c r="Q912" s="1868"/>
      <c r="R912" s="1909"/>
      <c r="Z912" s="417"/>
    </row>
    <row r="913" spans="3:26" ht="18.649999999999999" customHeight="1" x14ac:dyDescent="0.2">
      <c r="D913" s="1695" t="s">
        <v>292</v>
      </c>
      <c r="E913" s="1695"/>
      <c r="F913" s="1769"/>
      <c r="G913" s="1893">
        <v>0</v>
      </c>
      <c r="H913" s="1894"/>
      <c r="I913" s="1895"/>
      <c r="J913" s="439" t="s">
        <v>116</v>
      </c>
      <c r="K913" s="1867"/>
      <c r="L913" s="1868"/>
      <c r="M913" s="1868"/>
      <c r="N913" s="1868"/>
      <c r="O913" s="1868"/>
      <c r="P913" s="1868"/>
      <c r="Q913" s="1868"/>
      <c r="R913" s="1909"/>
      <c r="Z913" s="417"/>
    </row>
    <row r="914" spans="3:26" ht="16.5" customHeight="1" x14ac:dyDescent="0.2">
      <c r="E914" s="435" t="s">
        <v>1052</v>
      </c>
      <c r="Z914" s="417"/>
    </row>
    <row r="915" spans="3:26" ht="16.5" customHeight="1" x14ac:dyDescent="0.2">
      <c r="E915" s="50" t="s">
        <v>1720</v>
      </c>
      <c r="Z915" s="417"/>
    </row>
    <row r="916" spans="3:26" ht="10" customHeight="1" x14ac:dyDescent="0.2">
      <c r="Z916" s="417"/>
    </row>
    <row r="917" spans="3:26" ht="16.5" customHeight="1" x14ac:dyDescent="0.2">
      <c r="C917" s="7" t="s">
        <v>294</v>
      </c>
      <c r="Z917" s="417"/>
    </row>
    <row r="918" spans="3:26" ht="19.5" customHeight="1" x14ac:dyDescent="0.2">
      <c r="D918" s="564" t="s">
        <v>295</v>
      </c>
      <c r="E918" s="505"/>
      <c r="F918" s="505"/>
      <c r="G918" s="505"/>
      <c r="H918" s="505"/>
      <c r="I918" s="505"/>
      <c r="J918" s="505"/>
      <c r="K918" s="505"/>
      <c r="L918" s="505"/>
      <c r="M918" s="505"/>
      <c r="N918" s="1893">
        <v>100</v>
      </c>
      <c r="O918" s="1894"/>
      <c r="P918" s="1910"/>
      <c r="Q918" s="1911" t="s">
        <v>1222</v>
      </c>
      <c r="R918" s="1709"/>
      <c r="Z918" s="417"/>
    </row>
    <row r="919" spans="3:26" ht="6" customHeight="1" x14ac:dyDescent="0.2">
      <c r="Z919" s="417"/>
    </row>
    <row r="920" spans="3:26" ht="43" customHeight="1" x14ac:dyDescent="0.2">
      <c r="D920" s="1691"/>
      <c r="E920" s="1691"/>
      <c r="F920" s="1691"/>
      <c r="G920" s="980" t="s">
        <v>1910</v>
      </c>
      <c r="H920" s="980"/>
      <c r="I920" s="980"/>
      <c r="J920" s="1051"/>
      <c r="K920" s="1912" t="s">
        <v>537</v>
      </c>
      <c r="L920" s="1848"/>
      <c r="M920" s="1848"/>
      <c r="N920" s="1848"/>
      <c r="O920" s="1848"/>
      <c r="P920" s="1848"/>
      <c r="Q920" s="1848"/>
      <c r="R920" s="1848"/>
      <c r="S920" s="1703" t="s">
        <v>300</v>
      </c>
      <c r="T920" s="1703"/>
      <c r="U920" s="1703"/>
      <c r="V920" s="1700"/>
      <c r="W920" s="1849" t="s">
        <v>301</v>
      </c>
      <c r="X920" s="1849"/>
      <c r="Z920" s="417"/>
    </row>
    <row r="921" spans="3:26" ht="16.5" customHeight="1" x14ac:dyDescent="0.2">
      <c r="D921" s="1847" t="s">
        <v>296</v>
      </c>
      <c r="E921" s="1726"/>
      <c r="F921" s="1726"/>
      <c r="G921" s="1893">
        <v>1500000</v>
      </c>
      <c r="H921" s="1894"/>
      <c r="I921" s="1895"/>
      <c r="J921" s="1899" t="s">
        <v>116</v>
      </c>
      <c r="K921" s="1901" t="s">
        <v>1142</v>
      </c>
      <c r="L921" s="1901"/>
      <c r="M921" s="1901"/>
      <c r="N921" s="1901"/>
      <c r="O921" s="1901"/>
      <c r="P921" s="1901"/>
      <c r="Q921" s="1901"/>
      <c r="R921" s="1901"/>
      <c r="S921" s="1902">
        <v>1100000</v>
      </c>
      <c r="T921" s="1902"/>
      <c r="U921" s="1902"/>
      <c r="V921" s="634" t="s">
        <v>116</v>
      </c>
      <c r="W921" s="1903" t="s">
        <v>595</v>
      </c>
      <c r="X921" s="1903"/>
      <c r="Z921" s="417" t="s">
        <v>1729</v>
      </c>
    </row>
    <row r="922" spans="3:26" ht="16.5" customHeight="1" x14ac:dyDescent="0.2">
      <c r="D922" s="1907"/>
      <c r="E922" s="1908"/>
      <c r="F922" s="1908"/>
      <c r="G922" s="1896"/>
      <c r="H922" s="1897"/>
      <c r="I922" s="1898"/>
      <c r="J922" s="1900"/>
      <c r="K922" s="1892"/>
      <c r="L922" s="1892"/>
      <c r="M922" s="1892"/>
      <c r="N922" s="1892"/>
      <c r="O922" s="1892"/>
      <c r="P922" s="1892"/>
      <c r="Q922" s="1892"/>
      <c r="R922" s="1892"/>
      <c r="S922" s="1890"/>
      <c r="T922" s="1890"/>
      <c r="U922" s="1890"/>
      <c r="V922" s="635" t="s">
        <v>116</v>
      </c>
      <c r="W922" s="1904"/>
      <c r="X922" s="1904"/>
      <c r="Z922" s="417" t="s">
        <v>1729</v>
      </c>
    </row>
    <row r="923" spans="3:26" ht="16.5" customHeight="1" x14ac:dyDescent="0.2">
      <c r="D923" s="1907"/>
      <c r="E923" s="1908"/>
      <c r="F923" s="1908"/>
      <c r="G923" s="1896"/>
      <c r="H923" s="1897"/>
      <c r="I923" s="1898"/>
      <c r="J923" s="1900"/>
      <c r="K923" s="1892"/>
      <c r="L923" s="1892"/>
      <c r="M923" s="1892"/>
      <c r="N923" s="1892"/>
      <c r="O923" s="1892"/>
      <c r="P923" s="1892"/>
      <c r="Q923" s="1892"/>
      <c r="R923" s="1892"/>
      <c r="S923" s="1890"/>
      <c r="T923" s="1890"/>
      <c r="U923" s="1890"/>
      <c r="V923" s="636" t="s">
        <v>116</v>
      </c>
      <c r="W923" s="1891"/>
      <c r="X923" s="1891"/>
      <c r="Z923" s="417" t="s">
        <v>1729</v>
      </c>
    </row>
    <row r="924" spans="3:26" ht="16.5" customHeight="1" x14ac:dyDescent="0.2">
      <c r="D924" s="1907"/>
      <c r="E924" s="1908"/>
      <c r="F924" s="1908"/>
      <c r="G924" s="1896"/>
      <c r="H924" s="1897"/>
      <c r="I924" s="1898"/>
      <c r="J924" s="1900"/>
      <c r="K924" s="1892"/>
      <c r="L924" s="1892"/>
      <c r="M924" s="1892"/>
      <c r="N924" s="1892"/>
      <c r="O924" s="1892"/>
      <c r="P924" s="1892"/>
      <c r="Q924" s="1892"/>
      <c r="R924" s="1892"/>
      <c r="S924" s="1890"/>
      <c r="T924" s="1890"/>
      <c r="U924" s="1890"/>
      <c r="V924" s="636" t="s">
        <v>116</v>
      </c>
      <c r="W924" s="1891"/>
      <c r="X924" s="1891"/>
      <c r="Z924" s="417" t="s">
        <v>1729</v>
      </c>
    </row>
    <row r="925" spans="3:26" ht="16.5" customHeight="1" x14ac:dyDescent="0.2">
      <c r="D925" s="1776"/>
      <c r="E925" s="1807"/>
      <c r="F925" s="1807"/>
      <c r="G925" s="1896"/>
      <c r="H925" s="1897"/>
      <c r="I925" s="1898"/>
      <c r="J925" s="1741"/>
      <c r="K925" s="1905"/>
      <c r="L925" s="1905"/>
      <c r="M925" s="1905"/>
      <c r="N925" s="1905"/>
      <c r="O925" s="1905"/>
      <c r="P925" s="1905"/>
      <c r="Q925" s="1905"/>
      <c r="R925" s="1905"/>
      <c r="S925" s="1906"/>
      <c r="T925" s="1906"/>
      <c r="U925" s="1906"/>
      <c r="V925" s="636" t="s">
        <v>116</v>
      </c>
      <c r="W925" s="1891"/>
      <c r="X925" s="1891"/>
      <c r="Z925" s="417" t="s">
        <v>1729</v>
      </c>
    </row>
    <row r="926" spans="3:26" ht="16.5" customHeight="1" x14ac:dyDescent="0.2">
      <c r="D926" s="1847" t="s">
        <v>297</v>
      </c>
      <c r="E926" s="1726"/>
      <c r="F926" s="1726"/>
      <c r="G926" s="1893">
        <v>0</v>
      </c>
      <c r="H926" s="1894"/>
      <c r="I926" s="1895"/>
      <c r="J926" s="1899" t="s">
        <v>116</v>
      </c>
      <c r="K926" s="1901"/>
      <c r="L926" s="1901"/>
      <c r="M926" s="1901"/>
      <c r="N926" s="1901"/>
      <c r="O926" s="1901"/>
      <c r="P926" s="1901"/>
      <c r="Q926" s="1901"/>
      <c r="R926" s="1901"/>
      <c r="S926" s="1902"/>
      <c r="T926" s="1902"/>
      <c r="U926" s="1902"/>
      <c r="V926" s="634" t="s">
        <v>116</v>
      </c>
      <c r="W926" s="1903"/>
      <c r="X926" s="1903"/>
      <c r="Z926" s="417" t="s">
        <v>1729</v>
      </c>
    </row>
    <row r="927" spans="3:26" ht="16.5" customHeight="1" x14ac:dyDescent="0.2">
      <c r="D927" s="1907"/>
      <c r="E927" s="1908"/>
      <c r="F927" s="1908"/>
      <c r="G927" s="1896"/>
      <c r="H927" s="1897"/>
      <c r="I927" s="1898"/>
      <c r="J927" s="1900"/>
      <c r="K927" s="1892"/>
      <c r="L927" s="1892"/>
      <c r="M927" s="1892"/>
      <c r="N927" s="1892"/>
      <c r="O927" s="1892"/>
      <c r="P927" s="1892"/>
      <c r="Q927" s="1892"/>
      <c r="R927" s="1892"/>
      <c r="S927" s="1890"/>
      <c r="T927" s="1890"/>
      <c r="U927" s="1890"/>
      <c r="V927" s="635" t="s">
        <v>116</v>
      </c>
      <c r="W927" s="1904"/>
      <c r="X927" s="1904"/>
      <c r="Z927" s="417" t="s">
        <v>1729</v>
      </c>
    </row>
    <row r="928" spans="3:26" ht="16.5" customHeight="1" x14ac:dyDescent="0.2">
      <c r="D928" s="1907"/>
      <c r="E928" s="1908"/>
      <c r="F928" s="1908"/>
      <c r="G928" s="1896"/>
      <c r="H928" s="1897"/>
      <c r="I928" s="1898"/>
      <c r="J928" s="1900"/>
      <c r="K928" s="1892"/>
      <c r="L928" s="1892"/>
      <c r="M928" s="1892"/>
      <c r="N928" s="1892"/>
      <c r="O928" s="1892"/>
      <c r="P928" s="1892"/>
      <c r="Q928" s="1892"/>
      <c r="R928" s="1892"/>
      <c r="S928" s="1890"/>
      <c r="T928" s="1890"/>
      <c r="U928" s="1890"/>
      <c r="V928" s="636" t="s">
        <v>116</v>
      </c>
      <c r="W928" s="1891"/>
      <c r="X928" s="1891"/>
      <c r="Z928" s="417" t="s">
        <v>1729</v>
      </c>
    </row>
    <row r="929" spans="4:26" ht="16.5" customHeight="1" x14ac:dyDescent="0.2">
      <c r="D929" s="1907"/>
      <c r="E929" s="1908"/>
      <c r="F929" s="1908"/>
      <c r="G929" s="1896"/>
      <c r="H929" s="1897"/>
      <c r="I929" s="1898"/>
      <c r="J929" s="1900"/>
      <c r="K929" s="1892"/>
      <c r="L929" s="1892"/>
      <c r="M929" s="1892"/>
      <c r="N929" s="1892"/>
      <c r="O929" s="1892"/>
      <c r="P929" s="1892"/>
      <c r="Q929" s="1892"/>
      <c r="R929" s="1892"/>
      <c r="S929" s="1890"/>
      <c r="T929" s="1890"/>
      <c r="U929" s="1890"/>
      <c r="V929" s="636" t="s">
        <v>116</v>
      </c>
      <c r="W929" s="1891"/>
      <c r="X929" s="1891"/>
      <c r="Z929" s="417" t="s">
        <v>1729</v>
      </c>
    </row>
    <row r="930" spans="4:26" ht="16.5" customHeight="1" x14ac:dyDescent="0.2">
      <c r="D930" s="1776"/>
      <c r="E930" s="1807"/>
      <c r="F930" s="1807"/>
      <c r="G930" s="1896"/>
      <c r="H930" s="1897"/>
      <c r="I930" s="1898"/>
      <c r="J930" s="1741"/>
      <c r="K930" s="1905"/>
      <c r="L930" s="1905"/>
      <c r="M930" s="1905"/>
      <c r="N930" s="1905"/>
      <c r="O930" s="1905"/>
      <c r="P930" s="1905"/>
      <c r="Q930" s="1905"/>
      <c r="R930" s="1905"/>
      <c r="S930" s="1906"/>
      <c r="T930" s="1906"/>
      <c r="U930" s="1906"/>
      <c r="V930" s="636" t="s">
        <v>116</v>
      </c>
      <c r="W930" s="1891"/>
      <c r="X930" s="1891"/>
      <c r="Z930" s="417" t="s">
        <v>1729</v>
      </c>
    </row>
    <row r="931" spans="4:26" ht="16.5" customHeight="1" x14ac:dyDescent="0.2">
      <c r="D931" s="1847" t="s">
        <v>298</v>
      </c>
      <c r="E931" s="1726"/>
      <c r="F931" s="1726"/>
      <c r="G931" s="1893">
        <v>0</v>
      </c>
      <c r="H931" s="1894"/>
      <c r="I931" s="1895"/>
      <c r="J931" s="1899" t="s">
        <v>116</v>
      </c>
      <c r="K931" s="1901"/>
      <c r="L931" s="1901"/>
      <c r="M931" s="1901"/>
      <c r="N931" s="1901"/>
      <c r="O931" s="1901"/>
      <c r="P931" s="1901"/>
      <c r="Q931" s="1901"/>
      <c r="R931" s="1901"/>
      <c r="S931" s="1902"/>
      <c r="T931" s="1902"/>
      <c r="U931" s="1902"/>
      <c r="V931" s="634" t="s">
        <v>116</v>
      </c>
      <c r="W931" s="1903"/>
      <c r="X931" s="1903"/>
      <c r="Z931" s="417" t="s">
        <v>1729</v>
      </c>
    </row>
    <row r="932" spans="4:26" ht="16.5" customHeight="1" x14ac:dyDescent="0.2">
      <c r="D932" s="1907"/>
      <c r="E932" s="1908"/>
      <c r="F932" s="1908"/>
      <c r="G932" s="1896"/>
      <c r="H932" s="1897"/>
      <c r="I932" s="1898"/>
      <c r="J932" s="1900"/>
      <c r="K932" s="1892"/>
      <c r="L932" s="1892"/>
      <c r="M932" s="1892"/>
      <c r="N932" s="1892"/>
      <c r="O932" s="1892"/>
      <c r="P932" s="1892"/>
      <c r="Q932" s="1892"/>
      <c r="R932" s="1892"/>
      <c r="S932" s="1890"/>
      <c r="T932" s="1890"/>
      <c r="U932" s="1890"/>
      <c r="V932" s="635" t="s">
        <v>116</v>
      </c>
      <c r="W932" s="1904"/>
      <c r="X932" s="1904"/>
      <c r="Z932" s="417" t="s">
        <v>1729</v>
      </c>
    </row>
    <row r="933" spans="4:26" ht="16.5" customHeight="1" x14ac:dyDescent="0.2">
      <c r="D933" s="1907"/>
      <c r="E933" s="1908"/>
      <c r="F933" s="1908"/>
      <c r="G933" s="1896"/>
      <c r="H933" s="1897"/>
      <c r="I933" s="1898"/>
      <c r="J933" s="1900"/>
      <c r="K933" s="1892"/>
      <c r="L933" s="1892"/>
      <c r="M933" s="1892"/>
      <c r="N933" s="1892"/>
      <c r="O933" s="1892"/>
      <c r="P933" s="1892"/>
      <c r="Q933" s="1892"/>
      <c r="R933" s="1892"/>
      <c r="S933" s="1890"/>
      <c r="T933" s="1890"/>
      <c r="U933" s="1890"/>
      <c r="V933" s="636" t="s">
        <v>116</v>
      </c>
      <c r="W933" s="1891"/>
      <c r="X933" s="1891"/>
      <c r="Z933" s="417" t="s">
        <v>1729</v>
      </c>
    </row>
    <row r="934" spans="4:26" ht="16.5" customHeight="1" x14ac:dyDescent="0.2">
      <c r="D934" s="1907"/>
      <c r="E934" s="1908"/>
      <c r="F934" s="1908"/>
      <c r="G934" s="1896"/>
      <c r="H934" s="1897"/>
      <c r="I934" s="1898"/>
      <c r="J934" s="1900"/>
      <c r="K934" s="1892"/>
      <c r="L934" s="1892"/>
      <c r="M934" s="1892"/>
      <c r="N934" s="1892"/>
      <c r="O934" s="1892"/>
      <c r="P934" s="1892"/>
      <c r="Q934" s="1892"/>
      <c r="R934" s="1892"/>
      <c r="S934" s="1890"/>
      <c r="T934" s="1890"/>
      <c r="U934" s="1890"/>
      <c r="V934" s="636" t="s">
        <v>116</v>
      </c>
      <c r="W934" s="1891"/>
      <c r="X934" s="1891"/>
      <c r="Z934" s="417" t="s">
        <v>1729</v>
      </c>
    </row>
    <row r="935" spans="4:26" ht="16.5" customHeight="1" x14ac:dyDescent="0.2">
      <c r="D935" s="1776"/>
      <c r="E935" s="1807"/>
      <c r="F935" s="1807"/>
      <c r="G935" s="1896"/>
      <c r="H935" s="1897"/>
      <c r="I935" s="1898"/>
      <c r="J935" s="1741"/>
      <c r="K935" s="1905"/>
      <c r="L935" s="1905"/>
      <c r="M935" s="1905"/>
      <c r="N935" s="1905"/>
      <c r="O935" s="1905"/>
      <c r="P935" s="1905"/>
      <c r="Q935" s="1905"/>
      <c r="R935" s="1905"/>
      <c r="S935" s="1906"/>
      <c r="T935" s="1906"/>
      <c r="U935" s="1906"/>
      <c r="V935" s="636" t="s">
        <v>116</v>
      </c>
      <c r="W935" s="1891"/>
      <c r="X935" s="1891"/>
      <c r="Z935" s="417" t="s">
        <v>1729</v>
      </c>
    </row>
    <row r="936" spans="4:26" ht="16.5" customHeight="1" x14ac:dyDescent="0.2">
      <c r="D936" s="1691" t="s">
        <v>299</v>
      </c>
      <c r="E936" s="1691"/>
      <c r="F936" s="1682"/>
      <c r="G936" s="1893">
        <v>200000</v>
      </c>
      <c r="H936" s="1894"/>
      <c r="I936" s="1895"/>
      <c r="J936" s="1899" t="s">
        <v>116</v>
      </c>
      <c r="K936" s="1901"/>
      <c r="L936" s="1901"/>
      <c r="M936" s="1901"/>
      <c r="N936" s="1901"/>
      <c r="O936" s="1901"/>
      <c r="P936" s="1901"/>
      <c r="Q936" s="1901"/>
      <c r="R936" s="1901"/>
      <c r="S936" s="1902"/>
      <c r="T936" s="1902"/>
      <c r="U936" s="1902"/>
      <c r="V936" s="634" t="s">
        <v>116</v>
      </c>
      <c r="W936" s="1903"/>
      <c r="X936" s="1903"/>
      <c r="Z936" s="417" t="s">
        <v>1729</v>
      </c>
    </row>
    <row r="937" spans="4:26" ht="16.5" customHeight="1" x14ac:dyDescent="0.2">
      <c r="D937" s="1691"/>
      <c r="E937" s="1691"/>
      <c r="F937" s="1682"/>
      <c r="G937" s="1896"/>
      <c r="H937" s="1897"/>
      <c r="I937" s="1898"/>
      <c r="J937" s="1900"/>
      <c r="K937" s="1892"/>
      <c r="L937" s="1892"/>
      <c r="M937" s="1892"/>
      <c r="N937" s="1892"/>
      <c r="O937" s="1892"/>
      <c r="P937" s="1892"/>
      <c r="Q937" s="1892"/>
      <c r="R937" s="1892"/>
      <c r="S937" s="1890"/>
      <c r="T937" s="1890"/>
      <c r="U937" s="1890"/>
      <c r="V937" s="635" t="s">
        <v>116</v>
      </c>
      <c r="W937" s="1904"/>
      <c r="X937" s="1904"/>
      <c r="Z937" s="417" t="s">
        <v>1729</v>
      </c>
    </row>
    <row r="938" spans="4:26" ht="16.5" customHeight="1" x14ac:dyDescent="0.2">
      <c r="D938" s="1691"/>
      <c r="E938" s="1691"/>
      <c r="F938" s="1682"/>
      <c r="G938" s="1896"/>
      <c r="H938" s="1897"/>
      <c r="I938" s="1898"/>
      <c r="J938" s="1900"/>
      <c r="K938" s="1892"/>
      <c r="L938" s="1892"/>
      <c r="M938" s="1892"/>
      <c r="N938" s="1892"/>
      <c r="O938" s="1892"/>
      <c r="P938" s="1892"/>
      <c r="Q938" s="1892"/>
      <c r="R938" s="1892"/>
      <c r="S938" s="1890"/>
      <c r="T938" s="1890"/>
      <c r="U938" s="1890"/>
      <c r="V938" s="636" t="s">
        <v>116</v>
      </c>
      <c r="W938" s="1891"/>
      <c r="X938" s="1891"/>
      <c r="Z938" s="417" t="s">
        <v>1729</v>
      </c>
    </row>
    <row r="939" spans="4:26" ht="16.5" customHeight="1" x14ac:dyDescent="0.2">
      <c r="D939" s="1691"/>
      <c r="E939" s="1691"/>
      <c r="F939" s="1682"/>
      <c r="G939" s="1896"/>
      <c r="H939" s="1897"/>
      <c r="I939" s="1898"/>
      <c r="J939" s="1900"/>
      <c r="K939" s="1892"/>
      <c r="L939" s="1892"/>
      <c r="M939" s="1892"/>
      <c r="N939" s="1892"/>
      <c r="O939" s="1892"/>
      <c r="P939" s="1892"/>
      <c r="Q939" s="1892"/>
      <c r="R939" s="1892"/>
      <c r="S939" s="1890"/>
      <c r="T939" s="1890"/>
      <c r="U939" s="1890"/>
      <c r="V939" s="636" t="s">
        <v>116</v>
      </c>
      <c r="W939" s="1891"/>
      <c r="X939" s="1891"/>
      <c r="Z939" s="417" t="s">
        <v>1729</v>
      </c>
    </row>
    <row r="940" spans="4:26" ht="16.5" customHeight="1" x14ac:dyDescent="0.2">
      <c r="D940" s="1691"/>
      <c r="E940" s="1691"/>
      <c r="F940" s="1682"/>
      <c r="G940" s="1896"/>
      <c r="H940" s="1897"/>
      <c r="I940" s="1898"/>
      <c r="J940" s="1741"/>
      <c r="K940" s="1905"/>
      <c r="L940" s="1905"/>
      <c r="M940" s="1905"/>
      <c r="N940" s="1905"/>
      <c r="O940" s="1905"/>
      <c r="P940" s="1905"/>
      <c r="Q940" s="1905"/>
      <c r="R940" s="1905"/>
      <c r="S940" s="1906"/>
      <c r="T940" s="1906"/>
      <c r="U940" s="1906"/>
      <c r="V940" s="636" t="s">
        <v>116</v>
      </c>
      <c r="W940" s="1891"/>
      <c r="X940" s="1891"/>
      <c r="Z940" s="417" t="s">
        <v>1729</v>
      </c>
    </row>
    <row r="941" spans="4:26" ht="16.5" customHeight="1" x14ac:dyDescent="0.2">
      <c r="E941" s="435" t="s">
        <v>302</v>
      </c>
      <c r="Z941" s="417"/>
    </row>
    <row r="942" spans="4:26" ht="16.5" customHeight="1" x14ac:dyDescent="0.2">
      <c r="E942" s="436" t="s">
        <v>555</v>
      </c>
      <c r="Z942" s="417"/>
    </row>
    <row r="943" spans="4:26" ht="16.5" customHeight="1" x14ac:dyDescent="0.2">
      <c r="E943" s="436" t="s">
        <v>303</v>
      </c>
      <c r="Z943" s="417"/>
    </row>
    <row r="944" spans="4:26" ht="9.65" customHeight="1" x14ac:dyDescent="0.2">
      <c r="Z944" s="417"/>
    </row>
    <row r="945" spans="2:26" ht="17.5" customHeight="1" x14ac:dyDescent="0.2">
      <c r="P945" s="1705" t="s">
        <v>814</v>
      </c>
      <c r="Q945" s="1705"/>
      <c r="R945" s="1705"/>
      <c r="S945" s="1719" t="str">
        <f>$Q$13</f>
        <v>○△高等学校</v>
      </c>
      <c r="T945" s="1719"/>
      <c r="U945" s="1719"/>
      <c r="V945" s="1719"/>
      <c r="W945" s="1719"/>
      <c r="X945" s="1719"/>
      <c r="Z945" s="417"/>
    </row>
    <row r="946" spans="2:26" ht="16.5" customHeight="1" x14ac:dyDescent="0.2">
      <c r="B946" s="455" t="s">
        <v>1915</v>
      </c>
      <c r="C946" s="31"/>
      <c r="D946" s="31"/>
      <c r="Z946" s="417"/>
    </row>
    <row r="947" spans="2:26" ht="16.5" customHeight="1" x14ac:dyDescent="0.2">
      <c r="B947" s="31"/>
      <c r="C947" s="30" t="s">
        <v>1054</v>
      </c>
      <c r="D947" s="31"/>
      <c r="G947" s="637" t="s">
        <v>117</v>
      </c>
      <c r="H947" s="637"/>
      <c r="I947" s="637"/>
      <c r="J947" s="637"/>
      <c r="K947" s="637"/>
      <c r="L947" s="637"/>
      <c r="M947" s="637"/>
      <c r="N947" s="637"/>
      <c r="O947" s="637"/>
      <c r="P947" s="637"/>
      <c r="Q947" s="637"/>
      <c r="R947" s="637"/>
      <c r="S947" s="637"/>
      <c r="Z947" s="417"/>
    </row>
    <row r="948" spans="2:26" ht="16.5" customHeight="1" x14ac:dyDescent="0.2">
      <c r="B948" s="31"/>
      <c r="C948" s="31"/>
      <c r="D948" s="31" t="s">
        <v>1916</v>
      </c>
      <c r="Z948" s="417"/>
    </row>
    <row r="949" spans="2:26" ht="41.5" customHeight="1" x14ac:dyDescent="0.2">
      <c r="D949" s="1703" t="s">
        <v>1538</v>
      </c>
      <c r="E949" s="1703"/>
      <c r="F949" s="1703"/>
      <c r="G949" s="1703"/>
      <c r="H949" s="1703"/>
      <c r="I949" s="1703"/>
      <c r="J949" s="1703"/>
      <c r="K949" s="1703" t="s">
        <v>145</v>
      </c>
      <c r="L949" s="1703"/>
      <c r="M949" s="1703"/>
      <c r="N949" s="1700"/>
      <c r="O949" s="1700" t="s">
        <v>304</v>
      </c>
      <c r="P949" s="1700"/>
      <c r="Q949" s="1700"/>
      <c r="R949" s="1864" t="s">
        <v>305</v>
      </c>
      <c r="S949" s="1865"/>
      <c r="Z949" s="417"/>
    </row>
    <row r="950" spans="2:26" ht="17.5" customHeight="1" x14ac:dyDescent="0.2">
      <c r="D950" s="1717"/>
      <c r="E950" s="1717"/>
      <c r="F950" s="1717"/>
      <c r="G950" s="1717"/>
      <c r="H950" s="1717"/>
      <c r="I950" s="1717"/>
      <c r="J950" s="1717"/>
      <c r="K950" s="1718"/>
      <c r="L950" s="1718"/>
      <c r="M950" s="1718"/>
      <c r="N950" s="431" t="s">
        <v>116</v>
      </c>
      <c r="O950" s="1704"/>
      <c r="P950" s="1704"/>
      <c r="Q950" s="1706"/>
      <c r="R950" s="578"/>
      <c r="S950" s="431" t="s">
        <v>87</v>
      </c>
      <c r="Z950" s="417" t="s">
        <v>1779</v>
      </c>
    </row>
    <row r="951" spans="2:26" ht="17.5" customHeight="1" x14ac:dyDescent="0.2">
      <c r="D951" s="1717"/>
      <c r="E951" s="1717"/>
      <c r="F951" s="1717"/>
      <c r="G951" s="1717"/>
      <c r="H951" s="1717"/>
      <c r="I951" s="1717"/>
      <c r="J951" s="1717"/>
      <c r="K951" s="1718"/>
      <c r="L951" s="1718"/>
      <c r="M951" s="1718"/>
      <c r="N951" s="431" t="s">
        <v>116</v>
      </c>
      <c r="O951" s="1704"/>
      <c r="P951" s="1704"/>
      <c r="Q951" s="1706"/>
      <c r="R951" s="578"/>
      <c r="S951" s="431" t="s">
        <v>87</v>
      </c>
      <c r="Z951" s="417" t="s">
        <v>1779</v>
      </c>
    </row>
    <row r="952" spans="2:26" ht="17.5" customHeight="1" x14ac:dyDescent="0.2">
      <c r="D952" s="1717"/>
      <c r="E952" s="1717"/>
      <c r="F952" s="1717"/>
      <c r="G952" s="1717"/>
      <c r="H952" s="1717"/>
      <c r="I952" s="1717"/>
      <c r="J952" s="1717"/>
      <c r="K952" s="1718"/>
      <c r="L952" s="1718"/>
      <c r="M952" s="1718"/>
      <c r="N952" s="431" t="s">
        <v>116</v>
      </c>
      <c r="O952" s="1704"/>
      <c r="P952" s="1704"/>
      <c r="Q952" s="1706"/>
      <c r="R952" s="578"/>
      <c r="S952" s="431" t="s">
        <v>268</v>
      </c>
      <c r="Z952" s="417" t="s">
        <v>1779</v>
      </c>
    </row>
    <row r="953" spans="2:26" ht="17.5" customHeight="1" x14ac:dyDescent="0.2">
      <c r="D953" s="1717"/>
      <c r="E953" s="1717"/>
      <c r="F953" s="1717"/>
      <c r="G953" s="1717"/>
      <c r="H953" s="1717"/>
      <c r="I953" s="1717"/>
      <c r="J953" s="1717"/>
      <c r="K953" s="1718"/>
      <c r="L953" s="1718"/>
      <c r="M953" s="1718"/>
      <c r="N953" s="431" t="s">
        <v>116</v>
      </c>
      <c r="O953" s="1704"/>
      <c r="P953" s="1704"/>
      <c r="Q953" s="1706"/>
      <c r="R953" s="578"/>
      <c r="S953" s="431" t="s">
        <v>268</v>
      </c>
      <c r="Z953" s="417" t="s">
        <v>1779</v>
      </c>
    </row>
    <row r="954" spans="2:26" ht="17.5" customHeight="1" x14ac:dyDescent="0.2">
      <c r="D954" s="1717"/>
      <c r="E954" s="1717"/>
      <c r="F954" s="1717"/>
      <c r="G954" s="1717"/>
      <c r="H954" s="1717"/>
      <c r="I954" s="1717"/>
      <c r="J954" s="1717"/>
      <c r="K954" s="1718"/>
      <c r="L954" s="1718"/>
      <c r="M954" s="1718"/>
      <c r="N954" s="431" t="s">
        <v>116</v>
      </c>
      <c r="O954" s="1704"/>
      <c r="P954" s="1704"/>
      <c r="Q954" s="1706"/>
      <c r="R954" s="578"/>
      <c r="S954" s="431" t="s">
        <v>87</v>
      </c>
      <c r="Z954" s="417" t="s">
        <v>1779</v>
      </c>
    </row>
    <row r="955" spans="2:26" ht="17.5" customHeight="1" x14ac:dyDescent="0.2">
      <c r="D955" s="1717"/>
      <c r="E955" s="1717"/>
      <c r="F955" s="1717"/>
      <c r="G955" s="1717"/>
      <c r="H955" s="1717"/>
      <c r="I955" s="1717"/>
      <c r="J955" s="1717"/>
      <c r="K955" s="1718"/>
      <c r="L955" s="1718"/>
      <c r="M955" s="1718"/>
      <c r="N955" s="431" t="s">
        <v>116</v>
      </c>
      <c r="O955" s="1704"/>
      <c r="P955" s="1704"/>
      <c r="Q955" s="1706"/>
      <c r="R955" s="578"/>
      <c r="S955" s="431" t="s">
        <v>87</v>
      </c>
      <c r="Z955" s="417" t="s">
        <v>1779</v>
      </c>
    </row>
    <row r="956" spans="2:26" ht="17.5" customHeight="1" x14ac:dyDescent="0.2">
      <c r="D956" s="1717"/>
      <c r="E956" s="1717"/>
      <c r="F956" s="1717"/>
      <c r="G956" s="1717"/>
      <c r="H956" s="1717"/>
      <c r="I956" s="1717"/>
      <c r="J956" s="1717"/>
      <c r="K956" s="1718"/>
      <c r="L956" s="1718"/>
      <c r="M956" s="1718"/>
      <c r="N956" s="431" t="s">
        <v>116</v>
      </c>
      <c r="O956" s="1704"/>
      <c r="P956" s="1704"/>
      <c r="Q956" s="1706"/>
      <c r="R956" s="578"/>
      <c r="S956" s="431" t="s">
        <v>87</v>
      </c>
      <c r="Z956" s="417" t="s">
        <v>1779</v>
      </c>
    </row>
    <row r="957" spans="2:26" ht="17.5" customHeight="1" x14ac:dyDescent="0.2">
      <c r="D957" s="1717"/>
      <c r="E957" s="1717"/>
      <c r="F957" s="1717"/>
      <c r="G957" s="1717"/>
      <c r="H957" s="1717"/>
      <c r="I957" s="1717"/>
      <c r="J957" s="1717"/>
      <c r="K957" s="1718"/>
      <c r="L957" s="1718"/>
      <c r="M957" s="1718"/>
      <c r="N957" s="431" t="s">
        <v>116</v>
      </c>
      <c r="O957" s="1704"/>
      <c r="P957" s="1704"/>
      <c r="Q957" s="1706"/>
      <c r="R957" s="578"/>
      <c r="S957" s="431" t="s">
        <v>87</v>
      </c>
      <c r="Z957" s="417" t="s">
        <v>1779</v>
      </c>
    </row>
    <row r="958" spans="2:26" ht="17.5" customHeight="1" x14ac:dyDescent="0.2">
      <c r="D958" s="1717"/>
      <c r="E958" s="1717"/>
      <c r="F958" s="1717"/>
      <c r="G958" s="1717"/>
      <c r="H958" s="1717"/>
      <c r="I958" s="1717"/>
      <c r="J958" s="1717"/>
      <c r="K958" s="1718"/>
      <c r="L958" s="1718"/>
      <c r="M958" s="1718"/>
      <c r="N958" s="431" t="s">
        <v>116</v>
      </c>
      <c r="O958" s="1704"/>
      <c r="P958" s="1704"/>
      <c r="Q958" s="1706"/>
      <c r="R958" s="578"/>
      <c r="S958" s="431" t="s">
        <v>268</v>
      </c>
      <c r="Z958" s="417" t="s">
        <v>1779</v>
      </c>
    </row>
    <row r="959" spans="2:26" ht="17.5" customHeight="1" x14ac:dyDescent="0.2">
      <c r="D959" s="1717"/>
      <c r="E959" s="1717"/>
      <c r="F959" s="1717"/>
      <c r="G959" s="1717"/>
      <c r="H959" s="1717"/>
      <c r="I959" s="1717"/>
      <c r="J959" s="1717"/>
      <c r="K959" s="1718"/>
      <c r="L959" s="1718"/>
      <c r="M959" s="1718"/>
      <c r="N959" s="431" t="s">
        <v>116</v>
      </c>
      <c r="O959" s="1704"/>
      <c r="P959" s="1704"/>
      <c r="Q959" s="1706"/>
      <c r="R959" s="578"/>
      <c r="S959" s="431" t="s">
        <v>268</v>
      </c>
      <c r="Z959" s="417" t="s">
        <v>1779</v>
      </c>
    </row>
    <row r="960" spans="2:26" ht="17.5" customHeight="1" x14ac:dyDescent="0.2">
      <c r="D960" s="1717"/>
      <c r="E960" s="1717"/>
      <c r="F960" s="1717"/>
      <c r="G960" s="1717"/>
      <c r="H960" s="1717"/>
      <c r="I960" s="1717"/>
      <c r="J960" s="1717"/>
      <c r="K960" s="1718"/>
      <c r="L960" s="1718"/>
      <c r="M960" s="1718"/>
      <c r="N960" s="431" t="s">
        <v>116</v>
      </c>
      <c r="O960" s="1704"/>
      <c r="P960" s="1704"/>
      <c r="Q960" s="1706"/>
      <c r="R960" s="578"/>
      <c r="S960" s="431" t="s">
        <v>268</v>
      </c>
      <c r="Z960" s="417" t="s">
        <v>1779</v>
      </c>
    </row>
    <row r="961" spans="3:26" ht="17.5" customHeight="1" x14ac:dyDescent="0.2">
      <c r="D961" s="1717"/>
      <c r="E961" s="1717"/>
      <c r="F961" s="1717"/>
      <c r="G961" s="1717"/>
      <c r="H961" s="1717"/>
      <c r="I961" s="1717"/>
      <c r="J961" s="1717"/>
      <c r="K961" s="1718"/>
      <c r="L961" s="1718"/>
      <c r="M961" s="1718"/>
      <c r="N961" s="431" t="s">
        <v>116</v>
      </c>
      <c r="O961" s="1704"/>
      <c r="P961" s="1704"/>
      <c r="Q961" s="1706"/>
      <c r="R961" s="578"/>
      <c r="S961" s="431" t="s">
        <v>87</v>
      </c>
      <c r="Z961" s="417" t="s">
        <v>1779</v>
      </c>
    </row>
    <row r="962" spans="3:26" ht="17.5" customHeight="1" x14ac:dyDescent="0.2">
      <c r="D962" s="1717"/>
      <c r="E962" s="1717"/>
      <c r="F962" s="1717"/>
      <c r="G962" s="1717"/>
      <c r="H962" s="1717"/>
      <c r="I962" s="1717"/>
      <c r="J962" s="1717"/>
      <c r="K962" s="1718"/>
      <c r="L962" s="1718"/>
      <c r="M962" s="1718"/>
      <c r="N962" s="431" t="s">
        <v>116</v>
      </c>
      <c r="O962" s="1704"/>
      <c r="P962" s="1704"/>
      <c r="Q962" s="1706"/>
      <c r="R962" s="578"/>
      <c r="S962" s="431" t="s">
        <v>268</v>
      </c>
      <c r="Z962" s="417" t="s">
        <v>1779</v>
      </c>
    </row>
    <row r="963" spans="3:26" ht="17.5" customHeight="1" x14ac:dyDescent="0.2">
      <c r="D963" s="1717"/>
      <c r="E963" s="1717"/>
      <c r="F963" s="1717"/>
      <c r="G963" s="1717"/>
      <c r="H963" s="1717"/>
      <c r="I963" s="1717"/>
      <c r="J963" s="1717"/>
      <c r="K963" s="1718"/>
      <c r="L963" s="1718"/>
      <c r="M963" s="1718"/>
      <c r="N963" s="431" t="s">
        <v>116</v>
      </c>
      <c r="O963" s="1704"/>
      <c r="P963" s="1704"/>
      <c r="Q963" s="1706"/>
      <c r="R963" s="578"/>
      <c r="S963" s="431" t="s">
        <v>268</v>
      </c>
      <c r="Z963" s="417" t="s">
        <v>1779</v>
      </c>
    </row>
    <row r="964" spans="3:26" ht="17.5" customHeight="1" x14ac:dyDescent="0.2">
      <c r="D964" s="1717"/>
      <c r="E964" s="1717"/>
      <c r="F964" s="1717"/>
      <c r="G964" s="1717"/>
      <c r="H964" s="1717"/>
      <c r="I964" s="1717"/>
      <c r="J964" s="1717"/>
      <c r="K964" s="1718"/>
      <c r="L964" s="1718"/>
      <c r="M964" s="1718"/>
      <c r="N964" s="431" t="s">
        <v>116</v>
      </c>
      <c r="O964" s="1704"/>
      <c r="P964" s="1704"/>
      <c r="Q964" s="1706"/>
      <c r="R964" s="578"/>
      <c r="S964" s="431" t="s">
        <v>268</v>
      </c>
      <c r="Z964" s="417" t="s">
        <v>1779</v>
      </c>
    </row>
    <row r="965" spans="3:26" ht="17.5" customHeight="1" x14ac:dyDescent="0.2">
      <c r="D965" s="1717"/>
      <c r="E965" s="1717"/>
      <c r="F965" s="1717"/>
      <c r="G965" s="1717"/>
      <c r="H965" s="1717"/>
      <c r="I965" s="1717"/>
      <c r="J965" s="1717"/>
      <c r="K965" s="1718"/>
      <c r="L965" s="1718"/>
      <c r="M965" s="1718"/>
      <c r="N965" s="431" t="s">
        <v>116</v>
      </c>
      <c r="O965" s="1704"/>
      <c r="P965" s="1704"/>
      <c r="Q965" s="1706"/>
      <c r="R965" s="578"/>
      <c r="S965" s="431" t="s">
        <v>268</v>
      </c>
      <c r="Z965" s="417" t="s">
        <v>1779</v>
      </c>
    </row>
    <row r="966" spans="3:26" ht="16.5" customHeight="1" x14ac:dyDescent="0.2">
      <c r="E966" s="435" t="s">
        <v>1053</v>
      </c>
      <c r="Z966" s="417"/>
    </row>
    <row r="967" spans="3:26" ht="9.65" customHeight="1" x14ac:dyDescent="0.2">
      <c r="Z967" s="417"/>
    </row>
    <row r="968" spans="3:26" ht="16.5" customHeight="1" x14ac:dyDescent="0.2">
      <c r="C968" s="30" t="s">
        <v>1055</v>
      </c>
      <c r="D968" s="31"/>
      <c r="E968" s="31"/>
      <c r="G968" s="637" t="s">
        <v>117</v>
      </c>
      <c r="H968" s="637"/>
      <c r="I968" s="637"/>
      <c r="J968" s="637"/>
      <c r="K968" s="637"/>
      <c r="L968" s="637"/>
      <c r="M968" s="637"/>
      <c r="N968" s="637"/>
      <c r="O968" s="637"/>
      <c r="P968" s="637"/>
      <c r="Q968" s="637"/>
      <c r="R968" s="637"/>
      <c r="S968" s="637"/>
      <c r="Z968" s="417"/>
    </row>
    <row r="969" spans="3:26" ht="16.5" customHeight="1" x14ac:dyDescent="0.2">
      <c r="C969" s="31"/>
      <c r="D969" s="31" t="s">
        <v>1916</v>
      </c>
      <c r="E969" s="31"/>
      <c r="Z969" s="417"/>
    </row>
    <row r="970" spans="3:26" ht="39.65" customHeight="1" x14ac:dyDescent="0.2">
      <c r="D970" s="1703" t="s">
        <v>306</v>
      </c>
      <c r="E970" s="1703"/>
      <c r="F970" s="1703"/>
      <c r="G970" s="1703"/>
      <c r="H970" s="1703"/>
      <c r="I970" s="1703"/>
      <c r="J970" s="1703"/>
      <c r="K970" s="1703" t="s">
        <v>145</v>
      </c>
      <c r="L970" s="1703"/>
      <c r="M970" s="1703"/>
      <c r="N970" s="1700"/>
      <c r="O970" s="1700" t="s">
        <v>304</v>
      </c>
      <c r="P970" s="1700"/>
      <c r="Q970" s="1700"/>
      <c r="R970" s="1864" t="s">
        <v>538</v>
      </c>
      <c r="S970" s="1865"/>
      <c r="Z970" s="417"/>
    </row>
    <row r="971" spans="3:26" ht="19" customHeight="1" x14ac:dyDescent="0.2">
      <c r="D971" s="1717"/>
      <c r="E971" s="1717"/>
      <c r="F971" s="1717"/>
      <c r="G971" s="1717"/>
      <c r="H971" s="1717"/>
      <c r="I971" s="1717"/>
      <c r="J971" s="1717"/>
      <c r="K971" s="1718"/>
      <c r="L971" s="1718"/>
      <c r="M971" s="1718"/>
      <c r="N971" s="431" t="s">
        <v>116</v>
      </c>
      <c r="O971" s="1704"/>
      <c r="P971" s="1704"/>
      <c r="Q971" s="1706"/>
      <c r="R971" s="578"/>
      <c r="S971" s="431" t="s">
        <v>87</v>
      </c>
      <c r="Z971" s="417" t="s">
        <v>1780</v>
      </c>
    </row>
    <row r="972" spans="3:26" ht="19" customHeight="1" x14ac:dyDescent="0.2">
      <c r="D972" s="1717"/>
      <c r="E972" s="1717"/>
      <c r="F972" s="1717"/>
      <c r="G972" s="1717"/>
      <c r="H972" s="1717"/>
      <c r="I972" s="1717"/>
      <c r="J972" s="1717"/>
      <c r="K972" s="1718"/>
      <c r="L972" s="1718"/>
      <c r="M972" s="1718"/>
      <c r="N972" s="431" t="s">
        <v>116</v>
      </c>
      <c r="O972" s="1704"/>
      <c r="P972" s="1704"/>
      <c r="Q972" s="1706"/>
      <c r="R972" s="578"/>
      <c r="S972" s="431" t="s">
        <v>87</v>
      </c>
      <c r="Z972" s="417" t="s">
        <v>1780</v>
      </c>
    </row>
    <row r="973" spans="3:26" ht="19" customHeight="1" x14ac:dyDescent="0.2">
      <c r="D973" s="1717"/>
      <c r="E973" s="1717"/>
      <c r="F973" s="1717"/>
      <c r="G973" s="1717"/>
      <c r="H973" s="1717"/>
      <c r="I973" s="1717"/>
      <c r="J973" s="1717"/>
      <c r="K973" s="1718"/>
      <c r="L973" s="1718"/>
      <c r="M973" s="1718"/>
      <c r="N973" s="431" t="s">
        <v>116</v>
      </c>
      <c r="O973" s="1704"/>
      <c r="P973" s="1704"/>
      <c r="Q973" s="1706"/>
      <c r="R973" s="578"/>
      <c r="S973" s="431" t="s">
        <v>268</v>
      </c>
      <c r="Z973" s="417" t="s">
        <v>1780</v>
      </c>
    </row>
    <row r="974" spans="3:26" ht="19" customHeight="1" x14ac:dyDescent="0.2">
      <c r="D974" s="1717"/>
      <c r="E974" s="1717"/>
      <c r="F974" s="1717"/>
      <c r="G974" s="1717"/>
      <c r="H974" s="1717"/>
      <c r="I974" s="1717"/>
      <c r="J974" s="1717"/>
      <c r="K974" s="1718"/>
      <c r="L974" s="1718"/>
      <c r="M974" s="1718"/>
      <c r="N974" s="431" t="s">
        <v>116</v>
      </c>
      <c r="O974" s="1704"/>
      <c r="P974" s="1704"/>
      <c r="Q974" s="1706"/>
      <c r="R974" s="578"/>
      <c r="S974" s="431" t="s">
        <v>268</v>
      </c>
      <c r="Z974" s="417" t="s">
        <v>1780</v>
      </c>
    </row>
    <row r="975" spans="3:26" ht="19" customHeight="1" x14ac:dyDescent="0.2">
      <c r="D975" s="1717"/>
      <c r="E975" s="1717"/>
      <c r="F975" s="1717"/>
      <c r="G975" s="1717"/>
      <c r="H975" s="1717"/>
      <c r="I975" s="1717"/>
      <c r="J975" s="1717"/>
      <c r="K975" s="1718"/>
      <c r="L975" s="1718"/>
      <c r="M975" s="1718"/>
      <c r="N975" s="431" t="s">
        <v>116</v>
      </c>
      <c r="O975" s="1704"/>
      <c r="P975" s="1704"/>
      <c r="Q975" s="1706"/>
      <c r="R975" s="578"/>
      <c r="S975" s="431" t="s">
        <v>87</v>
      </c>
      <c r="Z975" s="417" t="s">
        <v>1780</v>
      </c>
    </row>
    <row r="976" spans="3:26" ht="19" customHeight="1" x14ac:dyDescent="0.2">
      <c r="D976" s="1717"/>
      <c r="E976" s="1717"/>
      <c r="F976" s="1717"/>
      <c r="G976" s="1717"/>
      <c r="H976" s="1717"/>
      <c r="I976" s="1717"/>
      <c r="J976" s="1717"/>
      <c r="K976" s="1718"/>
      <c r="L976" s="1718"/>
      <c r="M976" s="1718"/>
      <c r="N976" s="431" t="s">
        <v>116</v>
      </c>
      <c r="O976" s="1704"/>
      <c r="P976" s="1704"/>
      <c r="Q976" s="1706"/>
      <c r="R976" s="578"/>
      <c r="S976" s="431" t="s">
        <v>87</v>
      </c>
      <c r="Z976" s="417" t="s">
        <v>1780</v>
      </c>
    </row>
    <row r="977" spans="4:26" ht="19" customHeight="1" x14ac:dyDescent="0.2">
      <c r="D977" s="1717"/>
      <c r="E977" s="1717"/>
      <c r="F977" s="1717"/>
      <c r="G977" s="1717"/>
      <c r="H977" s="1717"/>
      <c r="I977" s="1717"/>
      <c r="J977" s="1717"/>
      <c r="K977" s="1718"/>
      <c r="L977" s="1718"/>
      <c r="M977" s="1718"/>
      <c r="N977" s="431" t="s">
        <v>116</v>
      </c>
      <c r="O977" s="1704"/>
      <c r="P977" s="1704"/>
      <c r="Q977" s="1706"/>
      <c r="R977" s="578"/>
      <c r="S977" s="431" t="s">
        <v>268</v>
      </c>
      <c r="Z977" s="417" t="s">
        <v>1780</v>
      </c>
    </row>
    <row r="978" spans="4:26" ht="19" customHeight="1" x14ac:dyDescent="0.2">
      <c r="D978" s="1717"/>
      <c r="E978" s="1717"/>
      <c r="F978" s="1717"/>
      <c r="G978" s="1717"/>
      <c r="H978" s="1717"/>
      <c r="I978" s="1717"/>
      <c r="J978" s="1717"/>
      <c r="K978" s="1718"/>
      <c r="L978" s="1718"/>
      <c r="M978" s="1718"/>
      <c r="N978" s="431" t="s">
        <v>116</v>
      </c>
      <c r="O978" s="1704"/>
      <c r="P978" s="1704"/>
      <c r="Q978" s="1706"/>
      <c r="R978" s="578"/>
      <c r="S978" s="431" t="s">
        <v>268</v>
      </c>
      <c r="Z978" s="417" t="s">
        <v>1780</v>
      </c>
    </row>
    <row r="979" spans="4:26" ht="19" customHeight="1" x14ac:dyDescent="0.2">
      <c r="D979" s="1717"/>
      <c r="E979" s="1717"/>
      <c r="F979" s="1717"/>
      <c r="G979" s="1717"/>
      <c r="H979" s="1717"/>
      <c r="I979" s="1717"/>
      <c r="J979" s="1717"/>
      <c r="K979" s="1718"/>
      <c r="L979" s="1718"/>
      <c r="M979" s="1718"/>
      <c r="N979" s="431" t="s">
        <v>116</v>
      </c>
      <c r="O979" s="1704"/>
      <c r="P979" s="1704"/>
      <c r="Q979" s="1706"/>
      <c r="R979" s="578"/>
      <c r="S979" s="431" t="s">
        <v>87</v>
      </c>
      <c r="Z979" s="417" t="s">
        <v>1780</v>
      </c>
    </row>
    <row r="980" spans="4:26" ht="19" customHeight="1" x14ac:dyDescent="0.2">
      <c r="D980" s="1717"/>
      <c r="E980" s="1717"/>
      <c r="F980" s="1717"/>
      <c r="G980" s="1717"/>
      <c r="H980" s="1717"/>
      <c r="I980" s="1717"/>
      <c r="J980" s="1717"/>
      <c r="K980" s="1718"/>
      <c r="L980" s="1718"/>
      <c r="M980" s="1718"/>
      <c r="N980" s="431" t="s">
        <v>116</v>
      </c>
      <c r="O980" s="1704"/>
      <c r="P980" s="1704"/>
      <c r="Q980" s="1706"/>
      <c r="R980" s="578"/>
      <c r="S980" s="431" t="s">
        <v>87</v>
      </c>
      <c r="Z980" s="417" t="s">
        <v>1780</v>
      </c>
    </row>
    <row r="981" spans="4:26" ht="19" customHeight="1" x14ac:dyDescent="0.2">
      <c r="D981" s="1717"/>
      <c r="E981" s="1717"/>
      <c r="F981" s="1717"/>
      <c r="G981" s="1717"/>
      <c r="H981" s="1717"/>
      <c r="I981" s="1717"/>
      <c r="J981" s="1717"/>
      <c r="K981" s="1718"/>
      <c r="L981" s="1718"/>
      <c r="M981" s="1718"/>
      <c r="N981" s="431" t="s">
        <v>116</v>
      </c>
      <c r="O981" s="1704"/>
      <c r="P981" s="1704"/>
      <c r="Q981" s="1706"/>
      <c r="R981" s="578"/>
      <c r="S981" s="431" t="s">
        <v>268</v>
      </c>
      <c r="Z981" s="417" t="s">
        <v>1780</v>
      </c>
    </row>
    <row r="982" spans="4:26" ht="19" customHeight="1" x14ac:dyDescent="0.2">
      <c r="D982" s="1717"/>
      <c r="E982" s="1717"/>
      <c r="F982" s="1717"/>
      <c r="G982" s="1717"/>
      <c r="H982" s="1717"/>
      <c r="I982" s="1717"/>
      <c r="J982" s="1717"/>
      <c r="K982" s="1718"/>
      <c r="L982" s="1718"/>
      <c r="M982" s="1718"/>
      <c r="N982" s="431" t="s">
        <v>116</v>
      </c>
      <c r="O982" s="1704"/>
      <c r="P982" s="1704"/>
      <c r="Q982" s="1706"/>
      <c r="R982" s="578"/>
      <c r="S982" s="431" t="s">
        <v>268</v>
      </c>
      <c r="Z982" s="417" t="s">
        <v>1780</v>
      </c>
    </row>
    <row r="983" spans="4:26" ht="19" customHeight="1" x14ac:dyDescent="0.2">
      <c r="D983" s="1717"/>
      <c r="E983" s="1717"/>
      <c r="F983" s="1717"/>
      <c r="G983" s="1717"/>
      <c r="H983" s="1717"/>
      <c r="I983" s="1717"/>
      <c r="J983" s="1717"/>
      <c r="K983" s="1718"/>
      <c r="L983" s="1718"/>
      <c r="M983" s="1718"/>
      <c r="N983" s="431" t="s">
        <v>116</v>
      </c>
      <c r="O983" s="1704"/>
      <c r="P983" s="1704"/>
      <c r="Q983" s="1706"/>
      <c r="R983" s="578"/>
      <c r="S983" s="431" t="s">
        <v>268</v>
      </c>
      <c r="Z983" s="417" t="s">
        <v>1780</v>
      </c>
    </row>
    <row r="984" spans="4:26" ht="19" customHeight="1" x14ac:dyDescent="0.2">
      <c r="D984" s="1717"/>
      <c r="E984" s="1717"/>
      <c r="F984" s="1717"/>
      <c r="G984" s="1717"/>
      <c r="H984" s="1717"/>
      <c r="I984" s="1717"/>
      <c r="J984" s="1717"/>
      <c r="K984" s="1718"/>
      <c r="L984" s="1718"/>
      <c r="M984" s="1718"/>
      <c r="N984" s="431" t="s">
        <v>116</v>
      </c>
      <c r="O984" s="1704"/>
      <c r="P984" s="1704"/>
      <c r="Q984" s="1706"/>
      <c r="R984" s="578"/>
      <c r="S984" s="431" t="s">
        <v>268</v>
      </c>
      <c r="Z984" s="417" t="s">
        <v>1780</v>
      </c>
    </row>
    <row r="985" spans="4:26" ht="19" customHeight="1" x14ac:dyDescent="0.2">
      <c r="D985" s="1717"/>
      <c r="E985" s="1717"/>
      <c r="F985" s="1717"/>
      <c r="G985" s="1717"/>
      <c r="H985" s="1717"/>
      <c r="I985" s="1717"/>
      <c r="J985" s="1717"/>
      <c r="K985" s="1718"/>
      <c r="L985" s="1718"/>
      <c r="M985" s="1718"/>
      <c r="N985" s="431" t="s">
        <v>116</v>
      </c>
      <c r="O985" s="1704"/>
      <c r="P985" s="1704"/>
      <c r="Q985" s="1706"/>
      <c r="R985" s="578"/>
      <c r="S985" s="431" t="s">
        <v>268</v>
      </c>
      <c r="Z985" s="417" t="s">
        <v>1780</v>
      </c>
    </row>
    <row r="986" spans="4:26" ht="19" customHeight="1" x14ac:dyDescent="0.2">
      <c r="D986" s="1717"/>
      <c r="E986" s="1717"/>
      <c r="F986" s="1717"/>
      <c r="G986" s="1717"/>
      <c r="H986" s="1717"/>
      <c r="I986" s="1717"/>
      <c r="J986" s="1717"/>
      <c r="K986" s="1718"/>
      <c r="L986" s="1718"/>
      <c r="M986" s="1718"/>
      <c r="N986" s="431" t="s">
        <v>116</v>
      </c>
      <c r="O986" s="1704"/>
      <c r="P986" s="1704"/>
      <c r="Q986" s="1706"/>
      <c r="R986" s="578"/>
      <c r="S986" s="431" t="s">
        <v>268</v>
      </c>
      <c r="Z986" s="417" t="s">
        <v>1780</v>
      </c>
    </row>
    <row r="987" spans="4:26" ht="19" customHeight="1" x14ac:dyDescent="0.2">
      <c r="D987" s="1717"/>
      <c r="E987" s="1717"/>
      <c r="F987" s="1717"/>
      <c r="G987" s="1717"/>
      <c r="H987" s="1717"/>
      <c r="I987" s="1717"/>
      <c r="J987" s="1717"/>
      <c r="K987" s="1718"/>
      <c r="L987" s="1718"/>
      <c r="M987" s="1718"/>
      <c r="N987" s="431" t="s">
        <v>116</v>
      </c>
      <c r="O987" s="1704"/>
      <c r="P987" s="1704"/>
      <c r="Q987" s="1706"/>
      <c r="R987" s="578"/>
      <c r="S987" s="431" t="s">
        <v>268</v>
      </c>
      <c r="Z987" s="417" t="s">
        <v>1780</v>
      </c>
    </row>
    <row r="988" spans="4:26" ht="19" customHeight="1" x14ac:dyDescent="0.2">
      <c r="D988" s="1717"/>
      <c r="E988" s="1717"/>
      <c r="F988" s="1717"/>
      <c r="G988" s="1717"/>
      <c r="H988" s="1717"/>
      <c r="I988" s="1717"/>
      <c r="J988" s="1717"/>
      <c r="K988" s="1718"/>
      <c r="L988" s="1718"/>
      <c r="M988" s="1718"/>
      <c r="N988" s="431" t="s">
        <v>116</v>
      </c>
      <c r="O988" s="1704"/>
      <c r="P988" s="1704"/>
      <c r="Q988" s="1706"/>
      <c r="R988" s="578"/>
      <c r="S988" s="431" t="s">
        <v>268</v>
      </c>
      <c r="Z988" s="417" t="s">
        <v>1780</v>
      </c>
    </row>
    <row r="989" spans="4:26" ht="19" customHeight="1" x14ac:dyDescent="0.2">
      <c r="D989" s="1717"/>
      <c r="E989" s="1717"/>
      <c r="F989" s="1717"/>
      <c r="G989" s="1717"/>
      <c r="H989" s="1717"/>
      <c r="I989" s="1717"/>
      <c r="J989" s="1717"/>
      <c r="K989" s="1718"/>
      <c r="L989" s="1718"/>
      <c r="M989" s="1718"/>
      <c r="N989" s="431" t="s">
        <v>116</v>
      </c>
      <c r="O989" s="1704"/>
      <c r="P989" s="1704"/>
      <c r="Q989" s="1706"/>
      <c r="R989" s="578"/>
      <c r="S989" s="431" t="s">
        <v>268</v>
      </c>
      <c r="Z989" s="417" t="s">
        <v>1780</v>
      </c>
    </row>
    <row r="990" spans="4:26" ht="19" customHeight="1" x14ac:dyDescent="0.2">
      <c r="D990" s="1717"/>
      <c r="E990" s="1717"/>
      <c r="F990" s="1717"/>
      <c r="G990" s="1717"/>
      <c r="H990" s="1717"/>
      <c r="I990" s="1717"/>
      <c r="J990" s="1717"/>
      <c r="K990" s="1718"/>
      <c r="L990" s="1718"/>
      <c r="M990" s="1718"/>
      <c r="N990" s="431" t="s">
        <v>116</v>
      </c>
      <c r="O990" s="1704"/>
      <c r="P990" s="1704"/>
      <c r="Q990" s="1706"/>
      <c r="R990" s="578"/>
      <c r="S990" s="431" t="s">
        <v>268</v>
      </c>
      <c r="Z990" s="417" t="s">
        <v>1780</v>
      </c>
    </row>
    <row r="991" spans="4:26" ht="16.5" customHeight="1" x14ac:dyDescent="0.2">
      <c r="E991" s="435" t="s">
        <v>1053</v>
      </c>
      <c r="Z991" s="417"/>
    </row>
    <row r="992" spans="4:26" ht="5.15" customHeight="1" x14ac:dyDescent="0.2">
      <c r="Z992" s="417"/>
    </row>
    <row r="993" spans="1:26" ht="11.15" customHeight="1" x14ac:dyDescent="0.2">
      <c r="Z993" s="417"/>
    </row>
    <row r="994" spans="1:26" ht="17.5" customHeight="1" x14ac:dyDescent="0.2">
      <c r="P994" s="1705" t="s">
        <v>814</v>
      </c>
      <c r="Q994" s="1705"/>
      <c r="R994" s="1705"/>
      <c r="S994" s="1719" t="str">
        <f>$Q$13</f>
        <v>○△高等学校</v>
      </c>
      <c r="T994" s="1719"/>
      <c r="U994" s="1719"/>
      <c r="V994" s="1719"/>
      <c r="W994" s="1719"/>
      <c r="X994" s="1719"/>
      <c r="Z994" s="417"/>
    </row>
    <row r="995" spans="1:26" ht="16.5" customHeight="1" x14ac:dyDescent="0.2">
      <c r="A995" s="437" t="s">
        <v>307</v>
      </c>
      <c r="Z995" s="417"/>
    </row>
    <row r="996" spans="1:26" ht="16.5" customHeight="1" x14ac:dyDescent="0.2">
      <c r="B996" s="6" t="s">
        <v>308</v>
      </c>
      <c r="Z996" s="417"/>
    </row>
    <row r="997" spans="1:26" ht="16.5" customHeight="1" x14ac:dyDescent="0.2">
      <c r="C997" s="7" t="s">
        <v>309</v>
      </c>
      <c r="Z997" s="417"/>
    </row>
    <row r="998" spans="1:26" ht="32.5" customHeight="1" x14ac:dyDescent="0.2">
      <c r="D998" s="1691"/>
      <c r="E998" s="1691"/>
      <c r="F998" s="1691"/>
      <c r="G998" s="1722" t="s">
        <v>313</v>
      </c>
      <c r="H998" s="1722"/>
      <c r="I998" s="1722"/>
      <c r="J998" s="1722"/>
      <c r="K998" s="1691" t="s">
        <v>314</v>
      </c>
      <c r="L998" s="1722"/>
      <c r="M998" s="1691"/>
      <c r="N998" s="1722"/>
      <c r="O998" s="1691"/>
      <c r="P998" s="1722"/>
      <c r="Q998" s="1691"/>
      <c r="R998" s="1849" t="s">
        <v>315</v>
      </c>
      <c r="S998" s="1849"/>
      <c r="T998" s="1849" t="s">
        <v>316</v>
      </c>
      <c r="U998" s="1849"/>
      <c r="Z998" s="417"/>
    </row>
    <row r="999" spans="1:26" ht="23.5" customHeight="1" x14ac:dyDescent="0.2">
      <c r="D999" s="1691" t="s">
        <v>310</v>
      </c>
      <c r="E999" s="1691"/>
      <c r="F999" s="1682"/>
      <c r="G999" s="1870" t="s">
        <v>1917</v>
      </c>
      <c r="H999" s="1871"/>
      <c r="I999" s="1871"/>
      <c r="J999" s="1888"/>
      <c r="K999" s="638" t="s">
        <v>596</v>
      </c>
      <c r="L999" s="438">
        <v>20</v>
      </c>
      <c r="M999" s="614" t="s">
        <v>19</v>
      </c>
      <c r="N999" s="438">
        <v>4</v>
      </c>
      <c r="O999" s="614" t="s">
        <v>20</v>
      </c>
      <c r="P999" s="438">
        <v>1</v>
      </c>
      <c r="Q999" s="33" t="s">
        <v>21</v>
      </c>
      <c r="R999" s="1721" t="s">
        <v>595</v>
      </c>
      <c r="S999" s="1721"/>
      <c r="T999" s="1721" t="s">
        <v>595</v>
      </c>
      <c r="U999" s="1721"/>
      <c r="Z999" s="417" t="s">
        <v>1837</v>
      </c>
    </row>
    <row r="1000" spans="1:26" ht="23.5" customHeight="1" x14ac:dyDescent="0.2">
      <c r="D1000" s="1691" t="s">
        <v>311</v>
      </c>
      <c r="E1000" s="1691"/>
      <c r="F1000" s="1682"/>
      <c r="G1000" s="1870" t="s">
        <v>1918</v>
      </c>
      <c r="H1000" s="1871"/>
      <c r="I1000" s="1871"/>
      <c r="J1000" s="1888"/>
      <c r="K1000" s="638" t="s">
        <v>603</v>
      </c>
      <c r="L1000" s="438">
        <v>2</v>
      </c>
      <c r="M1000" s="439" t="s">
        <v>19</v>
      </c>
      <c r="N1000" s="438">
        <v>4</v>
      </c>
      <c r="O1000" s="439" t="s">
        <v>20</v>
      </c>
      <c r="P1000" s="438">
        <v>1</v>
      </c>
      <c r="Q1000" s="431" t="s">
        <v>21</v>
      </c>
      <c r="R1000" s="1721" t="s">
        <v>595</v>
      </c>
      <c r="S1000" s="1721"/>
      <c r="T1000" s="1721" t="s">
        <v>595</v>
      </c>
      <c r="U1000" s="1721"/>
      <c r="Z1000" s="417" t="s">
        <v>1837</v>
      </c>
    </row>
    <row r="1001" spans="1:26" ht="23.5" customHeight="1" x14ac:dyDescent="0.2">
      <c r="D1001" s="1691" t="s">
        <v>312</v>
      </c>
      <c r="E1001" s="1691"/>
      <c r="F1001" s="1682"/>
      <c r="G1001" s="1870" t="s">
        <v>1919</v>
      </c>
      <c r="H1001" s="1871"/>
      <c r="I1001" s="1871"/>
      <c r="J1001" s="1888"/>
      <c r="K1001" s="639" t="s">
        <v>596</v>
      </c>
      <c r="L1001" s="438">
        <v>30</v>
      </c>
      <c r="M1001" s="439" t="s">
        <v>19</v>
      </c>
      <c r="N1001" s="438">
        <v>4</v>
      </c>
      <c r="O1001" s="439" t="s">
        <v>20</v>
      </c>
      <c r="P1001" s="438">
        <v>1</v>
      </c>
      <c r="Q1001" s="431" t="s">
        <v>21</v>
      </c>
      <c r="R1001" s="1721" t="s">
        <v>595</v>
      </c>
      <c r="S1001" s="1721"/>
      <c r="T1001" s="1721" t="s">
        <v>595</v>
      </c>
      <c r="U1001" s="1721"/>
      <c r="Z1001" s="417" t="s">
        <v>1837</v>
      </c>
    </row>
    <row r="1002" spans="1:26" ht="16.5" customHeight="1" x14ac:dyDescent="0.2">
      <c r="E1002" s="435" t="s">
        <v>317</v>
      </c>
      <c r="Z1002" s="417"/>
    </row>
    <row r="1003" spans="1:26" ht="9.65" customHeight="1" x14ac:dyDescent="0.2">
      <c r="Z1003" s="417"/>
    </row>
    <row r="1004" spans="1:26" ht="16.5" customHeight="1" x14ac:dyDescent="0.2">
      <c r="B1004" s="6" t="s">
        <v>318</v>
      </c>
      <c r="Z1004" s="417"/>
    </row>
    <row r="1005" spans="1:26" ht="16.5" customHeight="1" x14ac:dyDescent="0.2">
      <c r="C1005" s="7" t="s">
        <v>319</v>
      </c>
      <c r="Z1005" s="417"/>
    </row>
    <row r="1006" spans="1:26" ht="16.5" customHeight="1" x14ac:dyDescent="0.2">
      <c r="D1006" s="1847"/>
      <c r="E1006" s="1726"/>
      <c r="F1006" s="1881"/>
      <c r="G1006" s="1761" t="s">
        <v>1817</v>
      </c>
      <c r="H1006" s="1882"/>
      <c r="I1006" s="1882"/>
      <c r="J1006" s="1882"/>
      <c r="K1006" s="1882"/>
      <c r="L1006" s="1702"/>
      <c r="M1006" s="1700" t="s">
        <v>329</v>
      </c>
      <c r="N1006" s="1700"/>
      <c r="O1006" s="1700"/>
      <c r="P1006" s="1700"/>
      <c r="Q1006" s="1700"/>
      <c r="R1006" s="1700"/>
      <c r="S1006" s="1700" t="s">
        <v>323</v>
      </c>
      <c r="T1006" s="1700"/>
      <c r="U1006" s="1700"/>
      <c r="V1006" s="1700"/>
      <c r="W1006" s="1700"/>
      <c r="X1006" s="1700"/>
      <c r="Z1006" s="417"/>
    </row>
    <row r="1007" spans="1:26" ht="43" customHeight="1" x14ac:dyDescent="0.2">
      <c r="D1007" s="1776"/>
      <c r="E1007" s="1807"/>
      <c r="F1007" s="1822"/>
      <c r="G1007" s="1883"/>
      <c r="H1007" s="1884"/>
      <c r="I1007" s="1884"/>
      <c r="J1007" s="1884"/>
      <c r="K1007" s="1884"/>
      <c r="L1007" s="1885"/>
      <c r="M1007" s="1886" t="s">
        <v>324</v>
      </c>
      <c r="N1007" s="1887"/>
      <c r="O1007" s="1887" t="s">
        <v>325</v>
      </c>
      <c r="P1007" s="1887"/>
      <c r="Q1007" s="1887" t="s">
        <v>326</v>
      </c>
      <c r="R1007" s="1889"/>
      <c r="S1007" s="1886" t="s">
        <v>327</v>
      </c>
      <c r="T1007" s="1887"/>
      <c r="U1007" s="1887" t="s">
        <v>311</v>
      </c>
      <c r="V1007" s="1887"/>
      <c r="W1007" s="1887" t="s">
        <v>328</v>
      </c>
      <c r="X1007" s="1889"/>
      <c r="Z1007" s="417"/>
    </row>
    <row r="1008" spans="1:26" ht="22" customHeight="1" x14ac:dyDescent="0.2">
      <c r="D1008" s="1877" t="s">
        <v>320</v>
      </c>
      <c r="E1008" s="1878"/>
      <c r="F1008" s="1879"/>
      <c r="G1008" s="438">
        <v>7</v>
      </c>
      <c r="H1008" s="439" t="s">
        <v>19</v>
      </c>
      <c r="I1008" s="438">
        <v>3</v>
      </c>
      <c r="J1008" s="439" t="s">
        <v>20</v>
      </c>
      <c r="K1008" s="438">
        <v>29</v>
      </c>
      <c r="L1008" s="431" t="s">
        <v>21</v>
      </c>
      <c r="M1008" s="1880" t="s">
        <v>595</v>
      </c>
      <c r="N1008" s="1856"/>
      <c r="O1008" s="1856" t="s">
        <v>595</v>
      </c>
      <c r="P1008" s="1856"/>
      <c r="Q1008" s="1856" t="s">
        <v>595</v>
      </c>
      <c r="R1008" s="1873"/>
      <c r="S1008" s="1880" t="s">
        <v>595</v>
      </c>
      <c r="T1008" s="1856"/>
      <c r="U1008" s="1856" t="s">
        <v>595</v>
      </c>
      <c r="V1008" s="1856"/>
      <c r="W1008" s="1856" t="s">
        <v>595</v>
      </c>
      <c r="X1008" s="1873"/>
      <c r="Z1008" s="417" t="s">
        <v>1989</v>
      </c>
    </row>
    <row r="1009" spans="2:26" ht="5.5" customHeight="1" x14ac:dyDescent="0.2">
      <c r="D1009" s="2"/>
      <c r="E1009" s="2"/>
      <c r="F1009" s="2"/>
      <c r="M1009" s="40"/>
      <c r="N1009" s="40"/>
      <c r="O1009" s="40"/>
      <c r="P1009" s="40"/>
      <c r="Q1009" s="40"/>
      <c r="R1009" s="40"/>
      <c r="S1009" s="40"/>
      <c r="T1009" s="40"/>
      <c r="U1009" s="40"/>
      <c r="V1009" s="40"/>
      <c r="W1009" s="40"/>
      <c r="X1009" s="40"/>
      <c r="Z1009" s="417"/>
    </row>
    <row r="1010" spans="2:26" ht="44.15" customHeight="1" x14ac:dyDescent="0.2">
      <c r="D1010" s="640"/>
      <c r="E1010" s="640"/>
      <c r="F1010" s="640"/>
      <c r="H1010" s="443"/>
      <c r="J1010" s="443"/>
      <c r="L1010" s="582"/>
      <c r="M1010" s="1886" t="s">
        <v>604</v>
      </c>
      <c r="N1010" s="1887"/>
      <c r="O1010" s="1887" t="s">
        <v>605</v>
      </c>
      <c r="P1010" s="1887"/>
      <c r="Q1010" s="1887" t="s">
        <v>326</v>
      </c>
      <c r="R1010" s="1889"/>
      <c r="S1010" s="1886" t="s">
        <v>327</v>
      </c>
      <c r="T1010" s="1887"/>
      <c r="U1010" s="1887" t="s">
        <v>311</v>
      </c>
      <c r="V1010" s="1887"/>
      <c r="W1010" s="1887" t="s">
        <v>328</v>
      </c>
      <c r="X1010" s="1889"/>
      <c r="Z1010" s="417"/>
    </row>
    <row r="1011" spans="2:26" ht="22" customHeight="1" x14ac:dyDescent="0.2">
      <c r="D1011" s="1877" t="s">
        <v>321</v>
      </c>
      <c r="E1011" s="1878"/>
      <c r="F1011" s="1879"/>
      <c r="G1011" s="438">
        <v>7</v>
      </c>
      <c r="H1011" s="439" t="s">
        <v>19</v>
      </c>
      <c r="I1011" s="438">
        <v>3</v>
      </c>
      <c r="J1011" s="439" t="s">
        <v>20</v>
      </c>
      <c r="K1011" s="438">
        <v>29</v>
      </c>
      <c r="L1011" s="431" t="s">
        <v>21</v>
      </c>
      <c r="M1011" s="1880" t="s">
        <v>595</v>
      </c>
      <c r="N1011" s="1856"/>
      <c r="O1011" s="1856" t="s">
        <v>595</v>
      </c>
      <c r="P1011" s="1856"/>
      <c r="Q1011" s="1856" t="s">
        <v>595</v>
      </c>
      <c r="R1011" s="1873"/>
      <c r="S1011" s="1880" t="s">
        <v>595</v>
      </c>
      <c r="T1011" s="1856"/>
      <c r="U1011" s="1856" t="s">
        <v>595</v>
      </c>
      <c r="V1011" s="1856"/>
      <c r="W1011" s="1856" t="s">
        <v>595</v>
      </c>
      <c r="X1011" s="1873"/>
      <c r="Z1011" s="417" t="s">
        <v>1989</v>
      </c>
    </row>
    <row r="1012" spans="2:26" ht="5.5" customHeight="1" x14ac:dyDescent="0.2">
      <c r="D1012" s="2"/>
      <c r="E1012" s="2"/>
      <c r="F1012" s="2"/>
      <c r="M1012" s="40"/>
      <c r="N1012" s="40"/>
      <c r="O1012" s="40"/>
      <c r="P1012" s="40"/>
      <c r="Q1012" s="40"/>
      <c r="R1012" s="40"/>
      <c r="S1012" s="40"/>
      <c r="T1012" s="40"/>
      <c r="U1012" s="40"/>
      <c r="V1012" s="40"/>
      <c r="W1012" s="40"/>
      <c r="X1012" s="40"/>
      <c r="Z1012" s="417"/>
    </row>
    <row r="1013" spans="2:26" ht="26.5" customHeight="1" x14ac:dyDescent="0.2">
      <c r="M1013" s="1874" t="s">
        <v>499</v>
      </c>
      <c r="N1013" s="1875"/>
      <c r="O1013" s="1875" t="s">
        <v>500</v>
      </c>
      <c r="P1013" s="1875"/>
      <c r="Q1013" s="1875" t="s">
        <v>332</v>
      </c>
      <c r="R1013" s="1876"/>
      <c r="Z1013" s="417"/>
    </row>
    <row r="1014" spans="2:26" ht="32.5" customHeight="1" x14ac:dyDescent="0.2">
      <c r="D1014" s="1877" t="s">
        <v>322</v>
      </c>
      <c r="E1014" s="1878"/>
      <c r="F1014" s="1879"/>
      <c r="G1014" s="438">
        <v>5</v>
      </c>
      <c r="H1014" s="439" t="s">
        <v>19</v>
      </c>
      <c r="I1014" s="438">
        <v>4</v>
      </c>
      <c r="J1014" s="439" t="s">
        <v>20</v>
      </c>
      <c r="K1014" s="438">
        <v>1</v>
      </c>
      <c r="L1014" s="431" t="s">
        <v>21</v>
      </c>
      <c r="M1014" s="1880" t="s">
        <v>595</v>
      </c>
      <c r="N1014" s="1856"/>
      <c r="O1014" s="1856" t="s">
        <v>595</v>
      </c>
      <c r="P1014" s="1856"/>
      <c r="Q1014" s="1856" t="s">
        <v>595</v>
      </c>
      <c r="R1014" s="1873"/>
      <c r="Z1014" s="417" t="s">
        <v>1990</v>
      </c>
    </row>
    <row r="1015" spans="2:26" ht="16.5" customHeight="1" x14ac:dyDescent="0.2">
      <c r="E1015" s="435" t="s">
        <v>1056</v>
      </c>
      <c r="Z1015" s="417"/>
    </row>
    <row r="1016" spans="2:26" ht="20.5" customHeight="1" x14ac:dyDescent="0.2">
      <c r="E1016" s="435"/>
      <c r="S1016" s="1214" t="s">
        <v>1523</v>
      </c>
      <c r="T1016" s="1215"/>
      <c r="U1016" s="1215"/>
      <c r="V1016" s="1215"/>
      <c r="W1016" s="1215"/>
      <c r="X1016" s="1216"/>
      <c r="Z1016" s="417"/>
    </row>
    <row r="1017" spans="2:26" ht="16.5" customHeight="1" x14ac:dyDescent="0.2">
      <c r="E1017" s="50"/>
      <c r="Z1017" s="417"/>
    </row>
    <row r="1018" spans="2:26" ht="10" customHeight="1" x14ac:dyDescent="0.2">
      <c r="Z1018" s="417"/>
    </row>
    <row r="1019" spans="2:26" ht="17.5" customHeight="1" x14ac:dyDescent="0.2">
      <c r="P1019" s="1705" t="s">
        <v>814</v>
      </c>
      <c r="Q1019" s="1705"/>
      <c r="R1019" s="1705"/>
      <c r="S1019" s="1719" t="str">
        <f>$Q$13</f>
        <v>○△高等学校</v>
      </c>
      <c r="T1019" s="1719"/>
      <c r="U1019" s="1719"/>
      <c r="V1019" s="1719"/>
      <c r="W1019" s="1719"/>
      <c r="X1019" s="1719"/>
      <c r="Z1019" s="417"/>
    </row>
    <row r="1020" spans="2:26" ht="16.5" customHeight="1" x14ac:dyDescent="0.2">
      <c r="B1020" s="6" t="s">
        <v>1057</v>
      </c>
      <c r="Z1020" s="417"/>
    </row>
    <row r="1021" spans="2:26" ht="16.5" customHeight="1" x14ac:dyDescent="0.2">
      <c r="C1021" s="7" t="s">
        <v>1058</v>
      </c>
      <c r="Z1021" s="417"/>
    </row>
    <row r="1022" spans="2:26" ht="31.5" customHeight="1" x14ac:dyDescent="0.2">
      <c r="D1022" s="1700"/>
      <c r="E1022" s="1700"/>
      <c r="F1022" s="1703" t="s">
        <v>1816</v>
      </c>
      <c r="G1022" s="1700"/>
      <c r="H1022" s="1703"/>
      <c r="I1022" s="1700"/>
      <c r="J1022" s="1703"/>
      <c r="K1022" s="1700"/>
      <c r="L1022" s="1703" t="s">
        <v>333</v>
      </c>
      <c r="M1022" s="1703"/>
      <c r="N1022" s="1703"/>
      <c r="O1022" s="1703"/>
      <c r="P1022" s="1703"/>
      <c r="Q1022" s="1849" t="s">
        <v>1059</v>
      </c>
      <c r="R1022" s="1849"/>
      <c r="S1022" s="1848" t="s">
        <v>334</v>
      </c>
      <c r="T1022" s="1849"/>
      <c r="Z1022" s="417"/>
    </row>
    <row r="1023" spans="2:26" ht="19" customHeight="1" x14ac:dyDescent="0.2">
      <c r="D1023" s="1700" t="s">
        <v>330</v>
      </c>
      <c r="E1023" s="1697"/>
      <c r="F1023" s="438">
        <v>7</v>
      </c>
      <c r="G1023" s="443" t="s">
        <v>19</v>
      </c>
      <c r="H1023" s="438">
        <v>5</v>
      </c>
      <c r="I1023" s="443" t="s">
        <v>20</v>
      </c>
      <c r="J1023" s="438">
        <v>15</v>
      </c>
      <c r="K1023" s="443" t="s">
        <v>21</v>
      </c>
      <c r="L1023" s="1870" t="s">
        <v>762</v>
      </c>
      <c r="M1023" s="1871"/>
      <c r="N1023" s="1871"/>
      <c r="O1023" s="1871"/>
      <c r="P1023" s="1872"/>
      <c r="Q1023" s="1721" t="s">
        <v>595</v>
      </c>
      <c r="R1023" s="1721"/>
      <c r="S1023" s="641">
        <v>2</v>
      </c>
      <c r="T1023" s="431" t="s">
        <v>45</v>
      </c>
      <c r="Z1023" s="417" t="s">
        <v>1729</v>
      </c>
    </row>
    <row r="1024" spans="2:26" ht="19" customHeight="1" x14ac:dyDescent="0.2">
      <c r="D1024" s="1700" t="s">
        <v>331</v>
      </c>
      <c r="E1024" s="1697"/>
      <c r="F1024" s="438">
        <v>7</v>
      </c>
      <c r="G1024" s="439" t="s">
        <v>19</v>
      </c>
      <c r="H1024" s="438">
        <v>5</v>
      </c>
      <c r="I1024" s="439" t="s">
        <v>20</v>
      </c>
      <c r="J1024" s="438">
        <v>20</v>
      </c>
      <c r="K1024" s="439" t="s">
        <v>21</v>
      </c>
      <c r="L1024" s="1870" t="s">
        <v>763</v>
      </c>
      <c r="M1024" s="1871"/>
      <c r="N1024" s="1871"/>
      <c r="O1024" s="1871"/>
      <c r="P1024" s="1872"/>
      <c r="Q1024" s="1721" t="s">
        <v>595</v>
      </c>
      <c r="R1024" s="1721"/>
      <c r="S1024" s="641">
        <v>3</v>
      </c>
      <c r="T1024" s="431" t="s">
        <v>45</v>
      </c>
      <c r="Z1024" s="417" t="s">
        <v>1729</v>
      </c>
    </row>
    <row r="1025" spans="3:26" ht="19" customHeight="1" x14ac:dyDescent="0.2">
      <c r="D1025" s="1700" t="s">
        <v>332</v>
      </c>
      <c r="E1025" s="1697"/>
      <c r="F1025" s="578"/>
      <c r="G1025" s="439" t="s">
        <v>19</v>
      </c>
      <c r="H1025" s="578"/>
      <c r="I1025" s="439" t="s">
        <v>20</v>
      </c>
      <c r="J1025" s="578"/>
      <c r="K1025" s="439" t="s">
        <v>21</v>
      </c>
      <c r="L1025" s="1867"/>
      <c r="M1025" s="1868"/>
      <c r="N1025" s="1868"/>
      <c r="O1025" s="1868"/>
      <c r="P1025" s="1869"/>
      <c r="Q1025" s="1866"/>
      <c r="R1025" s="1866"/>
      <c r="S1025" s="641"/>
      <c r="T1025" s="431" t="s">
        <v>45</v>
      </c>
      <c r="Z1025" s="417" t="s">
        <v>1729</v>
      </c>
    </row>
    <row r="1026" spans="3:26" ht="16.5" customHeight="1" x14ac:dyDescent="0.2">
      <c r="D1026" s="622" t="s">
        <v>1984</v>
      </c>
      <c r="Z1026" s="417"/>
    </row>
    <row r="1027" spans="3:26" ht="18.649999999999999" customHeight="1" x14ac:dyDescent="0.2">
      <c r="D1027" s="1700"/>
      <c r="E1027" s="1700"/>
      <c r="F1027" s="1858" t="s">
        <v>335</v>
      </c>
      <c r="G1027" s="1859"/>
      <c r="H1027" s="1859"/>
      <c r="I1027" s="1860"/>
      <c r="J1027" s="1861" t="s">
        <v>336</v>
      </c>
      <c r="K1027" s="1862"/>
      <c r="L1027" s="1703" t="s">
        <v>337</v>
      </c>
      <c r="M1027" s="1700"/>
      <c r="Z1027" s="417"/>
    </row>
    <row r="1028" spans="3:26" ht="18.649999999999999" customHeight="1" x14ac:dyDescent="0.2">
      <c r="D1028" s="1700" t="s">
        <v>330</v>
      </c>
      <c r="E1028" s="1697"/>
      <c r="F1028" s="1850">
        <v>2</v>
      </c>
      <c r="G1028" s="1851"/>
      <c r="H1028" s="1852"/>
      <c r="I1028" s="439" t="s">
        <v>45</v>
      </c>
      <c r="J1028" s="1866" t="s">
        <v>595</v>
      </c>
      <c r="K1028" s="1866"/>
      <c r="L1028" s="641">
        <v>0</v>
      </c>
      <c r="M1028" s="431" t="s">
        <v>45</v>
      </c>
      <c r="Z1028" s="417" t="s">
        <v>1729</v>
      </c>
    </row>
    <row r="1029" spans="3:26" ht="18.649999999999999" customHeight="1" x14ac:dyDescent="0.2">
      <c r="D1029" s="1700" t="s">
        <v>331</v>
      </c>
      <c r="E1029" s="1697"/>
      <c r="F1029" s="1850">
        <v>3</v>
      </c>
      <c r="G1029" s="1851"/>
      <c r="H1029" s="1852"/>
      <c r="I1029" s="439" t="s">
        <v>45</v>
      </c>
      <c r="J1029" s="1866" t="s">
        <v>595</v>
      </c>
      <c r="K1029" s="1866"/>
      <c r="L1029" s="641">
        <v>0</v>
      </c>
      <c r="M1029" s="431" t="s">
        <v>45</v>
      </c>
      <c r="Z1029" s="417" t="s">
        <v>1729</v>
      </c>
    </row>
    <row r="1030" spans="3:26" ht="18.649999999999999" customHeight="1" x14ac:dyDescent="0.2">
      <c r="D1030" s="1700" t="s">
        <v>332</v>
      </c>
      <c r="E1030" s="1697"/>
      <c r="F1030" s="1850"/>
      <c r="G1030" s="1851"/>
      <c r="H1030" s="1852"/>
      <c r="I1030" s="439" t="s">
        <v>45</v>
      </c>
      <c r="J1030" s="1866"/>
      <c r="K1030" s="1866"/>
      <c r="L1030" s="641"/>
      <c r="M1030" s="431" t="s">
        <v>45</v>
      </c>
      <c r="Z1030" s="417" t="s">
        <v>1729</v>
      </c>
    </row>
    <row r="1031" spans="3:26" ht="16.5" customHeight="1" x14ac:dyDescent="0.2">
      <c r="E1031" s="435" t="s">
        <v>1060</v>
      </c>
      <c r="Z1031" s="417"/>
    </row>
    <row r="1032" spans="3:26" ht="9.65" customHeight="1" x14ac:dyDescent="0.2">
      <c r="Z1032" s="417"/>
    </row>
    <row r="1033" spans="3:26" ht="16.5" customHeight="1" x14ac:dyDescent="0.2">
      <c r="C1033" s="30" t="s">
        <v>1920</v>
      </c>
      <c r="Z1033" s="417"/>
    </row>
    <row r="1034" spans="3:26" ht="16.5" customHeight="1" x14ac:dyDescent="0.2">
      <c r="D1034" s="1700" t="s">
        <v>342</v>
      </c>
      <c r="E1034" s="1700"/>
      <c r="F1034" s="1700"/>
      <c r="G1034" s="1700"/>
      <c r="H1034" s="1700"/>
      <c r="I1034" s="1700" t="s">
        <v>1173</v>
      </c>
      <c r="J1034" s="1700"/>
      <c r="K1034" s="1700"/>
      <c r="L1034" s="1700"/>
      <c r="M1034" s="1700"/>
      <c r="N1034" s="1700"/>
      <c r="O1034" s="1700" t="s">
        <v>1174</v>
      </c>
      <c r="P1034" s="1700"/>
      <c r="Q1034" s="1700"/>
      <c r="R1034" s="1700"/>
      <c r="S1034" s="1700"/>
      <c r="T1034" s="1700"/>
      <c r="Z1034" s="417"/>
    </row>
    <row r="1035" spans="3:26" ht="16.5" customHeight="1" x14ac:dyDescent="0.2">
      <c r="D1035" s="1700"/>
      <c r="E1035" s="1700"/>
      <c r="F1035" s="1700"/>
      <c r="G1035" s="1700"/>
      <c r="H1035" s="1700"/>
      <c r="I1035" s="642" t="s">
        <v>1183</v>
      </c>
      <c r="J1035" s="643" t="s">
        <v>1184</v>
      </c>
      <c r="K1035" s="643" t="s">
        <v>1185</v>
      </c>
      <c r="L1035" s="643" t="s">
        <v>1186</v>
      </c>
      <c r="M1035" s="643" t="s">
        <v>1187</v>
      </c>
      <c r="N1035" s="644" t="s">
        <v>1188</v>
      </c>
      <c r="O1035" s="642" t="s">
        <v>1183</v>
      </c>
      <c r="P1035" s="643" t="s">
        <v>1184</v>
      </c>
      <c r="Q1035" s="643" t="s">
        <v>1185</v>
      </c>
      <c r="R1035" s="643" t="s">
        <v>1186</v>
      </c>
      <c r="S1035" s="643" t="s">
        <v>1187</v>
      </c>
      <c r="T1035" s="644" t="s">
        <v>1188</v>
      </c>
      <c r="Z1035" s="417"/>
    </row>
    <row r="1036" spans="3:26" ht="19" customHeight="1" x14ac:dyDescent="0.2">
      <c r="D1036" s="1695" t="s">
        <v>338</v>
      </c>
      <c r="E1036" s="1695"/>
      <c r="F1036" s="1695"/>
      <c r="G1036" s="1695"/>
      <c r="H1036" s="1695"/>
      <c r="I1036" s="645" t="s">
        <v>595</v>
      </c>
      <c r="J1036" s="646" t="s">
        <v>595</v>
      </c>
      <c r="K1036" s="646" t="s">
        <v>595</v>
      </c>
      <c r="L1036" s="647"/>
      <c r="M1036" s="647"/>
      <c r="N1036" s="648"/>
      <c r="O1036" s="645" t="s">
        <v>595</v>
      </c>
      <c r="P1036" s="646" t="s">
        <v>595</v>
      </c>
      <c r="Q1036" s="646" t="s">
        <v>595</v>
      </c>
      <c r="R1036" s="647"/>
      <c r="S1036" s="647"/>
      <c r="T1036" s="648"/>
      <c r="Z1036" s="417" t="s">
        <v>1782</v>
      </c>
    </row>
    <row r="1037" spans="3:26" ht="19" customHeight="1" x14ac:dyDescent="0.2">
      <c r="D1037" s="1695" t="s">
        <v>339</v>
      </c>
      <c r="E1037" s="1695"/>
      <c r="F1037" s="1695"/>
      <c r="G1037" s="1695"/>
      <c r="H1037" s="1695"/>
      <c r="I1037" s="645" t="s">
        <v>595</v>
      </c>
      <c r="J1037" s="646" t="s">
        <v>595</v>
      </c>
      <c r="K1037" s="646" t="s">
        <v>595</v>
      </c>
      <c r="L1037" s="647"/>
      <c r="M1037" s="647"/>
      <c r="N1037" s="648"/>
      <c r="O1037" s="645" t="s">
        <v>595</v>
      </c>
      <c r="P1037" s="646" t="s">
        <v>595</v>
      </c>
      <c r="Q1037" s="646" t="s">
        <v>595</v>
      </c>
      <c r="R1037" s="647"/>
      <c r="S1037" s="647"/>
      <c r="T1037" s="648"/>
      <c r="Z1037" s="417" t="s">
        <v>1782</v>
      </c>
    </row>
    <row r="1038" spans="3:26" ht="19" customHeight="1" x14ac:dyDescent="0.2">
      <c r="D1038" s="1695" t="s">
        <v>340</v>
      </c>
      <c r="E1038" s="1695"/>
      <c r="F1038" s="1695"/>
      <c r="G1038" s="1695"/>
      <c r="H1038" s="1695"/>
      <c r="I1038" s="645" t="s">
        <v>595</v>
      </c>
      <c r="J1038" s="646" t="s">
        <v>595</v>
      </c>
      <c r="K1038" s="646" t="s">
        <v>595</v>
      </c>
      <c r="L1038" s="647"/>
      <c r="M1038" s="647"/>
      <c r="N1038" s="648"/>
      <c r="O1038" s="645" t="s">
        <v>595</v>
      </c>
      <c r="P1038" s="646" t="s">
        <v>595</v>
      </c>
      <c r="Q1038" s="646" t="s">
        <v>595</v>
      </c>
      <c r="R1038" s="647"/>
      <c r="S1038" s="647"/>
      <c r="T1038" s="648"/>
      <c r="Z1038" s="417" t="s">
        <v>1782</v>
      </c>
    </row>
    <row r="1039" spans="3:26" ht="19" customHeight="1" x14ac:dyDescent="0.2">
      <c r="D1039" s="1695" t="s">
        <v>1175</v>
      </c>
      <c r="E1039" s="1695"/>
      <c r="F1039" s="1695"/>
      <c r="G1039" s="1695"/>
      <c r="H1039" s="1695"/>
      <c r="I1039" s="645" t="s">
        <v>595</v>
      </c>
      <c r="J1039" s="646" t="s">
        <v>595</v>
      </c>
      <c r="K1039" s="646" t="s">
        <v>595</v>
      </c>
      <c r="L1039" s="647"/>
      <c r="M1039" s="647"/>
      <c r="N1039" s="648"/>
      <c r="O1039" s="645" t="s">
        <v>595</v>
      </c>
      <c r="P1039" s="646" t="s">
        <v>595</v>
      </c>
      <c r="Q1039" s="646" t="s">
        <v>595</v>
      </c>
      <c r="R1039" s="647"/>
      <c r="S1039" s="647"/>
      <c r="T1039" s="648"/>
      <c r="Z1039" s="417" t="s">
        <v>1782</v>
      </c>
    </row>
    <row r="1040" spans="3:26" ht="19" customHeight="1" x14ac:dyDescent="0.2">
      <c r="D1040" s="1695" t="s">
        <v>1176</v>
      </c>
      <c r="E1040" s="1695"/>
      <c r="F1040" s="1695"/>
      <c r="G1040" s="1695"/>
      <c r="H1040" s="1695"/>
      <c r="I1040" s="645" t="s">
        <v>595</v>
      </c>
      <c r="J1040" s="646" t="s">
        <v>595</v>
      </c>
      <c r="K1040" s="646" t="s">
        <v>595</v>
      </c>
      <c r="L1040" s="647"/>
      <c r="M1040" s="647"/>
      <c r="N1040" s="648"/>
      <c r="O1040" s="645" t="s">
        <v>595</v>
      </c>
      <c r="P1040" s="646" t="s">
        <v>595</v>
      </c>
      <c r="Q1040" s="646" t="s">
        <v>595</v>
      </c>
      <c r="R1040" s="647"/>
      <c r="S1040" s="647"/>
      <c r="T1040" s="648"/>
      <c r="Z1040" s="417" t="s">
        <v>1782</v>
      </c>
    </row>
    <row r="1041" spans="4:26" ht="19" customHeight="1" x14ac:dyDescent="0.2">
      <c r="D1041" s="1695" t="s">
        <v>1189</v>
      </c>
      <c r="E1041" s="1695"/>
      <c r="F1041" s="1695"/>
      <c r="G1041" s="1695"/>
      <c r="H1041" s="1695"/>
      <c r="I1041" s="645" t="s">
        <v>595</v>
      </c>
      <c r="J1041" s="646" t="s">
        <v>595</v>
      </c>
      <c r="K1041" s="646" t="s">
        <v>595</v>
      </c>
      <c r="L1041" s="647"/>
      <c r="M1041" s="647"/>
      <c r="N1041" s="648"/>
      <c r="O1041" s="645" t="s">
        <v>595</v>
      </c>
      <c r="P1041" s="646" t="s">
        <v>595</v>
      </c>
      <c r="Q1041" s="646" t="s">
        <v>595</v>
      </c>
      <c r="R1041" s="647"/>
      <c r="S1041" s="647"/>
      <c r="T1041" s="648"/>
      <c r="Z1041" s="417" t="s">
        <v>1782</v>
      </c>
    </row>
    <row r="1042" spans="4:26" ht="19" customHeight="1" x14ac:dyDescent="0.2">
      <c r="D1042" s="1695" t="s">
        <v>1177</v>
      </c>
      <c r="E1042" s="1695"/>
      <c r="F1042" s="1695"/>
      <c r="G1042" s="1695"/>
      <c r="H1042" s="1695"/>
      <c r="I1042" s="645" t="s">
        <v>595</v>
      </c>
      <c r="J1042" s="646" t="s">
        <v>595</v>
      </c>
      <c r="K1042" s="646" t="s">
        <v>595</v>
      </c>
      <c r="L1042" s="647"/>
      <c r="M1042" s="647"/>
      <c r="N1042" s="648"/>
      <c r="O1042" s="645" t="s">
        <v>595</v>
      </c>
      <c r="P1042" s="646" t="s">
        <v>595</v>
      </c>
      <c r="Q1042" s="646" t="s">
        <v>595</v>
      </c>
      <c r="R1042" s="647"/>
      <c r="S1042" s="647"/>
      <c r="T1042" s="648"/>
      <c r="Z1042" s="417" t="s">
        <v>1782</v>
      </c>
    </row>
    <row r="1043" spans="4:26" ht="19" customHeight="1" x14ac:dyDescent="0.2">
      <c r="D1043" s="1695" t="s">
        <v>1178</v>
      </c>
      <c r="E1043" s="1695"/>
      <c r="F1043" s="1695"/>
      <c r="G1043" s="1695"/>
      <c r="H1043" s="1695"/>
      <c r="I1043" s="645" t="s">
        <v>595</v>
      </c>
      <c r="J1043" s="646" t="s">
        <v>595</v>
      </c>
      <c r="K1043" s="646" t="s">
        <v>595</v>
      </c>
      <c r="L1043" s="647"/>
      <c r="M1043" s="647"/>
      <c r="N1043" s="648"/>
      <c r="O1043" s="645" t="s">
        <v>595</v>
      </c>
      <c r="P1043" s="646" t="s">
        <v>595</v>
      </c>
      <c r="Q1043" s="646" t="s">
        <v>595</v>
      </c>
      <c r="R1043" s="647"/>
      <c r="S1043" s="647"/>
      <c r="T1043" s="648"/>
      <c r="Z1043" s="417" t="s">
        <v>1782</v>
      </c>
    </row>
    <row r="1044" spans="4:26" ht="19" customHeight="1" x14ac:dyDescent="0.2">
      <c r="D1044" s="1695" t="s">
        <v>1179</v>
      </c>
      <c r="E1044" s="1695"/>
      <c r="F1044" s="1695"/>
      <c r="G1044" s="1695"/>
      <c r="H1044" s="1695"/>
      <c r="I1044" s="645" t="s">
        <v>595</v>
      </c>
      <c r="J1044" s="646" t="s">
        <v>595</v>
      </c>
      <c r="K1044" s="646" t="s">
        <v>595</v>
      </c>
      <c r="L1044" s="647"/>
      <c r="M1044" s="647"/>
      <c r="N1044" s="648"/>
      <c r="O1044" s="645" t="s">
        <v>595</v>
      </c>
      <c r="P1044" s="646" t="s">
        <v>595</v>
      </c>
      <c r="Q1044" s="646" t="s">
        <v>595</v>
      </c>
      <c r="R1044" s="647"/>
      <c r="S1044" s="647"/>
      <c r="T1044" s="648"/>
      <c r="Z1044" s="417" t="s">
        <v>1782</v>
      </c>
    </row>
    <row r="1045" spans="4:26" ht="18" customHeight="1" x14ac:dyDescent="0.2">
      <c r="D1045" s="1695" t="s">
        <v>1180</v>
      </c>
      <c r="E1045" s="1695"/>
      <c r="F1045" s="1695"/>
      <c r="G1045" s="1695"/>
      <c r="H1045" s="1695"/>
      <c r="I1045" s="645" t="s">
        <v>595</v>
      </c>
      <c r="J1045" s="646" t="s">
        <v>595</v>
      </c>
      <c r="K1045" s="646" t="s">
        <v>595</v>
      </c>
      <c r="L1045" s="647"/>
      <c r="M1045" s="647"/>
      <c r="N1045" s="648"/>
      <c r="O1045" s="645" t="s">
        <v>595</v>
      </c>
      <c r="P1045" s="646" t="s">
        <v>595</v>
      </c>
      <c r="Q1045" s="646" t="s">
        <v>595</v>
      </c>
      <c r="R1045" s="647"/>
      <c r="S1045" s="647"/>
      <c r="T1045" s="648"/>
      <c r="Z1045" s="417" t="s">
        <v>1782</v>
      </c>
    </row>
    <row r="1046" spans="4:26" ht="19" customHeight="1" x14ac:dyDescent="0.2">
      <c r="D1046" s="1695" t="s">
        <v>1190</v>
      </c>
      <c r="E1046" s="1695"/>
      <c r="F1046" s="1695"/>
      <c r="G1046" s="1695"/>
      <c r="H1046" s="1695"/>
      <c r="I1046" s="645" t="s">
        <v>595</v>
      </c>
      <c r="J1046" s="646" t="s">
        <v>594</v>
      </c>
      <c r="K1046" s="646" t="s">
        <v>594</v>
      </c>
      <c r="L1046" s="647"/>
      <c r="M1046" s="647"/>
      <c r="N1046" s="648"/>
      <c r="O1046" s="645" t="s">
        <v>595</v>
      </c>
      <c r="P1046" s="646" t="s">
        <v>594</v>
      </c>
      <c r="Q1046" s="646" t="s">
        <v>594</v>
      </c>
      <c r="R1046" s="647"/>
      <c r="S1046" s="647"/>
      <c r="T1046" s="648"/>
      <c r="Z1046" s="417" t="s">
        <v>1782</v>
      </c>
    </row>
    <row r="1047" spans="4:26" ht="19" customHeight="1" x14ac:dyDescent="0.2">
      <c r="D1047" s="1695" t="s">
        <v>1191</v>
      </c>
      <c r="E1047" s="1695"/>
      <c r="F1047" s="1695"/>
      <c r="G1047" s="1695"/>
      <c r="H1047" s="1695"/>
      <c r="I1047" s="645" t="s">
        <v>595</v>
      </c>
      <c r="J1047" s="646" t="s">
        <v>595</v>
      </c>
      <c r="K1047" s="646" t="s">
        <v>595</v>
      </c>
      <c r="L1047" s="647"/>
      <c r="M1047" s="647"/>
      <c r="N1047" s="648"/>
      <c r="O1047" s="645" t="s">
        <v>595</v>
      </c>
      <c r="P1047" s="646" t="s">
        <v>595</v>
      </c>
      <c r="Q1047" s="646" t="s">
        <v>595</v>
      </c>
      <c r="R1047" s="647"/>
      <c r="S1047" s="647"/>
      <c r="T1047" s="648"/>
      <c r="Z1047" s="417" t="s">
        <v>1782</v>
      </c>
    </row>
    <row r="1048" spans="4:26" ht="19" customHeight="1" x14ac:dyDescent="0.2">
      <c r="D1048" s="1695" t="s">
        <v>1181</v>
      </c>
      <c r="E1048" s="1695"/>
      <c r="F1048" s="1695"/>
      <c r="G1048" s="1695"/>
      <c r="H1048" s="1695"/>
      <c r="I1048" s="645" t="s">
        <v>595</v>
      </c>
      <c r="J1048" s="646" t="s">
        <v>595</v>
      </c>
      <c r="K1048" s="646" t="s">
        <v>595</v>
      </c>
      <c r="L1048" s="647"/>
      <c r="M1048" s="647"/>
      <c r="N1048" s="648"/>
      <c r="O1048" s="645" t="s">
        <v>595</v>
      </c>
      <c r="P1048" s="646" t="s">
        <v>595</v>
      </c>
      <c r="Q1048" s="646" t="s">
        <v>595</v>
      </c>
      <c r="R1048" s="647"/>
      <c r="S1048" s="647"/>
      <c r="T1048" s="648"/>
      <c r="Z1048" s="417" t="s">
        <v>1782</v>
      </c>
    </row>
    <row r="1049" spans="4:26" ht="19" customHeight="1" x14ac:dyDescent="0.2">
      <c r="D1049" s="1695" t="s">
        <v>1182</v>
      </c>
      <c r="E1049" s="1695"/>
      <c r="F1049" s="1695"/>
      <c r="G1049" s="1695"/>
      <c r="H1049" s="1695"/>
      <c r="I1049" s="645" t="s">
        <v>595</v>
      </c>
      <c r="J1049" s="646" t="s">
        <v>595</v>
      </c>
      <c r="K1049" s="646" t="s">
        <v>595</v>
      </c>
      <c r="L1049" s="647"/>
      <c r="M1049" s="647"/>
      <c r="N1049" s="648"/>
      <c r="O1049" s="645" t="s">
        <v>595</v>
      </c>
      <c r="P1049" s="646" t="s">
        <v>595</v>
      </c>
      <c r="Q1049" s="646" t="s">
        <v>595</v>
      </c>
      <c r="R1049" s="647"/>
      <c r="S1049" s="647"/>
      <c r="T1049" s="648"/>
      <c r="Z1049" s="417" t="s">
        <v>1782</v>
      </c>
    </row>
    <row r="1050" spans="4:26" ht="16.5" customHeight="1" x14ac:dyDescent="0.2">
      <c r="E1050" s="50" t="s">
        <v>341</v>
      </c>
      <c r="F1050" s="31"/>
      <c r="Z1050" s="417"/>
    </row>
    <row r="1051" spans="4:26" ht="16.5" customHeight="1" x14ac:dyDescent="0.2">
      <c r="E1051" s="50" t="s">
        <v>1985</v>
      </c>
      <c r="F1051" s="31"/>
      <c r="Z1051" s="417"/>
    </row>
    <row r="1052" spans="4:26" ht="16.5" customHeight="1" x14ac:dyDescent="0.2">
      <c r="E1052" s="50" t="s">
        <v>1921</v>
      </c>
      <c r="F1052" s="31"/>
      <c r="Z1052" s="417"/>
    </row>
    <row r="1053" spans="4:26" ht="16.5" customHeight="1" x14ac:dyDescent="0.2">
      <c r="E1053" s="50" t="s">
        <v>1922</v>
      </c>
      <c r="F1053" s="31"/>
      <c r="Z1053" s="417"/>
    </row>
    <row r="1054" spans="4:26" ht="16.5" customHeight="1" x14ac:dyDescent="0.2">
      <c r="E1054" s="50"/>
      <c r="F1054" s="50" t="s">
        <v>1548</v>
      </c>
      <c r="Z1054" s="417"/>
    </row>
    <row r="1055" spans="4:26" ht="16.5" customHeight="1" x14ac:dyDescent="0.2">
      <c r="E1055" s="436" t="s">
        <v>1192</v>
      </c>
      <c r="Z1055" s="417"/>
    </row>
    <row r="1056" spans="4:26" ht="9.65" customHeight="1" x14ac:dyDescent="0.2">
      <c r="Z1056" s="417"/>
    </row>
    <row r="1057" spans="2:26" ht="16.5" customHeight="1" x14ac:dyDescent="0.2">
      <c r="C1057" s="7" t="s">
        <v>1193</v>
      </c>
      <c r="Z1057" s="417"/>
    </row>
    <row r="1058" spans="2:26" ht="19" customHeight="1" x14ac:dyDescent="0.2">
      <c r="D1058" s="1691" t="s">
        <v>621</v>
      </c>
      <c r="E1058" s="1691"/>
      <c r="F1058" s="1691"/>
      <c r="G1058" s="1691"/>
      <c r="H1058" s="1725" t="s">
        <v>607</v>
      </c>
      <c r="I1058" s="1725"/>
      <c r="J1058" s="1725"/>
      <c r="K1058" s="1725"/>
      <c r="Z1058" s="417" t="s">
        <v>1783</v>
      </c>
    </row>
    <row r="1059" spans="2:26" ht="19" customHeight="1" x14ac:dyDescent="0.2">
      <c r="D1059" s="1691" t="s">
        <v>352</v>
      </c>
      <c r="E1059" s="1691"/>
      <c r="F1059" s="1691"/>
      <c r="G1059" s="1691"/>
      <c r="H1059" s="1725" t="s">
        <v>608</v>
      </c>
      <c r="I1059" s="1725"/>
      <c r="J1059" s="1725"/>
      <c r="K1059" s="1725"/>
      <c r="Z1059" s="417" t="s">
        <v>1784</v>
      </c>
    </row>
    <row r="1060" spans="2:26" ht="16.5" customHeight="1" x14ac:dyDescent="0.2">
      <c r="E1060" t="s">
        <v>1194</v>
      </c>
      <c r="Z1060" s="417"/>
    </row>
    <row r="1061" spans="2:26" ht="19.5" customHeight="1" x14ac:dyDescent="0.2">
      <c r="E1061" s="435"/>
      <c r="S1061" s="1214" t="s">
        <v>1523</v>
      </c>
      <c r="T1061" s="1215"/>
      <c r="U1061" s="1215"/>
      <c r="V1061" s="1215"/>
      <c r="W1061" s="1215"/>
      <c r="X1061" s="1216"/>
      <c r="Z1061" s="417"/>
    </row>
    <row r="1062" spans="2:26" ht="9.65" customHeight="1" x14ac:dyDescent="0.2">
      <c r="Z1062" s="417"/>
    </row>
    <row r="1063" spans="2:26" ht="10" customHeight="1" x14ac:dyDescent="0.2">
      <c r="Z1063" s="417"/>
    </row>
    <row r="1064" spans="2:26" ht="17.5" customHeight="1" x14ac:dyDescent="0.2">
      <c r="P1064" s="1705" t="s">
        <v>814</v>
      </c>
      <c r="Q1064" s="1705"/>
      <c r="R1064" s="1705"/>
      <c r="S1064" s="1719" t="str">
        <f>$Q$13</f>
        <v>○△高等学校</v>
      </c>
      <c r="T1064" s="1719"/>
      <c r="U1064" s="1719"/>
      <c r="V1064" s="1719"/>
      <c r="W1064" s="1719"/>
      <c r="X1064" s="1719"/>
      <c r="Z1064" s="417"/>
    </row>
    <row r="1065" spans="2:26" ht="16.5" customHeight="1" x14ac:dyDescent="0.2">
      <c r="B1065" s="6" t="s">
        <v>622</v>
      </c>
      <c r="Z1065" s="417"/>
    </row>
    <row r="1066" spans="2:26" ht="16.5" customHeight="1" x14ac:dyDescent="0.2">
      <c r="C1066" s="7" t="s">
        <v>343</v>
      </c>
      <c r="Z1066" s="417"/>
    </row>
    <row r="1067" spans="2:26" ht="55.5" customHeight="1" x14ac:dyDescent="0.2">
      <c r="D1067" s="1700"/>
      <c r="E1067" s="1700"/>
      <c r="F1067" s="1703" t="s">
        <v>1816</v>
      </c>
      <c r="G1067" s="1700"/>
      <c r="H1067" s="1703"/>
      <c r="I1067" s="1700"/>
      <c r="J1067" s="1703"/>
      <c r="K1067" s="1700"/>
      <c r="L1067" s="1700" t="s">
        <v>333</v>
      </c>
      <c r="M1067" s="1700"/>
      <c r="N1067" s="1700"/>
      <c r="O1067" s="1700"/>
      <c r="P1067" s="1700"/>
      <c r="Q1067" s="1863" t="s">
        <v>539</v>
      </c>
      <c r="R1067" s="1849"/>
      <c r="S1067" s="1864" t="s">
        <v>747</v>
      </c>
      <c r="T1067" s="1865"/>
      <c r="Z1067" s="417"/>
    </row>
    <row r="1068" spans="2:26" ht="18.649999999999999" customHeight="1" x14ac:dyDescent="0.2">
      <c r="D1068" s="1700" t="s">
        <v>330</v>
      </c>
      <c r="E1068" s="1697"/>
      <c r="F1068" s="438">
        <v>7</v>
      </c>
      <c r="G1068" s="443" t="s">
        <v>19</v>
      </c>
      <c r="H1068" s="438">
        <v>6</v>
      </c>
      <c r="I1068" s="443" t="s">
        <v>20</v>
      </c>
      <c r="J1068" s="438">
        <v>10</v>
      </c>
      <c r="K1068" s="582" t="s">
        <v>21</v>
      </c>
      <c r="L1068" s="1855" t="s">
        <v>764</v>
      </c>
      <c r="M1068" s="1855"/>
      <c r="N1068" s="1855"/>
      <c r="O1068" s="1855"/>
      <c r="P1068" s="1855"/>
      <c r="Q1068" s="1856" t="s">
        <v>595</v>
      </c>
      <c r="R1068" s="1857"/>
      <c r="S1068" s="578">
        <v>3</v>
      </c>
      <c r="T1068" s="431" t="s">
        <v>45</v>
      </c>
      <c r="Z1068" s="417" t="s">
        <v>1729</v>
      </c>
    </row>
    <row r="1069" spans="2:26" ht="5.5" customHeight="1" x14ac:dyDescent="0.2">
      <c r="D1069" s="40"/>
      <c r="E1069" s="40"/>
      <c r="L1069" s="407"/>
      <c r="M1069" s="407"/>
      <c r="N1069" s="407"/>
      <c r="O1069" s="407"/>
      <c r="P1069" s="407"/>
      <c r="Q1069" s="40"/>
      <c r="R1069" s="40"/>
      <c r="Z1069" s="417"/>
    </row>
    <row r="1070" spans="2:26" ht="16.5" customHeight="1" x14ac:dyDescent="0.2">
      <c r="D1070" s="622" t="s">
        <v>1061</v>
      </c>
      <c r="Z1070" s="417"/>
    </row>
    <row r="1071" spans="2:26" ht="16.5" customHeight="1" x14ac:dyDescent="0.2">
      <c r="D1071" s="1700"/>
      <c r="E1071" s="1700"/>
      <c r="F1071" s="1858" t="s">
        <v>335</v>
      </c>
      <c r="G1071" s="1859"/>
      <c r="H1071" s="1859"/>
      <c r="I1071" s="1860"/>
      <c r="J1071" s="1861" t="s">
        <v>336</v>
      </c>
      <c r="K1071" s="1862"/>
      <c r="L1071" s="1703" t="s">
        <v>337</v>
      </c>
      <c r="M1071" s="1700"/>
      <c r="Z1071" s="417"/>
    </row>
    <row r="1072" spans="2:26" ht="19" customHeight="1" x14ac:dyDescent="0.2">
      <c r="D1072" s="1700" t="s">
        <v>330</v>
      </c>
      <c r="E1072" s="1697"/>
      <c r="F1072" s="1850">
        <v>2</v>
      </c>
      <c r="G1072" s="1851"/>
      <c r="H1072" s="1852"/>
      <c r="I1072" s="649" t="s">
        <v>45</v>
      </c>
      <c r="J1072" s="1853" t="s">
        <v>595</v>
      </c>
      <c r="K1072" s="1854"/>
      <c r="L1072" s="578">
        <v>1</v>
      </c>
      <c r="M1072" s="431" t="s">
        <v>45</v>
      </c>
      <c r="Z1072" s="417" t="s">
        <v>1729</v>
      </c>
    </row>
    <row r="1073" spans="3:26" ht="9.65" customHeight="1" x14ac:dyDescent="0.2">
      <c r="E1073" s="436"/>
      <c r="Z1073" s="417"/>
    </row>
    <row r="1074" spans="3:26" ht="16.5" customHeight="1" x14ac:dyDescent="0.2">
      <c r="C1074" s="30" t="s">
        <v>1920</v>
      </c>
      <c r="Z1074" s="417"/>
    </row>
    <row r="1075" spans="3:26" ht="16.5" customHeight="1" x14ac:dyDescent="0.2">
      <c r="D1075" s="1700" t="s">
        <v>342</v>
      </c>
      <c r="E1075" s="1700"/>
      <c r="F1075" s="1700"/>
      <c r="G1075" s="1700"/>
      <c r="H1075" s="1700"/>
      <c r="I1075" s="1700"/>
      <c r="J1075" s="1700" t="s">
        <v>156</v>
      </c>
      <c r="K1075" s="1700"/>
      <c r="L1075" s="1700"/>
      <c r="M1075" s="1700" t="s">
        <v>350</v>
      </c>
      <c r="N1075" s="1700"/>
      <c r="O1075" s="1700"/>
      <c r="Z1075" s="417"/>
    </row>
    <row r="1076" spans="3:26" ht="17.5" customHeight="1" x14ac:dyDescent="0.2">
      <c r="D1076" s="1691" t="s">
        <v>655</v>
      </c>
      <c r="E1076" s="1691"/>
      <c r="F1076" s="1691"/>
      <c r="G1076" s="1691"/>
      <c r="H1076" s="1691"/>
      <c r="I1076" s="1691"/>
      <c r="J1076" s="1844" t="s">
        <v>606</v>
      </c>
      <c r="K1076" s="1845"/>
      <c r="L1076" s="1846"/>
      <c r="M1076" s="1844" t="s">
        <v>654</v>
      </c>
      <c r="N1076" s="1845"/>
      <c r="O1076" s="1846"/>
      <c r="Z1076" s="417" t="s">
        <v>1812</v>
      </c>
    </row>
    <row r="1077" spans="3:26" ht="17.5" customHeight="1" x14ac:dyDescent="0.2">
      <c r="D1077" s="1691" t="s">
        <v>339</v>
      </c>
      <c r="E1077" s="1691"/>
      <c r="F1077" s="1691"/>
      <c r="G1077" s="1691"/>
      <c r="H1077" s="1691"/>
      <c r="I1077" s="1691"/>
      <c r="J1077" s="1844" t="s">
        <v>606</v>
      </c>
      <c r="K1077" s="1845"/>
      <c r="L1077" s="1846"/>
      <c r="M1077" s="1844" t="s">
        <v>654</v>
      </c>
      <c r="N1077" s="1845"/>
      <c r="O1077" s="1846"/>
      <c r="Z1077" s="417" t="s">
        <v>1812</v>
      </c>
    </row>
    <row r="1078" spans="3:26" ht="17.5" customHeight="1" x14ac:dyDescent="0.2">
      <c r="D1078" s="1691" t="s">
        <v>656</v>
      </c>
      <c r="E1078" s="1691"/>
      <c r="F1078" s="1691"/>
      <c r="G1078" s="1691"/>
      <c r="H1078" s="1691"/>
      <c r="I1078" s="1691"/>
      <c r="J1078" s="1844" t="s">
        <v>606</v>
      </c>
      <c r="K1078" s="1845"/>
      <c r="L1078" s="1846"/>
      <c r="M1078" s="1844" t="s">
        <v>654</v>
      </c>
      <c r="N1078" s="1845"/>
      <c r="O1078" s="1846"/>
      <c r="Z1078" s="417" t="s">
        <v>1812</v>
      </c>
    </row>
    <row r="1079" spans="3:26" ht="17.5" customHeight="1" x14ac:dyDescent="0.2">
      <c r="D1079" s="1691" t="s">
        <v>344</v>
      </c>
      <c r="E1079" s="1691"/>
      <c r="F1079" s="1691"/>
      <c r="G1079" s="1691"/>
      <c r="H1079" s="1691"/>
      <c r="I1079" s="1691"/>
      <c r="J1079" s="1844" t="s">
        <v>606</v>
      </c>
      <c r="K1079" s="1845"/>
      <c r="L1079" s="1846"/>
      <c r="M1079" s="1844" t="s">
        <v>654</v>
      </c>
      <c r="N1079" s="1845"/>
      <c r="O1079" s="1846"/>
      <c r="Z1079" s="417" t="s">
        <v>1812</v>
      </c>
    </row>
    <row r="1080" spans="3:26" ht="17.5" customHeight="1" x14ac:dyDescent="0.2">
      <c r="D1080" s="1691" t="s">
        <v>345</v>
      </c>
      <c r="E1080" s="1691"/>
      <c r="F1080" s="1691"/>
      <c r="G1080" s="1691"/>
      <c r="H1080" s="1691"/>
      <c r="I1080" s="1691"/>
      <c r="J1080" s="1844" t="s">
        <v>606</v>
      </c>
      <c r="K1080" s="1845"/>
      <c r="L1080" s="1846"/>
      <c r="M1080" s="1844" t="s">
        <v>654</v>
      </c>
      <c r="N1080" s="1845"/>
      <c r="O1080" s="1846"/>
      <c r="Z1080" s="417" t="s">
        <v>1812</v>
      </c>
    </row>
    <row r="1081" spans="3:26" ht="17.5" customHeight="1" x14ac:dyDescent="0.2">
      <c r="D1081" s="1691" t="s">
        <v>346</v>
      </c>
      <c r="E1081" s="1691"/>
      <c r="F1081" s="1691"/>
      <c r="G1081" s="1691"/>
      <c r="H1081" s="1691"/>
      <c r="I1081" s="1691"/>
      <c r="J1081" s="1844" t="s">
        <v>606</v>
      </c>
      <c r="K1081" s="1845"/>
      <c r="L1081" s="1846"/>
      <c r="M1081" s="1844" t="s">
        <v>654</v>
      </c>
      <c r="N1081" s="1845"/>
      <c r="O1081" s="1846"/>
      <c r="Z1081" s="417" t="s">
        <v>1812</v>
      </c>
    </row>
    <row r="1082" spans="3:26" ht="17.5" customHeight="1" x14ac:dyDescent="0.2">
      <c r="D1082" s="1691" t="s">
        <v>347</v>
      </c>
      <c r="E1082" s="1691"/>
      <c r="F1082" s="1691"/>
      <c r="G1082" s="1691"/>
      <c r="H1082" s="1691"/>
      <c r="I1082" s="1691"/>
      <c r="J1082" s="1844" t="s">
        <v>606</v>
      </c>
      <c r="K1082" s="1845"/>
      <c r="L1082" s="1846"/>
      <c r="M1082" s="1844" t="s">
        <v>654</v>
      </c>
      <c r="N1082" s="1845"/>
      <c r="O1082" s="1846"/>
      <c r="Z1082" s="417" t="s">
        <v>1812</v>
      </c>
    </row>
    <row r="1083" spans="3:26" ht="17.5" customHeight="1" x14ac:dyDescent="0.2">
      <c r="D1083" s="1691" t="s">
        <v>348</v>
      </c>
      <c r="E1083" s="1691"/>
      <c r="F1083" s="1691"/>
      <c r="G1083" s="1691"/>
      <c r="H1083" s="1691"/>
      <c r="I1083" s="1691"/>
      <c r="J1083" s="1844" t="s">
        <v>606</v>
      </c>
      <c r="K1083" s="1845"/>
      <c r="L1083" s="1846"/>
      <c r="M1083" s="1844" t="s">
        <v>654</v>
      </c>
      <c r="N1083" s="1845"/>
      <c r="O1083" s="1846"/>
      <c r="Z1083" s="417" t="s">
        <v>1812</v>
      </c>
    </row>
    <row r="1084" spans="3:26" ht="17.5" customHeight="1" x14ac:dyDescent="0.2">
      <c r="D1084" s="1691" t="s">
        <v>657</v>
      </c>
      <c r="E1084" s="1691"/>
      <c r="F1084" s="1691"/>
      <c r="G1084" s="1691"/>
      <c r="H1084" s="1691"/>
      <c r="I1084" s="1691"/>
      <c r="J1084" s="1844" t="s">
        <v>606</v>
      </c>
      <c r="K1084" s="1845"/>
      <c r="L1084" s="1846"/>
      <c r="M1084" s="1844" t="s">
        <v>654</v>
      </c>
      <c r="N1084" s="1845"/>
      <c r="O1084" s="1846"/>
      <c r="Z1084" s="417" t="s">
        <v>1812</v>
      </c>
    </row>
    <row r="1085" spans="3:26" ht="17.5" customHeight="1" x14ac:dyDescent="0.2">
      <c r="D1085" s="1691" t="s">
        <v>658</v>
      </c>
      <c r="E1085" s="1691"/>
      <c r="F1085" s="1691"/>
      <c r="G1085" s="1691"/>
      <c r="H1085" s="1691"/>
      <c r="I1085" s="1691"/>
      <c r="J1085" s="1844" t="s">
        <v>606</v>
      </c>
      <c r="K1085" s="1845"/>
      <c r="L1085" s="1846"/>
      <c r="M1085" s="1844" t="s">
        <v>654</v>
      </c>
      <c r="N1085" s="1845"/>
      <c r="O1085" s="1846"/>
      <c r="Z1085" s="417" t="s">
        <v>1812</v>
      </c>
    </row>
    <row r="1086" spans="3:26" ht="17.5" customHeight="1" x14ac:dyDescent="0.2">
      <c r="D1086" s="1691" t="s">
        <v>659</v>
      </c>
      <c r="E1086" s="1691"/>
      <c r="F1086" s="1691"/>
      <c r="G1086" s="1691"/>
      <c r="H1086" s="1691"/>
      <c r="I1086" s="1691"/>
      <c r="J1086" s="1844" t="s">
        <v>606</v>
      </c>
      <c r="K1086" s="1845"/>
      <c r="L1086" s="1846"/>
      <c r="M1086" s="1844" t="s">
        <v>654</v>
      </c>
      <c r="N1086" s="1845"/>
      <c r="O1086" s="1846"/>
      <c r="Z1086" s="417" t="s">
        <v>1812</v>
      </c>
    </row>
    <row r="1087" spans="3:26" ht="17.5" customHeight="1" x14ac:dyDescent="0.2">
      <c r="D1087" s="1691" t="s">
        <v>660</v>
      </c>
      <c r="E1087" s="1691"/>
      <c r="F1087" s="1691"/>
      <c r="G1087" s="1691"/>
      <c r="H1087" s="1691"/>
      <c r="I1087" s="1691"/>
      <c r="J1087" s="1844" t="s">
        <v>606</v>
      </c>
      <c r="K1087" s="1845"/>
      <c r="L1087" s="1846"/>
      <c r="M1087" s="1844" t="s">
        <v>654</v>
      </c>
      <c r="N1087" s="1845"/>
      <c r="O1087" s="1846"/>
      <c r="Z1087" s="417" t="s">
        <v>1812</v>
      </c>
    </row>
    <row r="1088" spans="3:26" ht="17.5" customHeight="1" x14ac:dyDescent="0.2">
      <c r="D1088" s="1691" t="s">
        <v>661</v>
      </c>
      <c r="E1088" s="1691"/>
      <c r="F1088" s="1691"/>
      <c r="G1088" s="1691"/>
      <c r="H1088" s="1691"/>
      <c r="I1088" s="1691"/>
      <c r="J1088" s="1844" t="s">
        <v>606</v>
      </c>
      <c r="K1088" s="1845"/>
      <c r="L1088" s="1846"/>
      <c r="M1088" s="1844" t="s">
        <v>654</v>
      </c>
      <c r="N1088" s="1845"/>
      <c r="O1088" s="1846"/>
      <c r="Z1088" s="417" t="s">
        <v>1812</v>
      </c>
    </row>
    <row r="1089" spans="3:26" ht="17.5" customHeight="1" x14ac:dyDescent="0.2">
      <c r="D1089" s="1691" t="s">
        <v>662</v>
      </c>
      <c r="E1089" s="1691"/>
      <c r="F1089" s="1691"/>
      <c r="G1089" s="1691"/>
      <c r="H1089" s="1691"/>
      <c r="I1089" s="1691"/>
      <c r="J1089" s="1844" t="s">
        <v>606</v>
      </c>
      <c r="K1089" s="1845"/>
      <c r="L1089" s="1846"/>
      <c r="M1089" s="1844" t="s">
        <v>654</v>
      </c>
      <c r="N1089" s="1845"/>
      <c r="O1089" s="1846"/>
      <c r="Z1089" s="417" t="s">
        <v>1812</v>
      </c>
    </row>
    <row r="1090" spans="3:26" ht="17.5" customHeight="1" x14ac:dyDescent="0.2">
      <c r="D1090" s="1691" t="s">
        <v>349</v>
      </c>
      <c r="E1090" s="1691"/>
      <c r="F1090" s="1691"/>
      <c r="G1090" s="1691"/>
      <c r="H1090" s="1691"/>
      <c r="I1090" s="1691"/>
      <c r="J1090" s="1844" t="s">
        <v>606</v>
      </c>
      <c r="K1090" s="1845"/>
      <c r="L1090" s="1846"/>
      <c r="M1090" s="1844" t="s">
        <v>654</v>
      </c>
      <c r="N1090" s="1845"/>
      <c r="O1090" s="1846"/>
      <c r="Z1090" s="417" t="s">
        <v>1812</v>
      </c>
    </row>
    <row r="1091" spans="3:26" ht="16.5" customHeight="1" x14ac:dyDescent="0.2">
      <c r="E1091" s="436" t="s">
        <v>351</v>
      </c>
      <c r="Z1091" s="417"/>
    </row>
    <row r="1092" spans="3:26" ht="16.5" customHeight="1" x14ac:dyDescent="0.2">
      <c r="E1092" s="435" t="s">
        <v>1223</v>
      </c>
      <c r="Z1092" s="417"/>
    </row>
    <row r="1093" spans="3:26" ht="16.5" customHeight="1" x14ac:dyDescent="0.2">
      <c r="E1093" s="436" t="s">
        <v>556</v>
      </c>
      <c r="Z1093" s="417"/>
    </row>
    <row r="1094" spans="3:26" ht="16.5" customHeight="1" x14ac:dyDescent="0.2">
      <c r="E1094" s="50" t="s">
        <v>2008</v>
      </c>
      <c r="Z1094" s="417"/>
    </row>
    <row r="1095" spans="3:26" ht="16.5" customHeight="1" x14ac:dyDescent="0.2">
      <c r="E1095" s="50" t="s">
        <v>2009</v>
      </c>
      <c r="Z1095" s="417"/>
    </row>
    <row r="1096" spans="3:26" ht="16.5" customHeight="1" x14ac:dyDescent="0.2">
      <c r="E1096" s="436" t="s">
        <v>1224</v>
      </c>
      <c r="Z1096" s="417"/>
    </row>
    <row r="1097" spans="3:26" ht="16.5" customHeight="1" x14ac:dyDescent="0.2">
      <c r="E1097" s="436" t="s">
        <v>750</v>
      </c>
      <c r="Z1097" s="417"/>
    </row>
    <row r="1098" spans="3:26" ht="16.5" customHeight="1" x14ac:dyDescent="0.2">
      <c r="E1098" s="436" t="s">
        <v>1225</v>
      </c>
      <c r="Z1098" s="417"/>
    </row>
    <row r="1099" spans="3:26" ht="9.65" customHeight="1" x14ac:dyDescent="0.2">
      <c r="Z1099" s="417"/>
    </row>
    <row r="1100" spans="3:26" ht="16.5" customHeight="1" x14ac:dyDescent="0.2">
      <c r="C1100" s="7" t="s">
        <v>623</v>
      </c>
      <c r="Z1100" s="417"/>
    </row>
    <row r="1101" spans="3:26" ht="19" customHeight="1" x14ac:dyDescent="0.2">
      <c r="D1101" s="564" t="s">
        <v>352</v>
      </c>
      <c r="E1101" s="505"/>
      <c r="F1101" s="505"/>
      <c r="G1101" s="610"/>
      <c r="H1101" s="1725" t="s">
        <v>608</v>
      </c>
      <c r="I1101" s="1725"/>
      <c r="J1101" s="1725"/>
      <c r="K1101" s="1725"/>
      <c r="Z1101" s="417" t="s">
        <v>1784</v>
      </c>
    </row>
    <row r="1102" spans="3:26" ht="9.65" customHeight="1" x14ac:dyDescent="0.2">
      <c r="Z1102" s="417"/>
    </row>
    <row r="1103" spans="3:26" ht="16.5" customHeight="1" x14ac:dyDescent="0.2">
      <c r="C1103" s="7" t="s">
        <v>1705</v>
      </c>
      <c r="Z1103" s="417"/>
    </row>
    <row r="1104" spans="3:26" ht="40" customHeight="1" x14ac:dyDescent="0.2">
      <c r="D1104" s="1847" t="s">
        <v>353</v>
      </c>
      <c r="E1104" s="1684"/>
      <c r="F1104" s="1848" t="s">
        <v>462</v>
      </c>
      <c r="G1104" s="1848"/>
      <c r="H1104" s="1848"/>
      <c r="I1104" s="1849"/>
      <c r="J1104" s="1848" t="s">
        <v>609</v>
      </c>
      <c r="K1104" s="1848"/>
      <c r="L1104" s="1848"/>
      <c r="M1104" s="1848"/>
      <c r="N1104" s="1848"/>
      <c r="O1104" s="1848"/>
      <c r="P1104" s="1848"/>
      <c r="Q1104" s="1848"/>
      <c r="R1104" s="1848"/>
      <c r="S1104" s="1722"/>
      <c r="T1104" s="1722"/>
      <c r="Z1104" s="417"/>
    </row>
    <row r="1105" spans="2:26" ht="30" customHeight="1" x14ac:dyDescent="0.2">
      <c r="D1105" s="438">
        <v>1</v>
      </c>
      <c r="E1105" s="439" t="s">
        <v>45</v>
      </c>
      <c r="F1105" s="1836">
        <v>1</v>
      </c>
      <c r="G1105" s="1837"/>
      <c r="H1105" s="1838"/>
      <c r="I1105" s="439" t="s">
        <v>45</v>
      </c>
      <c r="J1105" s="1839"/>
      <c r="K1105" s="1840"/>
      <c r="L1105" s="1840"/>
      <c r="M1105" s="1840"/>
      <c r="N1105" s="1840"/>
      <c r="O1105" s="1840"/>
      <c r="P1105" s="1840"/>
      <c r="Q1105" s="1840"/>
      <c r="R1105" s="1840"/>
      <c r="S1105" s="1841"/>
      <c r="T1105" s="1842"/>
      <c r="Z1105" s="417"/>
    </row>
    <row r="1106" spans="2:26" ht="16.5" customHeight="1" x14ac:dyDescent="0.2">
      <c r="E1106" s="56" t="s">
        <v>354</v>
      </c>
      <c r="Z1106" s="417"/>
    </row>
    <row r="1107" spans="2:26" ht="16.5" customHeight="1" x14ac:dyDescent="0.2">
      <c r="E1107" s="435" t="s">
        <v>341</v>
      </c>
      <c r="T1107" s="1214" t="s">
        <v>1523</v>
      </c>
      <c r="U1107" s="1215"/>
      <c r="V1107" s="1215"/>
      <c r="W1107" s="1215"/>
      <c r="X1107" s="1216"/>
      <c r="Z1107" s="417"/>
    </row>
    <row r="1108" spans="2:26" ht="10" customHeight="1" x14ac:dyDescent="0.2">
      <c r="Z1108" s="417"/>
    </row>
    <row r="1109" spans="2:26" ht="16.5" customHeight="1" x14ac:dyDescent="0.2">
      <c r="C1109" s="7" t="s">
        <v>624</v>
      </c>
      <c r="Z1109" s="417"/>
    </row>
    <row r="1110" spans="2:26" ht="16.5" customHeight="1" x14ac:dyDescent="0.2">
      <c r="D1110" s="1843"/>
      <c r="E1110" s="1843"/>
      <c r="F1110" s="1843"/>
      <c r="G1110" s="1843"/>
      <c r="H1110" s="1691" t="s">
        <v>1226</v>
      </c>
      <c r="I1110" s="1691"/>
      <c r="J1110" s="1691"/>
      <c r="K1110" s="1691"/>
      <c r="L1110" s="1691"/>
      <c r="M1110" s="1691"/>
      <c r="N1110" s="1691"/>
      <c r="Z1110" s="417"/>
    </row>
    <row r="1111" spans="2:26" ht="19" customHeight="1" x14ac:dyDescent="0.2">
      <c r="D1111" s="1691" t="s">
        <v>1062</v>
      </c>
      <c r="E1111" s="1691"/>
      <c r="F1111" s="1691"/>
      <c r="G1111" s="1691"/>
      <c r="H1111" s="1704" t="s">
        <v>610</v>
      </c>
      <c r="I1111" s="1704"/>
      <c r="J1111" s="1704"/>
      <c r="K1111" s="1704"/>
      <c r="L1111" s="1704"/>
      <c r="M1111" s="1704"/>
      <c r="N1111" s="1704"/>
      <c r="Z1111" s="417" t="s">
        <v>1786</v>
      </c>
    </row>
    <row r="1112" spans="2:26" ht="19" customHeight="1" x14ac:dyDescent="0.2">
      <c r="D1112" s="1691" t="s">
        <v>1063</v>
      </c>
      <c r="E1112" s="1691"/>
      <c r="F1112" s="1691"/>
      <c r="G1112" s="1691"/>
      <c r="H1112" s="1704" t="s">
        <v>611</v>
      </c>
      <c r="I1112" s="1704"/>
      <c r="J1112" s="1704"/>
      <c r="K1112" s="1704"/>
      <c r="L1112" s="1704"/>
      <c r="M1112" s="1704"/>
      <c r="N1112" s="1704"/>
      <c r="Z1112" s="417" t="s">
        <v>1786</v>
      </c>
    </row>
    <row r="1113" spans="2:26" ht="16.5" customHeight="1" x14ac:dyDescent="0.2">
      <c r="E1113" s="435" t="s">
        <v>1064</v>
      </c>
      <c r="Z1113" s="417"/>
    </row>
    <row r="1114" spans="2:26" ht="9.65" customHeight="1" x14ac:dyDescent="0.2">
      <c r="Z1114" s="417"/>
    </row>
    <row r="1115" spans="2:26" ht="17.5" customHeight="1" x14ac:dyDescent="0.2">
      <c r="P1115" s="1705" t="s">
        <v>814</v>
      </c>
      <c r="Q1115" s="1705"/>
      <c r="R1115" s="1705"/>
      <c r="S1115" s="1719" t="str">
        <f>$Q$13</f>
        <v>○△高等学校</v>
      </c>
      <c r="T1115" s="1719"/>
      <c r="U1115" s="1719"/>
      <c r="V1115" s="1719"/>
      <c r="W1115" s="1719"/>
      <c r="X1115" s="1719"/>
      <c r="Z1115" s="417"/>
    </row>
    <row r="1116" spans="2:26" ht="16.5" customHeight="1" x14ac:dyDescent="0.2">
      <c r="B1116" s="6" t="s">
        <v>355</v>
      </c>
      <c r="Z1116" s="417"/>
    </row>
    <row r="1117" spans="2:26" ht="19.5" customHeight="1" x14ac:dyDescent="0.2">
      <c r="D1117" s="650" t="s">
        <v>1818</v>
      </c>
      <c r="T1117" s="1214" t="s">
        <v>1523</v>
      </c>
      <c r="U1117" s="1215"/>
      <c r="V1117" s="1215"/>
      <c r="W1117" s="1215"/>
      <c r="X1117" s="1216"/>
      <c r="Z1117" s="417"/>
    </row>
    <row r="1118" spans="2:26" ht="16.5" customHeight="1" x14ac:dyDescent="0.2">
      <c r="C1118" s="7" t="s">
        <v>1065</v>
      </c>
      <c r="Z1118" s="417"/>
    </row>
    <row r="1119" spans="2:26" ht="16.5" customHeight="1" x14ac:dyDescent="0.2">
      <c r="D1119" t="s">
        <v>1434</v>
      </c>
      <c r="Z1119" s="417"/>
    </row>
    <row r="1120" spans="2:26" ht="16.5" customHeight="1" x14ac:dyDescent="0.2">
      <c r="D1120" s="1097" t="s">
        <v>356</v>
      </c>
      <c r="E1120" s="978"/>
      <c r="F1120" s="978"/>
      <c r="G1120" s="1395" t="s">
        <v>1923</v>
      </c>
      <c r="H1120" s="1395"/>
      <c r="I1120" s="1395"/>
      <c r="J1120" s="1395"/>
      <c r="K1120" s="1395"/>
      <c r="L1120" s="1395"/>
      <c r="M1120" s="1051" t="s">
        <v>366</v>
      </c>
      <c r="N1120" s="1051"/>
      <c r="O1120" s="1051"/>
      <c r="P1120" s="1051"/>
      <c r="Q1120" s="1051"/>
      <c r="R1120" s="1051"/>
      <c r="S1120" s="31"/>
      <c r="T1120" s="31"/>
      <c r="U1120" s="31"/>
      <c r="V1120" s="31"/>
      <c r="W1120" s="31"/>
      <c r="Z1120" s="417"/>
    </row>
    <row r="1121" spans="3:26" ht="16.5" customHeight="1" x14ac:dyDescent="0.2">
      <c r="D1121" s="978"/>
      <c r="E1121" s="978"/>
      <c r="F1121" s="978"/>
      <c r="G1121" s="980" t="s">
        <v>501</v>
      </c>
      <c r="H1121" s="980"/>
      <c r="I1121" s="980"/>
      <c r="J1121" s="980" t="s">
        <v>502</v>
      </c>
      <c r="K1121" s="980"/>
      <c r="L1121" s="980"/>
      <c r="M1121" s="980" t="s">
        <v>501</v>
      </c>
      <c r="N1121" s="980"/>
      <c r="O1121" s="980"/>
      <c r="P1121" s="980" t="s">
        <v>502</v>
      </c>
      <c r="Q1121" s="980"/>
      <c r="R1121" s="980"/>
      <c r="S1121" s="31"/>
      <c r="T1121" s="31"/>
      <c r="U1121" s="31"/>
      <c r="V1121" s="31"/>
      <c r="W1121" s="31"/>
      <c r="Z1121" s="417"/>
    </row>
    <row r="1122" spans="3:26" ht="19" customHeight="1" x14ac:dyDescent="0.2">
      <c r="D1122" s="974" t="s">
        <v>357</v>
      </c>
      <c r="E1122" s="975"/>
      <c r="F1122" s="975"/>
      <c r="G1122" s="478">
        <v>7</v>
      </c>
      <c r="H1122" s="466">
        <v>6</v>
      </c>
      <c r="I1122" s="651">
        <v>10</v>
      </c>
      <c r="J1122" s="478">
        <v>7</v>
      </c>
      <c r="K1122" s="466">
        <v>12</v>
      </c>
      <c r="L1122" s="651">
        <v>20</v>
      </c>
      <c r="M1122" s="478">
        <v>6</v>
      </c>
      <c r="N1122" s="466">
        <v>6</v>
      </c>
      <c r="O1122" s="651">
        <v>11</v>
      </c>
      <c r="P1122" s="478">
        <v>7</v>
      </c>
      <c r="Q1122" s="466">
        <v>1</v>
      </c>
      <c r="R1122" s="468">
        <v>9</v>
      </c>
      <c r="S1122" s="31"/>
      <c r="T1122" s="31"/>
      <c r="U1122" s="31"/>
      <c r="V1122" s="31"/>
      <c r="W1122" s="31"/>
      <c r="Z1122" s="417"/>
    </row>
    <row r="1123" spans="3:26" ht="19" customHeight="1" x14ac:dyDescent="0.2">
      <c r="D1123" s="1168" t="s">
        <v>358</v>
      </c>
      <c r="E1123" s="1020"/>
      <c r="F1123" s="1020"/>
      <c r="G1123" s="478">
        <v>7</v>
      </c>
      <c r="H1123" s="466">
        <v>6</v>
      </c>
      <c r="I1123" s="651">
        <v>10</v>
      </c>
      <c r="J1123" s="478">
        <v>7</v>
      </c>
      <c r="K1123" s="466">
        <v>12</v>
      </c>
      <c r="L1123" s="651">
        <v>20</v>
      </c>
      <c r="M1123" s="478">
        <v>6</v>
      </c>
      <c r="N1123" s="466">
        <v>6</v>
      </c>
      <c r="O1123" s="651">
        <v>11</v>
      </c>
      <c r="P1123" s="478">
        <v>7</v>
      </c>
      <c r="Q1123" s="466">
        <v>1</v>
      </c>
      <c r="R1123" s="468">
        <v>9</v>
      </c>
      <c r="S1123" s="31"/>
      <c r="T1123" s="31"/>
      <c r="U1123" s="31"/>
      <c r="V1123" s="31"/>
      <c r="W1123" s="31"/>
      <c r="Z1123" s="417"/>
    </row>
    <row r="1124" spans="3:26" ht="19" customHeight="1" x14ac:dyDescent="0.2">
      <c r="D1124" s="1168" t="s">
        <v>359</v>
      </c>
      <c r="E1124" s="1020"/>
      <c r="F1124" s="1020"/>
      <c r="G1124" s="478">
        <v>7</v>
      </c>
      <c r="H1124" s="466">
        <v>6</v>
      </c>
      <c r="I1124" s="651">
        <v>10</v>
      </c>
      <c r="J1124" s="478">
        <v>7</v>
      </c>
      <c r="K1124" s="466">
        <v>12</v>
      </c>
      <c r="L1124" s="651">
        <v>20</v>
      </c>
      <c r="M1124" s="478">
        <v>6</v>
      </c>
      <c r="N1124" s="466">
        <v>6</v>
      </c>
      <c r="O1124" s="651">
        <v>11</v>
      </c>
      <c r="P1124" s="478">
        <v>7</v>
      </c>
      <c r="Q1124" s="466">
        <v>1</v>
      </c>
      <c r="R1124" s="468">
        <v>9</v>
      </c>
      <c r="S1124" s="31"/>
      <c r="T1124" s="31"/>
      <c r="U1124" s="31"/>
      <c r="V1124" s="31"/>
      <c r="W1124" s="31"/>
      <c r="Z1124" s="417"/>
    </row>
    <row r="1125" spans="3:26" ht="6.65" customHeight="1" x14ac:dyDescent="0.2">
      <c r="D1125" s="31"/>
      <c r="E1125" s="31"/>
      <c r="F1125" s="31"/>
      <c r="G1125" s="31"/>
      <c r="H1125" s="31"/>
      <c r="I1125" s="31"/>
      <c r="J1125" s="31"/>
      <c r="K1125" s="31"/>
      <c r="L1125" s="31"/>
      <c r="M1125" s="31"/>
      <c r="N1125" s="31"/>
      <c r="O1125" s="31"/>
      <c r="P1125" s="31"/>
      <c r="Q1125" s="31"/>
      <c r="R1125" s="31"/>
      <c r="S1125" s="31"/>
      <c r="T1125" s="31"/>
      <c r="U1125" s="31"/>
      <c r="V1125" s="31"/>
      <c r="W1125" s="31"/>
      <c r="Z1125" s="417"/>
    </row>
    <row r="1126" spans="3:26" ht="19" customHeight="1" x14ac:dyDescent="0.2">
      <c r="C1126" t="s">
        <v>503</v>
      </c>
      <c r="D1126" s="31"/>
      <c r="E1126" s="1019" t="s">
        <v>2006</v>
      </c>
      <c r="F1126" s="1020"/>
      <c r="G1126" s="1020"/>
      <c r="H1126" s="1020"/>
      <c r="I1126" s="1021"/>
      <c r="J1126" s="1834" t="s">
        <v>1539</v>
      </c>
      <c r="K1126" s="1835"/>
      <c r="L1126" s="975"/>
      <c r="M1126" s="975"/>
      <c r="N1126" s="975"/>
      <c r="O1126" s="975"/>
      <c r="P1126" s="1009"/>
      <c r="Q1126" s="31"/>
      <c r="R1126" s="31"/>
      <c r="S1126" s="31"/>
      <c r="T1126" s="31"/>
      <c r="U1126" s="31"/>
      <c r="V1126" s="31"/>
      <c r="W1126" s="31"/>
      <c r="Z1126" s="417" t="s">
        <v>1787</v>
      </c>
    </row>
    <row r="1127" spans="3:26" ht="13.5" customHeight="1" x14ac:dyDescent="0.2">
      <c r="D1127" s="31"/>
      <c r="E1127" s="31"/>
      <c r="F1127" s="31"/>
      <c r="G1127" s="1395" t="s">
        <v>1923</v>
      </c>
      <c r="H1127" s="1395"/>
      <c r="I1127" s="1395"/>
      <c r="J1127" s="1395"/>
      <c r="K1127" s="1395"/>
      <c r="L1127" s="1395"/>
      <c r="M1127" s="1051" t="s">
        <v>366</v>
      </c>
      <c r="N1127" s="1051"/>
      <c r="O1127" s="1051"/>
      <c r="P1127" s="1051"/>
      <c r="Q1127" s="1051"/>
      <c r="R1127" s="1051"/>
      <c r="S1127" s="1420" t="s">
        <v>663</v>
      </c>
      <c r="T1127" s="1421"/>
      <c r="U1127" s="1421"/>
      <c r="V1127" s="1421"/>
      <c r="W1127" s="1422"/>
      <c r="X1127" s="652"/>
      <c r="Y1127" s="652"/>
      <c r="Z1127" s="417"/>
    </row>
    <row r="1128" spans="3:26" ht="16.5" customHeight="1" x14ac:dyDescent="0.2">
      <c r="D1128" s="31"/>
      <c r="E1128" s="31"/>
      <c r="F1128" s="31"/>
      <c r="G1128" s="980" t="s">
        <v>501</v>
      </c>
      <c r="H1128" s="980"/>
      <c r="I1128" s="980"/>
      <c r="J1128" s="980" t="s">
        <v>502</v>
      </c>
      <c r="K1128" s="980"/>
      <c r="L1128" s="980"/>
      <c r="M1128" s="980" t="s">
        <v>501</v>
      </c>
      <c r="N1128" s="980"/>
      <c r="O1128" s="980"/>
      <c r="P1128" s="980" t="s">
        <v>502</v>
      </c>
      <c r="Q1128" s="980"/>
      <c r="R1128" s="980"/>
      <c r="S1128" s="1423"/>
      <c r="T1128" s="1424"/>
      <c r="U1128" s="1424"/>
      <c r="V1128" s="1424"/>
      <c r="W1128" s="1425"/>
      <c r="X1128" s="652"/>
      <c r="Y1128" s="652"/>
      <c r="Z1128" s="417"/>
    </row>
    <row r="1129" spans="3:26" ht="16.5" customHeight="1" x14ac:dyDescent="0.2">
      <c r="D1129" s="1399" t="s">
        <v>751</v>
      </c>
      <c r="E1129" s="1162"/>
      <c r="F1129" s="1020"/>
      <c r="G1129" s="1825"/>
      <c r="H1129" s="1827"/>
      <c r="I1129" s="1823"/>
      <c r="J1129" s="1825"/>
      <c r="K1129" s="1827"/>
      <c r="L1129" s="1823"/>
      <c r="M1129" s="1825"/>
      <c r="N1129" s="1827"/>
      <c r="O1129" s="1823"/>
      <c r="P1129" s="1825"/>
      <c r="Q1129" s="1827"/>
      <c r="R1129" s="1823"/>
      <c r="S1129" s="509" t="s">
        <v>362</v>
      </c>
      <c r="T1129" s="653" t="s">
        <v>603</v>
      </c>
      <c r="U1129" s="462">
        <v>5</v>
      </c>
      <c r="V1129" s="462">
        <v>1</v>
      </c>
      <c r="W1129" s="462">
        <v>10</v>
      </c>
      <c r="Z1129" s="417" t="s">
        <v>1781</v>
      </c>
    </row>
    <row r="1130" spans="3:26" ht="16.5" customHeight="1" x14ac:dyDescent="0.2">
      <c r="D1130" s="1400"/>
      <c r="E1130" s="1162"/>
      <c r="F1130" s="1020"/>
      <c r="G1130" s="1826"/>
      <c r="H1130" s="1828"/>
      <c r="I1130" s="1824"/>
      <c r="J1130" s="1826"/>
      <c r="K1130" s="1828"/>
      <c r="L1130" s="1824"/>
      <c r="M1130" s="1826"/>
      <c r="N1130" s="1828"/>
      <c r="O1130" s="1824"/>
      <c r="P1130" s="1826"/>
      <c r="Q1130" s="1828"/>
      <c r="R1130" s="1824"/>
      <c r="S1130" s="509" t="s">
        <v>363</v>
      </c>
      <c r="T1130" s="653" t="s">
        <v>603</v>
      </c>
      <c r="U1130" s="462">
        <v>5</v>
      </c>
      <c r="V1130" s="462">
        <v>1</v>
      </c>
      <c r="W1130" s="462">
        <v>10</v>
      </c>
      <c r="Z1130" s="417" t="s">
        <v>1781</v>
      </c>
    </row>
    <row r="1131" spans="3:26" ht="19" customHeight="1" x14ac:dyDescent="0.2">
      <c r="D1131" s="1168" t="s">
        <v>361</v>
      </c>
      <c r="E1131" s="1020"/>
      <c r="F1131" s="1020"/>
      <c r="G1131" s="470"/>
      <c r="H1131" s="654"/>
      <c r="I1131" s="472"/>
      <c r="J1131" s="470"/>
      <c r="K1131" s="654"/>
      <c r="L1131" s="472"/>
      <c r="M1131" s="470"/>
      <c r="N1131" s="654"/>
      <c r="O1131" s="472"/>
      <c r="P1131" s="470"/>
      <c r="Q1131" s="654"/>
      <c r="R1131" s="484"/>
      <c r="S1131" s="31"/>
      <c r="T1131" s="31"/>
      <c r="U1131" s="31"/>
      <c r="V1131" s="31"/>
      <c r="W1131" s="31"/>
      <c r="Z1131" s="417"/>
    </row>
    <row r="1132" spans="3:26" ht="6.65" customHeight="1" x14ac:dyDescent="0.2">
      <c r="D1132" s="31"/>
      <c r="E1132" s="31"/>
      <c r="F1132" s="31"/>
      <c r="G1132" s="31"/>
      <c r="H1132" s="31"/>
      <c r="I1132" s="31"/>
      <c r="J1132" s="31"/>
      <c r="K1132" s="31"/>
      <c r="L1132" s="31"/>
      <c r="M1132" s="31"/>
      <c r="N1132" s="31"/>
      <c r="O1132" s="31"/>
      <c r="P1132" s="31"/>
      <c r="Q1132" s="31"/>
      <c r="R1132" s="31"/>
      <c r="S1132" s="31"/>
      <c r="T1132" s="31"/>
      <c r="U1132" s="31"/>
      <c r="V1132" s="31"/>
      <c r="W1132" s="31"/>
      <c r="Z1132" s="417"/>
    </row>
    <row r="1133" spans="3:26" ht="27.65" customHeight="1" x14ac:dyDescent="0.2">
      <c r="D1133" s="240"/>
      <c r="E1133" s="1161" t="s">
        <v>2007</v>
      </c>
      <c r="F1133" s="1020"/>
      <c r="G1133" s="1020"/>
      <c r="H1133" s="1020"/>
      <c r="I1133" s="1021"/>
      <c r="J1133" s="1834" t="s">
        <v>1540</v>
      </c>
      <c r="K1133" s="1835"/>
      <c r="L1133" s="975"/>
      <c r="M1133" s="975"/>
      <c r="N1133" s="975"/>
      <c r="O1133" s="975"/>
      <c r="P1133" s="1009"/>
      <c r="Q1133" s="31"/>
      <c r="R1133" s="31"/>
      <c r="S1133" s="31"/>
      <c r="T1133" s="31"/>
      <c r="U1133" s="31"/>
      <c r="V1133" s="31"/>
      <c r="W1133" s="31"/>
      <c r="Z1133" s="417" t="s">
        <v>1788</v>
      </c>
    </row>
    <row r="1134" spans="3:26" ht="15.65" customHeight="1" x14ac:dyDescent="0.2">
      <c r="D1134" s="240"/>
      <c r="E1134" s="31"/>
      <c r="F1134" s="31"/>
      <c r="G1134" s="1395" t="s">
        <v>1923</v>
      </c>
      <c r="H1134" s="1395"/>
      <c r="I1134" s="1395"/>
      <c r="J1134" s="1395"/>
      <c r="K1134" s="1395"/>
      <c r="L1134" s="1395"/>
      <c r="M1134" s="1051" t="s">
        <v>366</v>
      </c>
      <c r="N1134" s="1051"/>
      <c r="O1134" s="1051"/>
      <c r="P1134" s="1051"/>
      <c r="Q1134" s="1051"/>
      <c r="R1134" s="1051"/>
      <c r="S1134" s="31"/>
      <c r="T1134" s="31"/>
      <c r="U1134" s="31"/>
      <c r="V1134" s="31"/>
      <c r="W1134" s="31"/>
      <c r="Z1134" s="417"/>
    </row>
    <row r="1135" spans="3:26" ht="15.65" customHeight="1" x14ac:dyDescent="0.2">
      <c r="D1135" s="31"/>
      <c r="E1135" s="31"/>
      <c r="F1135" s="31"/>
      <c r="G1135" s="980" t="s">
        <v>501</v>
      </c>
      <c r="H1135" s="980"/>
      <c r="I1135" s="980"/>
      <c r="J1135" s="980" t="s">
        <v>502</v>
      </c>
      <c r="K1135" s="980"/>
      <c r="L1135" s="980"/>
      <c r="M1135" s="980" t="s">
        <v>501</v>
      </c>
      <c r="N1135" s="980"/>
      <c r="O1135" s="980"/>
      <c r="P1135" s="980" t="s">
        <v>502</v>
      </c>
      <c r="Q1135" s="980"/>
      <c r="R1135" s="980"/>
      <c r="S1135" s="31"/>
      <c r="T1135" s="31"/>
      <c r="U1135" s="31"/>
      <c r="V1135" s="31"/>
      <c r="W1135" s="31"/>
      <c r="Z1135" s="417"/>
    </row>
    <row r="1136" spans="3:26" ht="19" customHeight="1" x14ac:dyDescent="0.2">
      <c r="D1136" s="974" t="s">
        <v>364</v>
      </c>
      <c r="E1136" s="975"/>
      <c r="F1136" s="975"/>
      <c r="G1136" s="470">
        <v>7</v>
      </c>
      <c r="H1136" s="654">
        <v>6</v>
      </c>
      <c r="I1136" s="472">
        <v>10</v>
      </c>
      <c r="J1136" s="470">
        <v>7</v>
      </c>
      <c r="K1136" s="654">
        <v>12</v>
      </c>
      <c r="L1136" s="472">
        <v>20</v>
      </c>
      <c r="M1136" s="470">
        <v>6</v>
      </c>
      <c r="N1136" s="654">
        <v>6</v>
      </c>
      <c r="O1136" s="472">
        <v>11</v>
      </c>
      <c r="P1136" s="470">
        <v>7</v>
      </c>
      <c r="Q1136" s="654">
        <v>1</v>
      </c>
      <c r="R1136" s="484">
        <v>9</v>
      </c>
      <c r="S1136" s="31"/>
      <c r="T1136" s="31"/>
      <c r="U1136" s="31"/>
      <c r="V1136" s="31"/>
      <c r="W1136" s="31"/>
      <c r="Z1136" s="417"/>
    </row>
    <row r="1137" spans="4:26" ht="19" customHeight="1" x14ac:dyDescent="0.2">
      <c r="D1137" s="974" t="s">
        <v>365</v>
      </c>
      <c r="E1137" s="975"/>
      <c r="F1137" s="975"/>
      <c r="G1137" s="470">
        <v>7</v>
      </c>
      <c r="H1137" s="654">
        <v>6</v>
      </c>
      <c r="I1137" s="472">
        <v>10</v>
      </c>
      <c r="J1137" s="470">
        <v>7</v>
      </c>
      <c r="K1137" s="654">
        <v>12</v>
      </c>
      <c r="L1137" s="472">
        <v>20</v>
      </c>
      <c r="M1137" s="470">
        <v>6</v>
      </c>
      <c r="N1137" s="654">
        <v>6</v>
      </c>
      <c r="O1137" s="472">
        <v>11</v>
      </c>
      <c r="P1137" s="470">
        <v>7</v>
      </c>
      <c r="Q1137" s="654">
        <v>1</v>
      </c>
      <c r="R1137" s="484">
        <v>9</v>
      </c>
      <c r="S1137" s="31"/>
      <c r="T1137" s="31"/>
      <c r="U1137" s="31"/>
      <c r="V1137" s="31"/>
      <c r="W1137" s="31"/>
      <c r="Z1137" s="417"/>
    </row>
    <row r="1138" spans="4:26" ht="6.65" customHeight="1" x14ac:dyDescent="0.2">
      <c r="D1138" s="31"/>
      <c r="E1138" s="31"/>
      <c r="F1138" s="31"/>
      <c r="G1138" s="31"/>
      <c r="H1138" s="31"/>
      <c r="I1138" s="31"/>
      <c r="J1138" s="31"/>
      <c r="K1138" s="31"/>
      <c r="L1138" s="31"/>
      <c r="M1138" s="31"/>
      <c r="N1138" s="31"/>
      <c r="O1138" s="31"/>
      <c r="P1138" s="31"/>
      <c r="Q1138" s="31"/>
      <c r="R1138" s="31"/>
      <c r="S1138" s="31"/>
      <c r="T1138" s="31"/>
      <c r="U1138" s="31"/>
      <c r="V1138" s="31"/>
      <c r="W1138" s="31"/>
      <c r="Z1138" s="417"/>
    </row>
    <row r="1139" spans="4:26" ht="31.5" customHeight="1" x14ac:dyDescent="0.2">
      <c r="D1139" s="1161" t="s">
        <v>370</v>
      </c>
      <c r="E1139" s="1405"/>
      <c r="F1139" s="1405"/>
      <c r="G1139" s="1405"/>
      <c r="H1139" s="1405"/>
      <c r="I1139" s="1802"/>
      <c r="J1139" s="1832"/>
      <c r="K1139" s="1832"/>
      <c r="L1139" s="1832"/>
      <c r="M1139" s="1832"/>
      <c r="N1139" s="1832"/>
      <c r="O1139" s="1832"/>
      <c r="P1139" s="1832"/>
      <c r="Q1139" s="1832"/>
      <c r="R1139" s="1832"/>
      <c r="S1139" s="1832"/>
      <c r="T1139" s="1833"/>
      <c r="U1139" s="31"/>
      <c r="V1139" s="31"/>
      <c r="W1139" s="31"/>
      <c r="Z1139" s="417"/>
    </row>
    <row r="1140" spans="4:26" ht="15.65" customHeight="1" x14ac:dyDescent="0.2">
      <c r="D1140" s="50" t="s">
        <v>1227</v>
      </c>
      <c r="E1140" s="31"/>
      <c r="F1140" s="31"/>
      <c r="G1140" s="31"/>
      <c r="H1140" s="31"/>
      <c r="I1140" s="31"/>
      <c r="J1140" s="31"/>
      <c r="K1140" s="31"/>
      <c r="L1140" s="31"/>
      <c r="M1140" s="31"/>
      <c r="N1140" s="31"/>
      <c r="O1140" s="31"/>
      <c r="P1140" s="31"/>
      <c r="Q1140" s="31"/>
      <c r="R1140" s="31"/>
      <c r="S1140" s="31"/>
      <c r="T1140" s="31"/>
      <c r="U1140" s="31"/>
      <c r="V1140" s="31"/>
      <c r="W1140" s="31"/>
      <c r="Z1140" s="417"/>
    </row>
    <row r="1141" spans="4:26" ht="9.65" customHeight="1" x14ac:dyDescent="0.2">
      <c r="D1141" s="31"/>
      <c r="E1141" s="31"/>
      <c r="F1141" s="31"/>
      <c r="G1141" s="31"/>
      <c r="H1141" s="31"/>
      <c r="I1141" s="31"/>
      <c r="J1141" s="31"/>
      <c r="K1141" s="31"/>
      <c r="L1141" s="31"/>
      <c r="M1141" s="31"/>
      <c r="N1141" s="31"/>
      <c r="O1141" s="31"/>
      <c r="P1141" s="31"/>
      <c r="Q1141" s="31"/>
      <c r="R1141" s="31"/>
      <c r="S1141" s="31"/>
      <c r="T1141" s="31"/>
      <c r="U1141" s="31"/>
      <c r="V1141" s="31"/>
      <c r="W1141" s="31"/>
      <c r="Z1141" s="417"/>
    </row>
    <row r="1142" spans="4:26" ht="16.5" customHeight="1" x14ac:dyDescent="0.2">
      <c r="D1142" s="31" t="s">
        <v>1924</v>
      </c>
      <c r="E1142" s="31"/>
      <c r="F1142" s="31"/>
      <c r="G1142" s="31"/>
      <c r="H1142" s="31"/>
      <c r="I1142" s="31"/>
      <c r="J1142" s="31"/>
      <c r="K1142" s="31"/>
      <c r="L1142" s="31"/>
      <c r="M1142" s="31"/>
      <c r="N1142" s="31"/>
      <c r="O1142" s="31"/>
      <c r="P1142" s="31"/>
      <c r="Q1142" s="31"/>
      <c r="R1142" s="31"/>
      <c r="S1142" s="31"/>
      <c r="T1142" s="31"/>
      <c r="U1142" s="31"/>
      <c r="V1142" s="31"/>
      <c r="W1142" s="31"/>
      <c r="Z1142" s="417"/>
    </row>
    <row r="1143" spans="4:26" ht="15" customHeight="1" x14ac:dyDescent="0.2">
      <c r="D1143" s="1097" t="s">
        <v>356</v>
      </c>
      <c r="E1143" s="978"/>
      <c r="F1143" s="978"/>
      <c r="G1143" s="1156" t="s">
        <v>1925</v>
      </c>
      <c r="H1143" s="1563"/>
      <c r="I1143" s="1564"/>
      <c r="J1143" s="1414" t="s">
        <v>366</v>
      </c>
      <c r="K1143" s="1415"/>
      <c r="L1143" s="1416"/>
      <c r="M1143" s="1420" t="s">
        <v>663</v>
      </c>
      <c r="N1143" s="1421"/>
      <c r="O1143" s="1421"/>
      <c r="P1143" s="1421"/>
      <c r="Q1143" s="1422"/>
      <c r="R1143" s="31"/>
      <c r="S1143" s="31"/>
      <c r="T1143" s="31"/>
      <c r="U1143" s="31"/>
      <c r="V1143" s="31"/>
      <c r="W1143" s="31"/>
      <c r="Z1143" s="417"/>
    </row>
    <row r="1144" spans="4:26" ht="15" customHeight="1" x14ac:dyDescent="0.2">
      <c r="D1144" s="978"/>
      <c r="E1144" s="978"/>
      <c r="F1144" s="978"/>
      <c r="G1144" s="1565"/>
      <c r="H1144" s="1566"/>
      <c r="I1144" s="1567"/>
      <c r="J1144" s="1417"/>
      <c r="K1144" s="1418"/>
      <c r="L1144" s="1419"/>
      <c r="M1144" s="1423"/>
      <c r="N1144" s="1424"/>
      <c r="O1144" s="1424"/>
      <c r="P1144" s="1424"/>
      <c r="Q1144" s="1425"/>
      <c r="R1144" s="31"/>
      <c r="S1144" s="31"/>
      <c r="T1144" s="31"/>
      <c r="U1144" s="31"/>
      <c r="V1144" s="31"/>
      <c r="W1144" s="31"/>
      <c r="Z1144" s="417"/>
    </row>
    <row r="1145" spans="4:26" ht="16.5" customHeight="1" x14ac:dyDescent="0.2">
      <c r="D1145" s="1087" t="s">
        <v>752</v>
      </c>
      <c r="E1145" s="1426"/>
      <c r="F1145" s="1426"/>
      <c r="G1145" s="1825"/>
      <c r="H1145" s="1827"/>
      <c r="I1145" s="1823"/>
      <c r="J1145" s="1825"/>
      <c r="K1145" s="1827"/>
      <c r="L1145" s="1823"/>
      <c r="M1145" s="509" t="s">
        <v>362</v>
      </c>
      <c r="N1145" s="653" t="s">
        <v>603</v>
      </c>
      <c r="O1145" s="462">
        <v>4</v>
      </c>
      <c r="P1145" s="462">
        <v>6</v>
      </c>
      <c r="Q1145" s="462">
        <v>10</v>
      </c>
      <c r="R1145" s="31"/>
      <c r="S1145" s="31"/>
      <c r="T1145" s="31"/>
      <c r="U1145" s="31"/>
      <c r="V1145" s="31"/>
      <c r="W1145" s="31"/>
      <c r="Z1145" s="417" t="s">
        <v>1781</v>
      </c>
    </row>
    <row r="1146" spans="4:26" ht="16.5" customHeight="1" x14ac:dyDescent="0.2">
      <c r="D1146" s="1427"/>
      <c r="E1146" s="1428"/>
      <c r="F1146" s="1428"/>
      <c r="G1146" s="1826"/>
      <c r="H1146" s="1828"/>
      <c r="I1146" s="1824"/>
      <c r="J1146" s="1826"/>
      <c r="K1146" s="1828"/>
      <c r="L1146" s="1824"/>
      <c r="M1146" s="509" t="s">
        <v>363</v>
      </c>
      <c r="N1146" s="653" t="s">
        <v>603</v>
      </c>
      <c r="O1146" s="462">
        <v>4</v>
      </c>
      <c r="P1146" s="462">
        <v>6</v>
      </c>
      <c r="Q1146" s="462">
        <v>10</v>
      </c>
      <c r="R1146" s="31"/>
      <c r="S1146" s="31"/>
      <c r="T1146" s="31"/>
      <c r="U1146" s="31"/>
      <c r="V1146" s="31"/>
      <c r="W1146" s="31"/>
      <c r="Z1146" s="417" t="s">
        <v>1781</v>
      </c>
    </row>
    <row r="1147" spans="4:26" ht="16.5" customHeight="1" x14ac:dyDescent="0.2">
      <c r="D1147" s="1087" t="s">
        <v>753</v>
      </c>
      <c r="E1147" s="1426"/>
      <c r="F1147" s="1426"/>
      <c r="G1147" s="1825"/>
      <c r="H1147" s="1827"/>
      <c r="I1147" s="1823"/>
      <c r="J1147" s="1825"/>
      <c r="K1147" s="1827"/>
      <c r="L1147" s="1823"/>
      <c r="M1147" s="509" t="s">
        <v>362</v>
      </c>
      <c r="N1147" s="653" t="s">
        <v>603</v>
      </c>
      <c r="O1147" s="462">
        <v>4</v>
      </c>
      <c r="P1147" s="462">
        <v>6</v>
      </c>
      <c r="Q1147" s="462">
        <v>10</v>
      </c>
      <c r="R1147" s="31"/>
      <c r="S1147" s="31"/>
      <c r="T1147" s="31"/>
      <c r="U1147" s="31"/>
      <c r="V1147" s="31"/>
      <c r="W1147" s="31"/>
      <c r="Z1147" s="417" t="s">
        <v>1781</v>
      </c>
    </row>
    <row r="1148" spans="4:26" ht="16.5" customHeight="1" x14ac:dyDescent="0.2">
      <c r="D1148" s="1427"/>
      <c r="E1148" s="1428"/>
      <c r="F1148" s="1428"/>
      <c r="G1148" s="1826"/>
      <c r="H1148" s="1828"/>
      <c r="I1148" s="1824"/>
      <c r="J1148" s="1826"/>
      <c r="K1148" s="1828"/>
      <c r="L1148" s="1824"/>
      <c r="M1148" s="509" t="s">
        <v>363</v>
      </c>
      <c r="N1148" s="653" t="s">
        <v>603</v>
      </c>
      <c r="O1148" s="462">
        <v>4</v>
      </c>
      <c r="P1148" s="462">
        <v>6</v>
      </c>
      <c r="Q1148" s="462">
        <v>10</v>
      </c>
      <c r="R1148" s="31"/>
      <c r="S1148" s="31"/>
      <c r="T1148" s="31"/>
      <c r="U1148" s="31"/>
      <c r="V1148" s="31"/>
      <c r="W1148" s="31"/>
      <c r="Z1148" s="417" t="s">
        <v>1781</v>
      </c>
    </row>
    <row r="1149" spans="4:26" ht="29.15" customHeight="1" x14ac:dyDescent="0.2">
      <c r="D1149" s="1168" t="s">
        <v>367</v>
      </c>
      <c r="E1149" s="1405"/>
      <c r="F1149" s="1405"/>
      <c r="G1149" s="478">
        <v>7</v>
      </c>
      <c r="H1149" s="466">
        <v>6</v>
      </c>
      <c r="I1149" s="651">
        <v>10</v>
      </c>
      <c r="J1149" s="478">
        <v>6</v>
      </c>
      <c r="K1149" s="466">
        <v>6</v>
      </c>
      <c r="L1149" s="467">
        <v>9</v>
      </c>
      <c r="M1149" s="31"/>
      <c r="N1149" s="31"/>
      <c r="O1149" s="31"/>
      <c r="P1149" s="31"/>
      <c r="Q1149" s="31"/>
      <c r="R1149" s="31"/>
      <c r="S1149" s="31"/>
      <c r="T1149" s="31"/>
      <c r="U1149" s="31"/>
      <c r="V1149" s="31"/>
      <c r="W1149" s="31"/>
      <c r="Z1149" s="417"/>
    </row>
    <row r="1150" spans="4:26" ht="30.65" customHeight="1" x14ac:dyDescent="0.2">
      <c r="D1150" s="1480" t="s">
        <v>369</v>
      </c>
      <c r="E1150" s="1428"/>
      <c r="F1150" s="1428"/>
      <c r="G1150" s="1428"/>
      <c r="H1150" s="1428"/>
      <c r="I1150" s="1802"/>
      <c r="J1150" s="1830"/>
      <c r="K1150" s="1830"/>
      <c r="L1150" s="1830"/>
      <c r="M1150" s="1830"/>
      <c r="N1150" s="1830"/>
      <c r="O1150" s="1830"/>
      <c r="P1150" s="1830"/>
      <c r="Q1150" s="1830"/>
      <c r="R1150" s="1830"/>
      <c r="S1150" s="1830"/>
      <c r="T1150" s="1831"/>
      <c r="U1150" s="31"/>
      <c r="V1150" s="31"/>
      <c r="W1150" s="31"/>
      <c r="Z1150" s="417"/>
    </row>
    <row r="1151" spans="4:26" ht="15.65" customHeight="1" x14ac:dyDescent="0.2">
      <c r="D1151" s="50" t="s">
        <v>1227</v>
      </c>
      <c r="E1151" s="31"/>
      <c r="F1151" s="31"/>
      <c r="G1151" s="31"/>
      <c r="H1151" s="31"/>
      <c r="I1151" s="31"/>
      <c r="J1151" s="31"/>
      <c r="K1151" s="31"/>
      <c r="L1151" s="31"/>
      <c r="M1151" s="31"/>
      <c r="N1151" s="31"/>
      <c r="O1151" s="31"/>
      <c r="P1151" s="31"/>
      <c r="Q1151" s="31"/>
      <c r="R1151" s="31"/>
      <c r="S1151" s="31"/>
      <c r="T1151" s="31"/>
      <c r="U1151" s="31"/>
      <c r="V1151" s="31"/>
      <c r="W1151" s="31"/>
      <c r="Z1151" s="417"/>
    </row>
    <row r="1152" spans="4:26" ht="15.65" customHeight="1" x14ac:dyDescent="0.2">
      <c r="D1152" s="50" t="s">
        <v>557</v>
      </c>
      <c r="E1152" s="31"/>
      <c r="F1152" s="31"/>
      <c r="G1152" s="31"/>
      <c r="H1152" s="31"/>
      <c r="I1152" s="31"/>
      <c r="J1152" s="31"/>
      <c r="K1152" s="31"/>
      <c r="L1152" s="31"/>
      <c r="M1152" s="31"/>
      <c r="N1152" s="31"/>
      <c r="O1152" s="31"/>
      <c r="P1152" s="31"/>
      <c r="Q1152" s="31"/>
      <c r="R1152" s="31"/>
      <c r="S1152" s="31"/>
      <c r="T1152" s="31"/>
      <c r="U1152" s="31"/>
      <c r="V1152" s="31"/>
      <c r="W1152" s="31"/>
      <c r="Z1152" s="417"/>
    </row>
    <row r="1153" spans="3:26" ht="15.65" customHeight="1" x14ac:dyDescent="0.2">
      <c r="D1153" s="50"/>
      <c r="E1153" s="50" t="s">
        <v>1435</v>
      </c>
      <c r="F1153" s="31"/>
      <c r="G1153" s="31"/>
      <c r="H1153" s="31"/>
      <c r="I1153" s="31"/>
      <c r="J1153" s="31"/>
      <c r="K1153" s="31"/>
      <c r="L1153" s="31"/>
      <c r="M1153" s="31"/>
      <c r="N1153" s="31"/>
      <c r="O1153" s="31"/>
      <c r="P1153" s="31"/>
      <c r="Q1153" s="31"/>
      <c r="R1153" s="31"/>
      <c r="S1153" s="31"/>
      <c r="T1153" s="31"/>
      <c r="U1153" s="31"/>
      <c r="V1153" s="31"/>
      <c r="W1153" s="31"/>
      <c r="Z1153" s="417"/>
    </row>
    <row r="1154" spans="3:26" ht="15.65" customHeight="1" x14ac:dyDescent="0.2">
      <c r="D1154" s="50"/>
      <c r="E1154" s="50" t="s">
        <v>1926</v>
      </c>
      <c r="F1154" s="31"/>
      <c r="G1154" s="31"/>
      <c r="H1154" s="31"/>
      <c r="I1154" s="31"/>
      <c r="J1154" s="31"/>
      <c r="K1154" s="31"/>
      <c r="L1154" s="31"/>
      <c r="M1154" s="31"/>
      <c r="N1154" s="31"/>
      <c r="O1154" s="31"/>
      <c r="P1154" s="31"/>
      <c r="Q1154" s="31"/>
      <c r="R1154" s="31"/>
      <c r="S1154" s="31"/>
      <c r="T1154" s="31"/>
      <c r="U1154" s="31"/>
      <c r="V1154" s="31"/>
      <c r="W1154" s="31"/>
      <c r="Z1154" s="417"/>
    </row>
    <row r="1155" spans="3:26" ht="15.65" customHeight="1" x14ac:dyDescent="0.2">
      <c r="D1155" s="50" t="s">
        <v>558</v>
      </c>
      <c r="E1155" s="31"/>
      <c r="F1155" s="31"/>
      <c r="G1155" s="31"/>
      <c r="H1155" s="31"/>
      <c r="I1155" s="31"/>
      <c r="J1155" s="31"/>
      <c r="K1155" s="31"/>
      <c r="L1155" s="31"/>
      <c r="M1155" s="31"/>
      <c r="N1155" s="31"/>
      <c r="O1155" s="31"/>
      <c r="P1155" s="31"/>
      <c r="Q1155" s="31"/>
      <c r="R1155" s="31"/>
      <c r="S1155" s="31"/>
      <c r="T1155" s="31"/>
      <c r="U1155" s="31"/>
      <c r="V1155" s="31"/>
      <c r="W1155" s="31"/>
      <c r="Z1155" s="417"/>
    </row>
    <row r="1156" spans="3:26" ht="15.65" customHeight="1" x14ac:dyDescent="0.2">
      <c r="D1156" s="31"/>
      <c r="E1156" s="50" t="s">
        <v>504</v>
      </c>
      <c r="F1156" s="31"/>
      <c r="G1156" s="31"/>
      <c r="H1156" s="31"/>
      <c r="I1156" s="31"/>
      <c r="J1156" s="31"/>
      <c r="K1156" s="31"/>
      <c r="L1156" s="31"/>
      <c r="M1156" s="31"/>
      <c r="N1156" s="31"/>
      <c r="O1156" s="31"/>
      <c r="P1156" s="31"/>
      <c r="Q1156" s="31"/>
      <c r="R1156" s="31"/>
      <c r="S1156" s="31"/>
      <c r="T1156" s="31"/>
      <c r="U1156" s="31"/>
      <c r="V1156" s="31"/>
      <c r="W1156" s="31"/>
      <c r="Z1156" s="417"/>
    </row>
    <row r="1157" spans="3:26" ht="9.65" customHeight="1" x14ac:dyDescent="0.2">
      <c r="Z1157" s="417"/>
    </row>
    <row r="1158" spans="3:26" ht="22.5" customHeight="1" x14ac:dyDescent="0.2">
      <c r="E1158" s="1554" t="s">
        <v>1490</v>
      </c>
      <c r="F1158" s="1555"/>
      <c r="G1158" s="1555"/>
      <c r="H1158" s="1555"/>
      <c r="I1158" s="1555"/>
      <c r="J1158" s="1555"/>
      <c r="K1158" s="1555"/>
      <c r="L1158" s="1555"/>
      <c r="M1158" s="1687"/>
      <c r="N1158" s="477" t="s">
        <v>1491</v>
      </c>
      <c r="Z1158" s="417"/>
    </row>
    <row r="1159" spans="3:26" ht="9.65" customHeight="1" x14ac:dyDescent="0.2">
      <c r="E1159" s="435"/>
      <c r="Z1159" s="417"/>
    </row>
    <row r="1160" spans="3:26" ht="17.5" customHeight="1" x14ac:dyDescent="0.2">
      <c r="P1160" s="1705" t="s">
        <v>814</v>
      </c>
      <c r="Q1160" s="1705"/>
      <c r="R1160" s="1705"/>
      <c r="S1160" s="1719" t="str">
        <f>$Q$13</f>
        <v>○△高等学校</v>
      </c>
      <c r="T1160" s="1719"/>
      <c r="U1160" s="1719"/>
      <c r="V1160" s="1719"/>
      <c r="W1160" s="1719"/>
      <c r="X1160" s="1719"/>
      <c r="Z1160" s="417"/>
    </row>
    <row r="1161" spans="3:26" ht="16.5" customHeight="1" x14ac:dyDescent="0.2">
      <c r="C1161" s="30" t="s">
        <v>626</v>
      </c>
      <c r="D1161" s="31"/>
      <c r="E1161" s="31"/>
      <c r="F1161" s="31"/>
      <c r="G1161" s="31"/>
      <c r="H1161" s="31"/>
      <c r="I1161" s="31"/>
      <c r="J1161" s="31"/>
      <c r="K1161" s="31"/>
      <c r="L1161" s="31"/>
      <c r="M1161" s="31"/>
      <c r="N1161" s="31"/>
      <c r="O1161" s="31"/>
      <c r="P1161" s="31"/>
      <c r="Q1161" s="31"/>
      <c r="R1161" s="31"/>
      <c r="S1161" s="31"/>
      <c r="T1161" s="31"/>
      <c r="U1161" s="31"/>
      <c r="V1161" s="31"/>
      <c r="Z1161" s="417"/>
    </row>
    <row r="1162" spans="3:26" ht="16.5" customHeight="1" x14ac:dyDescent="0.2">
      <c r="C1162" s="31"/>
      <c r="D1162" s="1097" t="s">
        <v>356</v>
      </c>
      <c r="E1162" s="978"/>
      <c r="F1162" s="978"/>
      <c r="G1162" s="1395" t="s">
        <v>1923</v>
      </c>
      <c r="H1162" s="1395"/>
      <c r="I1162" s="1395"/>
      <c r="J1162" s="1395"/>
      <c r="K1162" s="1395"/>
      <c r="L1162" s="1395"/>
      <c r="M1162" s="1051" t="s">
        <v>366</v>
      </c>
      <c r="N1162" s="1051"/>
      <c r="O1162" s="1051"/>
      <c r="P1162" s="1051"/>
      <c r="Q1162" s="1051"/>
      <c r="R1162" s="1051"/>
      <c r="S1162" s="31"/>
      <c r="T1162" s="31"/>
      <c r="U1162" s="31"/>
      <c r="V1162" s="31"/>
      <c r="Z1162" s="417"/>
    </row>
    <row r="1163" spans="3:26" ht="16" customHeight="1" x14ac:dyDescent="0.2">
      <c r="C1163" s="31"/>
      <c r="D1163" s="978"/>
      <c r="E1163" s="978"/>
      <c r="F1163" s="978"/>
      <c r="G1163" s="980" t="s">
        <v>501</v>
      </c>
      <c r="H1163" s="980"/>
      <c r="I1163" s="980"/>
      <c r="J1163" s="980" t="s">
        <v>502</v>
      </c>
      <c r="K1163" s="980"/>
      <c r="L1163" s="980"/>
      <c r="M1163" s="980" t="s">
        <v>501</v>
      </c>
      <c r="N1163" s="980"/>
      <c r="O1163" s="980"/>
      <c r="P1163" s="980" t="s">
        <v>502</v>
      </c>
      <c r="Q1163" s="980"/>
      <c r="R1163" s="980"/>
      <c r="S1163" s="31"/>
      <c r="T1163" s="31"/>
      <c r="U1163" s="31"/>
      <c r="V1163" s="31"/>
      <c r="Z1163" s="417"/>
    </row>
    <row r="1164" spans="3:26" ht="24.65" customHeight="1" x14ac:dyDescent="0.2">
      <c r="C1164" s="31"/>
      <c r="D1164" s="1385" t="s">
        <v>368</v>
      </c>
      <c r="E1164" s="1496"/>
      <c r="F1164" s="1497"/>
      <c r="G1164" s="478">
        <v>7</v>
      </c>
      <c r="H1164" s="466">
        <v>6</v>
      </c>
      <c r="I1164" s="651">
        <v>10</v>
      </c>
      <c r="J1164" s="478">
        <v>7</v>
      </c>
      <c r="K1164" s="466">
        <v>12</v>
      </c>
      <c r="L1164" s="651">
        <v>20</v>
      </c>
      <c r="M1164" s="478">
        <v>6</v>
      </c>
      <c r="N1164" s="466">
        <v>6</v>
      </c>
      <c r="O1164" s="651">
        <v>11</v>
      </c>
      <c r="P1164" s="478">
        <v>7</v>
      </c>
      <c r="Q1164" s="466">
        <v>1</v>
      </c>
      <c r="R1164" s="468">
        <v>9</v>
      </c>
      <c r="S1164" s="31"/>
      <c r="T1164" s="31"/>
      <c r="U1164" s="31"/>
      <c r="V1164" s="31"/>
      <c r="Z1164" s="417"/>
    </row>
    <row r="1165" spans="3:26" ht="30" customHeight="1" x14ac:dyDescent="0.2">
      <c r="C1165" s="31"/>
      <c r="D1165" s="1161" t="s">
        <v>371</v>
      </c>
      <c r="E1165" s="1405"/>
      <c r="F1165" s="1405"/>
      <c r="G1165" s="1428"/>
      <c r="H1165" s="1428"/>
      <c r="I1165" s="1802"/>
      <c r="J1165" s="1804"/>
      <c r="K1165" s="1804"/>
      <c r="L1165" s="1804"/>
      <c r="M1165" s="1804"/>
      <c r="N1165" s="1804"/>
      <c r="O1165" s="1804"/>
      <c r="P1165" s="1804"/>
      <c r="Q1165" s="1804"/>
      <c r="R1165" s="1804"/>
      <c r="S1165" s="1804"/>
      <c r="T1165" s="1805"/>
      <c r="U1165" s="31"/>
      <c r="V1165" s="31"/>
      <c r="Z1165" s="417"/>
    </row>
    <row r="1166" spans="3:26" ht="16.5" customHeight="1" x14ac:dyDescent="0.2">
      <c r="C1166" s="31"/>
      <c r="D1166" s="31"/>
      <c r="E1166" s="50" t="s">
        <v>372</v>
      </c>
      <c r="F1166" s="31"/>
      <c r="G1166" s="31"/>
      <c r="H1166" s="31"/>
      <c r="I1166" s="31"/>
      <c r="J1166" s="31"/>
      <c r="K1166" s="31"/>
      <c r="L1166" s="31"/>
      <c r="M1166" s="31"/>
      <c r="N1166" s="31"/>
      <c r="O1166" s="31"/>
      <c r="P1166" s="31"/>
      <c r="Q1166" s="31"/>
      <c r="R1166" s="31"/>
      <c r="S1166" s="31"/>
      <c r="T1166" s="31"/>
      <c r="U1166" s="31"/>
      <c r="V1166" s="31"/>
      <c r="Z1166" s="417"/>
    </row>
    <row r="1167" spans="3:26" ht="9.65" customHeight="1" x14ac:dyDescent="0.2">
      <c r="C1167" s="31"/>
      <c r="D1167" s="31"/>
      <c r="E1167" s="50"/>
      <c r="F1167" s="31"/>
      <c r="G1167" s="31"/>
      <c r="H1167" s="31"/>
      <c r="I1167" s="31"/>
      <c r="J1167" s="31"/>
      <c r="K1167" s="31"/>
      <c r="L1167" s="31"/>
      <c r="M1167" s="31"/>
      <c r="N1167" s="31"/>
      <c r="O1167" s="31"/>
      <c r="P1167" s="31"/>
      <c r="Q1167" s="31"/>
      <c r="R1167" s="31"/>
      <c r="S1167" s="31"/>
      <c r="T1167" s="31"/>
      <c r="U1167" s="31"/>
      <c r="V1167" s="31"/>
      <c r="Z1167" s="417"/>
    </row>
    <row r="1168" spans="3:26" ht="16.5" customHeight="1" x14ac:dyDescent="0.2">
      <c r="C1168" s="30" t="s">
        <v>627</v>
      </c>
      <c r="D1168" s="31"/>
      <c r="E1168" s="31"/>
      <c r="F1168" s="31"/>
      <c r="G1168" s="31"/>
      <c r="H1168" s="31"/>
      <c r="I1168" s="31"/>
      <c r="J1168" s="31"/>
      <c r="K1168" s="31"/>
      <c r="L1168" s="31"/>
      <c r="M1168" s="31"/>
      <c r="N1168" s="31"/>
      <c r="O1168" s="31"/>
      <c r="P1168" s="31"/>
      <c r="Q1168" s="31"/>
      <c r="R1168" s="31"/>
      <c r="S1168" s="31"/>
      <c r="T1168" s="31"/>
      <c r="U1168" s="31"/>
      <c r="V1168" s="31"/>
      <c r="Z1168" s="417"/>
    </row>
    <row r="1169" spans="3:26" ht="16.5" customHeight="1" x14ac:dyDescent="0.2">
      <c r="C1169" s="31"/>
      <c r="D1169" s="1481" t="s">
        <v>356</v>
      </c>
      <c r="E1169" s="1482"/>
      <c r="F1169" s="1395" t="s">
        <v>1923</v>
      </c>
      <c r="G1169" s="1395"/>
      <c r="H1169" s="1395"/>
      <c r="I1169" s="1395"/>
      <c r="J1169" s="1395"/>
      <c r="K1169" s="1395"/>
      <c r="L1169" s="1051" t="s">
        <v>366</v>
      </c>
      <c r="M1169" s="1051"/>
      <c r="N1169" s="1051"/>
      <c r="O1169" s="1051"/>
      <c r="P1169" s="1051"/>
      <c r="Q1169" s="1051"/>
      <c r="R1169" s="1420" t="s">
        <v>663</v>
      </c>
      <c r="S1169" s="1421"/>
      <c r="T1169" s="1421"/>
      <c r="U1169" s="1421"/>
      <c r="V1169" s="1422"/>
      <c r="Z1169" s="417"/>
    </row>
    <row r="1170" spans="3:26" ht="16.5" customHeight="1" x14ac:dyDescent="0.2">
      <c r="C1170" s="31"/>
      <c r="D1170" s="1483"/>
      <c r="E1170" s="1484"/>
      <c r="F1170" s="980" t="s">
        <v>501</v>
      </c>
      <c r="G1170" s="980"/>
      <c r="H1170" s="980"/>
      <c r="I1170" s="980" t="s">
        <v>502</v>
      </c>
      <c r="J1170" s="980"/>
      <c r="K1170" s="980"/>
      <c r="L1170" s="980" t="s">
        <v>501</v>
      </c>
      <c r="M1170" s="980"/>
      <c r="N1170" s="980"/>
      <c r="O1170" s="980" t="s">
        <v>502</v>
      </c>
      <c r="P1170" s="980"/>
      <c r="Q1170" s="980"/>
      <c r="R1170" s="1423"/>
      <c r="S1170" s="1424"/>
      <c r="T1170" s="1424"/>
      <c r="U1170" s="1424"/>
      <c r="V1170" s="1425"/>
      <c r="Z1170" s="417"/>
    </row>
    <row r="1171" spans="3:26" ht="18.649999999999999" customHeight="1" x14ac:dyDescent="0.2">
      <c r="C1171" s="31"/>
      <c r="D1171" s="1087" t="s">
        <v>498</v>
      </c>
      <c r="E1171" s="1192"/>
      <c r="F1171" s="1825"/>
      <c r="G1171" s="1827"/>
      <c r="H1171" s="1823"/>
      <c r="I1171" s="1825"/>
      <c r="J1171" s="1827"/>
      <c r="K1171" s="1823"/>
      <c r="L1171" s="1825"/>
      <c r="M1171" s="1827"/>
      <c r="N1171" s="1823"/>
      <c r="O1171" s="1825"/>
      <c r="P1171" s="1827"/>
      <c r="Q1171" s="1823"/>
      <c r="R1171" s="509" t="s">
        <v>362</v>
      </c>
      <c r="S1171" s="653" t="s">
        <v>603</v>
      </c>
      <c r="T1171" s="462">
        <v>5</v>
      </c>
      <c r="U1171" s="462">
        <v>1</v>
      </c>
      <c r="V1171" s="462">
        <v>9</v>
      </c>
      <c r="Z1171" s="417" t="s">
        <v>1781</v>
      </c>
    </row>
    <row r="1172" spans="3:26" ht="18.649999999999999" customHeight="1" x14ac:dyDescent="0.2">
      <c r="C1172" s="31"/>
      <c r="D1172" s="1195"/>
      <c r="E1172" s="1196"/>
      <c r="F1172" s="1826"/>
      <c r="G1172" s="1828"/>
      <c r="H1172" s="1824"/>
      <c r="I1172" s="1826"/>
      <c r="J1172" s="1828"/>
      <c r="K1172" s="1824"/>
      <c r="L1172" s="1826"/>
      <c r="M1172" s="1828"/>
      <c r="N1172" s="1824"/>
      <c r="O1172" s="1826"/>
      <c r="P1172" s="1828"/>
      <c r="Q1172" s="1824"/>
      <c r="R1172" s="509" t="s">
        <v>363</v>
      </c>
      <c r="S1172" s="653" t="s">
        <v>603</v>
      </c>
      <c r="T1172" s="462">
        <v>5</v>
      </c>
      <c r="U1172" s="462">
        <v>1</v>
      </c>
      <c r="V1172" s="462">
        <v>9</v>
      </c>
      <c r="Z1172" s="417" t="s">
        <v>1781</v>
      </c>
    </row>
    <row r="1173" spans="3:26" ht="30" customHeight="1" x14ac:dyDescent="0.2">
      <c r="C1173" s="31"/>
      <c r="D1173" s="1480" t="s">
        <v>373</v>
      </c>
      <c r="E1173" s="1428"/>
      <c r="F1173" s="1428"/>
      <c r="G1173" s="1428"/>
      <c r="H1173" s="1428"/>
      <c r="I1173" s="1802"/>
      <c r="J1173" s="1803"/>
      <c r="K1173" s="1803"/>
      <c r="L1173" s="1803"/>
      <c r="M1173" s="1803"/>
      <c r="N1173" s="1803"/>
      <c r="O1173" s="1803"/>
      <c r="P1173" s="1803"/>
      <c r="Q1173" s="1803"/>
      <c r="R1173" s="1803"/>
      <c r="S1173" s="1803"/>
      <c r="T1173" s="1829"/>
      <c r="U1173" s="31"/>
      <c r="V1173" s="31"/>
      <c r="Z1173" s="417"/>
    </row>
    <row r="1174" spans="3:26" ht="16.5" customHeight="1" x14ac:dyDescent="0.2">
      <c r="C1174" s="31"/>
      <c r="D1174" s="31"/>
      <c r="E1174" s="50" t="s">
        <v>1227</v>
      </c>
      <c r="F1174" s="31"/>
      <c r="G1174" s="31"/>
      <c r="H1174" s="31"/>
      <c r="I1174" s="31"/>
      <c r="J1174" s="31"/>
      <c r="K1174" s="31"/>
      <c r="L1174" s="31"/>
      <c r="M1174" s="31"/>
      <c r="N1174" s="31"/>
      <c r="O1174" s="31"/>
      <c r="P1174" s="31"/>
      <c r="Q1174" s="31"/>
      <c r="R1174" s="31"/>
      <c r="S1174" s="31"/>
      <c r="T1174" s="31"/>
      <c r="U1174" s="31"/>
      <c r="V1174" s="31"/>
      <c r="Z1174" s="417"/>
    </row>
    <row r="1175" spans="3:26" ht="16.5" customHeight="1" x14ac:dyDescent="0.2">
      <c r="C1175" s="31"/>
      <c r="D1175" s="31"/>
      <c r="E1175" s="50" t="s">
        <v>559</v>
      </c>
      <c r="F1175" s="31"/>
      <c r="G1175" s="31"/>
      <c r="H1175" s="31"/>
      <c r="I1175" s="31"/>
      <c r="J1175" s="31"/>
      <c r="K1175" s="31"/>
      <c r="L1175" s="31"/>
      <c r="M1175" s="31"/>
      <c r="N1175" s="31"/>
      <c r="O1175" s="31"/>
      <c r="P1175" s="31"/>
      <c r="Q1175" s="31"/>
      <c r="R1175" s="31"/>
      <c r="S1175" s="31"/>
      <c r="T1175" s="31"/>
      <c r="U1175" s="31"/>
      <c r="V1175" s="31"/>
      <c r="Z1175" s="417"/>
    </row>
    <row r="1176" spans="3:26" ht="16.5" customHeight="1" x14ac:dyDescent="0.2">
      <c r="C1176" s="31"/>
      <c r="D1176" s="31"/>
      <c r="E1176" s="31"/>
      <c r="F1176" s="50" t="s">
        <v>1228</v>
      </c>
      <c r="G1176" s="31"/>
      <c r="H1176" s="31"/>
      <c r="I1176" s="31"/>
      <c r="J1176" s="31"/>
      <c r="K1176" s="31"/>
      <c r="L1176" s="31"/>
      <c r="M1176" s="31"/>
      <c r="N1176" s="31"/>
      <c r="O1176" s="31"/>
      <c r="P1176" s="31"/>
      <c r="Q1176" s="31"/>
      <c r="R1176" s="31"/>
      <c r="S1176" s="31"/>
      <c r="T1176" s="31"/>
      <c r="U1176" s="31"/>
      <c r="V1176" s="31"/>
      <c r="Z1176" s="417"/>
    </row>
    <row r="1177" spans="3:26" ht="16.5" customHeight="1" x14ac:dyDescent="0.2">
      <c r="C1177" s="31"/>
      <c r="D1177" s="31"/>
      <c r="E1177" s="31"/>
      <c r="F1177" s="50" t="s">
        <v>1926</v>
      </c>
      <c r="G1177" s="31"/>
      <c r="H1177" s="31"/>
      <c r="I1177" s="31"/>
      <c r="J1177" s="31"/>
      <c r="K1177" s="31"/>
      <c r="L1177" s="31"/>
      <c r="M1177" s="31"/>
      <c r="N1177" s="31"/>
      <c r="O1177" s="31"/>
      <c r="P1177" s="31"/>
      <c r="Q1177" s="31"/>
      <c r="R1177" s="31"/>
      <c r="S1177" s="31"/>
      <c r="T1177" s="31"/>
      <c r="U1177" s="31"/>
      <c r="V1177" s="31"/>
      <c r="Z1177" s="417"/>
    </row>
    <row r="1178" spans="3:26" ht="9.65" customHeight="1" x14ac:dyDescent="0.2">
      <c r="C1178" s="31"/>
      <c r="D1178" s="31"/>
      <c r="E1178" s="31"/>
      <c r="F1178" s="50"/>
      <c r="G1178" s="31"/>
      <c r="H1178" s="31"/>
      <c r="I1178" s="31"/>
      <c r="J1178" s="31"/>
      <c r="K1178" s="31"/>
      <c r="L1178" s="31"/>
      <c r="M1178" s="31"/>
      <c r="N1178" s="31"/>
      <c r="O1178" s="31"/>
      <c r="P1178" s="31"/>
      <c r="Q1178" s="31"/>
      <c r="R1178" s="31"/>
      <c r="S1178" s="31"/>
      <c r="T1178" s="31"/>
      <c r="U1178" s="31"/>
      <c r="V1178" s="31"/>
      <c r="Z1178" s="417"/>
    </row>
    <row r="1179" spans="3:26" ht="16.5" customHeight="1" x14ac:dyDescent="0.2">
      <c r="C1179" s="30" t="s">
        <v>625</v>
      </c>
      <c r="D1179" s="31"/>
      <c r="E1179" s="31"/>
      <c r="F1179" s="31"/>
      <c r="G1179" s="31"/>
      <c r="H1179" s="31"/>
      <c r="I1179" s="31"/>
      <c r="J1179" s="31"/>
      <c r="K1179" s="31"/>
      <c r="L1179" s="31"/>
      <c r="M1179" s="31"/>
      <c r="N1179" s="31"/>
      <c r="O1179" s="31"/>
      <c r="P1179" s="31"/>
      <c r="Q1179" s="31"/>
      <c r="R1179" s="31"/>
      <c r="S1179" s="31"/>
      <c r="T1179" s="31"/>
      <c r="U1179" s="31"/>
      <c r="V1179" s="31"/>
      <c r="Z1179" s="417"/>
    </row>
    <row r="1180" spans="3:26" ht="19" customHeight="1" x14ac:dyDescent="0.2">
      <c r="D1180" s="1682" t="s">
        <v>463</v>
      </c>
      <c r="E1180" s="1683"/>
      <c r="F1180" s="1683"/>
      <c r="G1180" s="1683"/>
      <c r="H1180" s="1684"/>
      <c r="I1180" s="1771" t="s">
        <v>1927</v>
      </c>
      <c r="J1180" s="1772"/>
      <c r="K1180" s="1772"/>
      <c r="L1180" s="1772"/>
      <c r="M1180" s="1818"/>
      <c r="N1180" s="1818"/>
      <c r="O1180" s="1818"/>
      <c r="P1180" s="1819"/>
      <c r="Z1180" s="417" t="s">
        <v>1789</v>
      </c>
    </row>
    <row r="1181" spans="3:26" ht="19" customHeight="1" x14ac:dyDescent="0.2">
      <c r="E1181" s="1820" t="s">
        <v>754</v>
      </c>
      <c r="F1181" s="1821"/>
      <c r="G1181" s="1821"/>
      <c r="H1181" s="1821"/>
      <c r="I1181" s="1821"/>
      <c r="J1181" s="1822"/>
      <c r="K1181" s="1706" t="s">
        <v>1524</v>
      </c>
      <c r="L1181" s="1707"/>
      <c r="M1181" s="1707"/>
      <c r="N1181" s="1707"/>
      <c r="O1181" s="1707"/>
      <c r="P1181" s="1724"/>
      <c r="Q1181" s="40" t="s">
        <v>1521</v>
      </c>
      <c r="R1181" s="1547" t="s">
        <v>540</v>
      </c>
      <c r="S1181" s="1549"/>
      <c r="Z1181" s="417"/>
    </row>
    <row r="1182" spans="3:26" ht="19" customHeight="1" x14ac:dyDescent="0.2">
      <c r="E1182" s="1815" t="s">
        <v>755</v>
      </c>
      <c r="F1182" s="1816"/>
      <c r="G1182" s="1816"/>
      <c r="H1182" s="1816"/>
      <c r="I1182" s="1816"/>
      <c r="J1182" s="1684"/>
      <c r="K1182" s="1706" t="s">
        <v>1525</v>
      </c>
      <c r="L1182" s="1707"/>
      <c r="M1182" s="1707"/>
      <c r="N1182" s="1707"/>
      <c r="O1182" s="1707"/>
      <c r="P1182" s="1724"/>
      <c r="Q1182" s="40" t="s">
        <v>1521</v>
      </c>
      <c r="R1182" s="1547" t="s">
        <v>541</v>
      </c>
      <c r="S1182" s="1549"/>
      <c r="Z1182" s="417"/>
    </row>
    <row r="1183" spans="3:26" ht="10" customHeight="1" x14ac:dyDescent="0.2">
      <c r="E1183" s="655"/>
      <c r="F1183" s="656"/>
      <c r="G1183" s="656"/>
      <c r="H1183" s="656"/>
      <c r="I1183" s="656"/>
      <c r="K1183" s="43"/>
      <c r="Z1183" s="417"/>
    </row>
    <row r="1184" spans="3:26" ht="16.5" customHeight="1" x14ac:dyDescent="0.2">
      <c r="C1184" s="30" t="s">
        <v>1928</v>
      </c>
      <c r="Z1184" s="417"/>
    </row>
    <row r="1185" spans="3:26" ht="19" customHeight="1" x14ac:dyDescent="0.2">
      <c r="D1185" s="1682" t="s">
        <v>463</v>
      </c>
      <c r="E1185" s="1683"/>
      <c r="F1185" s="1683"/>
      <c r="G1185" s="1683"/>
      <c r="H1185" s="1684"/>
      <c r="I1185" s="1771" t="s">
        <v>1929</v>
      </c>
      <c r="J1185" s="1772"/>
      <c r="K1185" s="1772"/>
      <c r="L1185" s="1772"/>
      <c r="M1185" s="1818"/>
      <c r="N1185" s="1818"/>
      <c r="O1185" s="1818"/>
      <c r="P1185" s="1819"/>
      <c r="Z1185" s="417" t="s">
        <v>1790</v>
      </c>
    </row>
    <row r="1186" spans="3:26" ht="19" customHeight="1" x14ac:dyDescent="0.2">
      <c r="E1186" s="1815" t="s">
        <v>756</v>
      </c>
      <c r="F1186" s="1816"/>
      <c r="G1186" s="1816"/>
      <c r="H1186" s="1816"/>
      <c r="I1186" s="1816"/>
      <c r="J1186" s="1684"/>
      <c r="K1186" s="1706" t="s">
        <v>1526</v>
      </c>
      <c r="L1186" s="1707"/>
      <c r="M1186" s="1707"/>
      <c r="N1186" s="1707"/>
      <c r="O1186" s="1707"/>
      <c r="P1186" s="1724"/>
      <c r="Q1186" s="40" t="s">
        <v>1521</v>
      </c>
      <c r="R1186" s="1547" t="s">
        <v>469</v>
      </c>
      <c r="S1186" s="1549"/>
      <c r="Z1186" s="417"/>
    </row>
    <row r="1187" spans="3:26" ht="16.5" customHeight="1" x14ac:dyDescent="0.2">
      <c r="E1187" s="435" t="s">
        <v>542</v>
      </c>
      <c r="Z1187" s="417"/>
    </row>
    <row r="1188" spans="3:26" ht="10" customHeight="1" x14ac:dyDescent="0.2">
      <c r="E1188" s="655"/>
      <c r="F1188" s="656"/>
      <c r="G1188" s="656"/>
      <c r="H1188" s="656"/>
      <c r="I1188" s="656"/>
      <c r="K1188" s="43"/>
      <c r="Z1188" s="417"/>
    </row>
    <row r="1189" spans="3:26" ht="16.5" customHeight="1" x14ac:dyDescent="0.2">
      <c r="C1189" s="7" t="s">
        <v>628</v>
      </c>
      <c r="Z1189" s="417"/>
    </row>
    <row r="1190" spans="3:26" ht="18" customHeight="1" x14ac:dyDescent="0.2">
      <c r="D1190" s="1682" t="s">
        <v>463</v>
      </c>
      <c r="E1190" s="1683"/>
      <c r="F1190" s="1683"/>
      <c r="G1190" s="1683"/>
      <c r="H1190" s="1684"/>
      <c r="I1190" s="1771" t="s">
        <v>1930</v>
      </c>
      <c r="J1190" s="1772"/>
      <c r="K1190" s="1772"/>
      <c r="L1190" s="1772"/>
      <c r="M1190" s="1818"/>
      <c r="N1190" s="1818"/>
      <c r="O1190" s="1818"/>
      <c r="P1190" s="1819"/>
      <c r="Z1190" s="417" t="s">
        <v>1791</v>
      </c>
    </row>
    <row r="1191" spans="3:26" ht="18" customHeight="1" x14ac:dyDescent="0.2">
      <c r="E1191" s="1815" t="s">
        <v>757</v>
      </c>
      <c r="F1191" s="1816"/>
      <c r="G1191" s="1816"/>
      <c r="H1191" s="1816"/>
      <c r="I1191" s="1816"/>
      <c r="J1191" s="1684"/>
      <c r="K1191" s="1706" t="s">
        <v>1527</v>
      </c>
      <c r="L1191" s="1707"/>
      <c r="M1191" s="1707"/>
      <c r="N1191" s="1707"/>
      <c r="O1191" s="1707"/>
      <c r="P1191" s="1724"/>
      <c r="Q1191" s="40" t="s">
        <v>1521</v>
      </c>
      <c r="R1191" s="1547" t="s">
        <v>572</v>
      </c>
      <c r="S1191" s="1549"/>
      <c r="Z1191" s="417"/>
    </row>
    <row r="1192" spans="3:26" ht="16.5" customHeight="1" x14ac:dyDescent="0.2">
      <c r="E1192" s="435" t="s">
        <v>380</v>
      </c>
      <c r="Z1192" s="417"/>
    </row>
    <row r="1193" spans="3:26" ht="16.5" customHeight="1" x14ac:dyDescent="0.2">
      <c r="E1193" s="436" t="s">
        <v>560</v>
      </c>
      <c r="Z1193" s="417"/>
    </row>
    <row r="1194" spans="3:26" ht="9.65" customHeight="1" x14ac:dyDescent="0.2">
      <c r="E1194" s="436" t="s">
        <v>1066</v>
      </c>
      <c r="Z1194" s="417"/>
    </row>
    <row r="1195" spans="3:26" ht="9.65" customHeight="1" x14ac:dyDescent="0.2">
      <c r="E1195" s="436"/>
      <c r="Z1195" s="417"/>
    </row>
    <row r="1196" spans="3:26" ht="17.5" customHeight="1" x14ac:dyDescent="0.2">
      <c r="P1196" s="1705" t="s">
        <v>814</v>
      </c>
      <c r="Q1196" s="1705"/>
      <c r="R1196" s="1705"/>
      <c r="S1196" s="1719" t="str">
        <f>$Q$13</f>
        <v>○△高等学校</v>
      </c>
      <c r="T1196" s="1719"/>
      <c r="U1196" s="1719"/>
      <c r="V1196" s="1719"/>
      <c r="W1196" s="1719"/>
      <c r="X1196" s="1719"/>
      <c r="Z1196" s="417"/>
    </row>
    <row r="1197" spans="3:26" ht="16.5" customHeight="1" x14ac:dyDescent="0.2">
      <c r="C1197" s="7" t="s">
        <v>632</v>
      </c>
      <c r="Z1197" s="417"/>
    </row>
    <row r="1198" spans="3:26" ht="16.5" customHeight="1" x14ac:dyDescent="0.2">
      <c r="D1198" t="s">
        <v>381</v>
      </c>
      <c r="Z1198" s="417"/>
    </row>
    <row r="1199" spans="3:26" ht="18.649999999999999" customHeight="1" x14ac:dyDescent="0.2">
      <c r="D1199" s="1682" t="s">
        <v>463</v>
      </c>
      <c r="E1199" s="1683"/>
      <c r="F1199" s="1683"/>
      <c r="G1199" s="1683"/>
      <c r="H1199" s="1684"/>
      <c r="I1199" s="1817" t="s">
        <v>2004</v>
      </c>
      <c r="J1199" s="1817"/>
      <c r="K1199" s="1817"/>
      <c r="L1199" s="1817"/>
      <c r="M1199" s="1817"/>
      <c r="N1199" s="1817"/>
      <c r="O1199" s="1817"/>
      <c r="P1199" s="1817"/>
      <c r="Q1199" s="1817"/>
      <c r="R1199" s="1817"/>
      <c r="S1199" s="1817"/>
      <c r="T1199" s="1817"/>
      <c r="Z1199" s="417" t="s">
        <v>2005</v>
      </c>
    </row>
    <row r="1200" spans="3:26" ht="18.649999999999999" customHeight="1" x14ac:dyDescent="0.2">
      <c r="E1200" s="1769" t="s">
        <v>758</v>
      </c>
      <c r="F1200" s="1770"/>
      <c r="G1200" s="1770"/>
      <c r="H1200" s="1770"/>
      <c r="I1200" s="1807"/>
      <c r="J1200" s="1807"/>
      <c r="K1200" s="1807"/>
      <c r="L1200" s="1807"/>
      <c r="M1200" s="581">
        <v>6</v>
      </c>
      <c r="N1200" s="611" t="s">
        <v>382</v>
      </c>
      <c r="O1200" s="657"/>
      <c r="P1200" s="581">
        <v>9</v>
      </c>
      <c r="Q1200" s="611" t="s">
        <v>464</v>
      </c>
      <c r="R1200" s="439"/>
      <c r="S1200" s="431"/>
      <c r="Z1200" s="417"/>
    </row>
    <row r="1201" spans="4:26" ht="7.5" customHeight="1" x14ac:dyDescent="0.2">
      <c r="Z1201" s="417"/>
    </row>
    <row r="1202" spans="4:26" ht="16.5" customHeight="1" x14ac:dyDescent="0.2">
      <c r="D1202" t="s">
        <v>629</v>
      </c>
      <c r="Z1202" s="417"/>
    </row>
    <row r="1203" spans="4:26" ht="18.649999999999999" customHeight="1" x14ac:dyDescent="0.2">
      <c r="D1203" s="1682" t="s">
        <v>463</v>
      </c>
      <c r="E1203" s="1683"/>
      <c r="F1203" s="1683"/>
      <c r="G1203" s="1683"/>
      <c r="H1203" s="1683"/>
      <c r="I1203" s="1708"/>
      <c r="J1203" s="1709"/>
      <c r="K1203" s="1808" t="s">
        <v>1931</v>
      </c>
      <c r="L1203" s="1708"/>
      <c r="M1203" s="1708"/>
      <c r="N1203" s="1708"/>
      <c r="O1203" s="1708"/>
      <c r="P1203" s="1708"/>
      <c r="Q1203" s="1708"/>
      <c r="R1203" s="1708"/>
      <c r="S1203" s="1709"/>
      <c r="Z1203" s="417" t="s">
        <v>1986</v>
      </c>
    </row>
    <row r="1204" spans="4:26" ht="18.649999999999999" customHeight="1" x14ac:dyDescent="0.2">
      <c r="E1204" s="1809" t="s">
        <v>1645</v>
      </c>
      <c r="F1204" s="1810"/>
      <c r="G1204" s="1810"/>
      <c r="H1204" s="1810"/>
      <c r="I1204" s="1811"/>
      <c r="J1204" s="1811"/>
      <c r="K1204" s="1812"/>
      <c r="L1204" s="658" t="s">
        <v>1646</v>
      </c>
      <c r="M1204" s="659"/>
      <c r="N1204" s="659"/>
      <c r="O1204" s="659"/>
      <c r="P1204" s="659"/>
      <c r="Q1204" s="659"/>
      <c r="R1204" s="659"/>
      <c r="S1204" s="660"/>
      <c r="T1204" s="40" t="s">
        <v>536</v>
      </c>
      <c r="U1204" s="1547" t="s">
        <v>1647</v>
      </c>
      <c r="V1204" s="1548"/>
      <c r="W1204" s="1548"/>
      <c r="X1204" s="1549"/>
      <c r="Z1204" s="417"/>
    </row>
    <row r="1205" spans="4:26" ht="7.5" customHeight="1" x14ac:dyDescent="0.2">
      <c r="Z1205" s="417"/>
    </row>
    <row r="1206" spans="4:26" ht="16.5" customHeight="1" x14ac:dyDescent="0.2">
      <c r="D1206" t="s">
        <v>383</v>
      </c>
      <c r="R1206" s="1214" t="s">
        <v>1633</v>
      </c>
      <c r="S1206" s="1215"/>
      <c r="T1206" s="1215"/>
      <c r="U1206" s="1215"/>
      <c r="V1206" s="1215"/>
      <c r="W1206" s="1813"/>
      <c r="X1206" s="1814"/>
      <c r="Z1206" s="417"/>
    </row>
    <row r="1207" spans="4:26" ht="16.5" customHeight="1" x14ac:dyDescent="0.2">
      <c r="D1207" s="31"/>
      <c r="E1207" s="31" t="s">
        <v>1932</v>
      </c>
      <c r="F1207" s="31"/>
      <c r="G1207" s="31"/>
      <c r="H1207" s="31"/>
      <c r="I1207" s="31"/>
      <c r="J1207" s="31"/>
      <c r="K1207" s="31"/>
      <c r="L1207" s="31"/>
      <c r="M1207" s="31"/>
      <c r="N1207" s="31"/>
      <c r="O1207" s="31"/>
      <c r="P1207" s="31"/>
      <c r="Q1207" s="31"/>
      <c r="R1207" s="31"/>
      <c r="S1207" s="31"/>
      <c r="T1207" s="31"/>
      <c r="U1207" s="31"/>
      <c r="V1207" s="31"/>
      <c r="W1207" s="31"/>
      <c r="X1207" s="31"/>
      <c r="Y1207" s="31"/>
      <c r="Z1207" s="417"/>
    </row>
    <row r="1208" spans="4:26" ht="19" customHeight="1" x14ac:dyDescent="0.2">
      <c r="D1208" s="978" t="s">
        <v>387</v>
      </c>
      <c r="E1208" s="978"/>
      <c r="F1208" s="978"/>
      <c r="G1208" s="978"/>
      <c r="H1208" s="1806" t="s">
        <v>606</v>
      </c>
      <c r="I1208" s="1791"/>
      <c r="J1208" s="31"/>
      <c r="K1208" s="978" t="s">
        <v>389</v>
      </c>
      <c r="L1208" s="978"/>
      <c r="M1208" s="978"/>
      <c r="N1208" s="978"/>
      <c r="O1208" s="1806" t="s">
        <v>606</v>
      </c>
      <c r="P1208" s="1791"/>
      <c r="Q1208" s="31"/>
      <c r="R1208" s="31"/>
      <c r="S1208" s="31"/>
      <c r="T1208" s="31"/>
      <c r="U1208" s="31"/>
      <c r="V1208" s="31"/>
      <c r="W1208" s="31"/>
      <c r="X1208" s="31"/>
      <c r="Y1208" s="31"/>
      <c r="Z1208" s="417" t="s">
        <v>1785</v>
      </c>
    </row>
    <row r="1209" spans="4:26" ht="19" customHeight="1" x14ac:dyDescent="0.2">
      <c r="D1209" s="978" t="s">
        <v>1706</v>
      </c>
      <c r="E1209" s="978"/>
      <c r="F1209" s="978"/>
      <c r="G1209" s="978"/>
      <c r="H1209" s="1806" t="s">
        <v>606</v>
      </c>
      <c r="I1209" s="1791"/>
      <c r="J1209" s="31"/>
      <c r="K1209" s="978" t="s">
        <v>390</v>
      </c>
      <c r="L1209" s="978"/>
      <c r="M1209" s="978"/>
      <c r="N1209" s="978"/>
      <c r="O1209" s="1806" t="s">
        <v>606</v>
      </c>
      <c r="P1209" s="1791"/>
      <c r="Q1209" s="31"/>
      <c r="R1209" s="31"/>
      <c r="S1209" s="31"/>
      <c r="T1209" s="31"/>
      <c r="U1209" s="31"/>
      <c r="V1209" s="31"/>
      <c r="W1209" s="31"/>
      <c r="X1209" s="31"/>
      <c r="Y1209" s="31"/>
      <c r="Z1209" s="417" t="s">
        <v>1785</v>
      </c>
    </row>
    <row r="1210" spans="4:26" ht="19" customHeight="1" x14ac:dyDescent="0.2">
      <c r="D1210" s="978" t="s">
        <v>388</v>
      </c>
      <c r="E1210" s="978"/>
      <c r="F1210" s="978"/>
      <c r="G1210" s="978"/>
      <c r="H1210" s="1806" t="s">
        <v>606</v>
      </c>
      <c r="I1210" s="1791"/>
      <c r="J1210" s="31"/>
      <c r="K1210" s="978" t="s">
        <v>391</v>
      </c>
      <c r="L1210" s="978"/>
      <c r="M1210" s="978"/>
      <c r="N1210" s="978"/>
      <c r="O1210" s="1806" t="s">
        <v>606</v>
      </c>
      <c r="P1210" s="1791"/>
      <c r="Q1210" s="31"/>
      <c r="R1210" s="31"/>
      <c r="S1210" s="31"/>
      <c r="T1210" s="31"/>
      <c r="U1210" s="31"/>
      <c r="V1210" s="31"/>
      <c r="W1210" s="31"/>
      <c r="X1210" s="31"/>
      <c r="Y1210" s="31"/>
      <c r="Z1210" s="417" t="s">
        <v>1785</v>
      </c>
    </row>
    <row r="1211" spans="4:26" ht="7.5" customHeight="1" x14ac:dyDescent="0.2">
      <c r="D1211" s="31"/>
      <c r="E1211" s="31"/>
      <c r="F1211" s="31"/>
      <c r="G1211" s="31"/>
      <c r="H1211" s="31"/>
      <c r="I1211" s="31"/>
      <c r="J1211" s="31"/>
      <c r="K1211" s="31"/>
      <c r="L1211" s="31"/>
      <c r="M1211" s="31"/>
      <c r="N1211" s="31"/>
      <c r="O1211" s="31"/>
      <c r="P1211" s="31"/>
      <c r="Q1211" s="31"/>
      <c r="R1211" s="31"/>
      <c r="S1211" s="31"/>
      <c r="T1211" s="31"/>
      <c r="U1211" s="31"/>
      <c r="V1211" s="31"/>
      <c r="W1211" s="31"/>
      <c r="X1211" s="31"/>
      <c r="Y1211" s="31"/>
      <c r="Z1211" s="417"/>
    </row>
    <row r="1212" spans="4:26" ht="16.5" customHeight="1" x14ac:dyDescent="0.2">
      <c r="D1212" s="31"/>
      <c r="E1212" s="31" t="s">
        <v>384</v>
      </c>
      <c r="F1212" s="31"/>
      <c r="G1212" s="31"/>
      <c r="H1212" s="31"/>
      <c r="I1212" s="31"/>
      <c r="J1212" s="31"/>
      <c r="K1212" s="31"/>
      <c r="L1212" s="31"/>
      <c r="M1212" s="31"/>
      <c r="N1212" s="31"/>
      <c r="O1212" s="31"/>
      <c r="P1212" s="31"/>
      <c r="Q1212" s="31"/>
      <c r="R1212" s="31"/>
      <c r="S1212" s="31"/>
      <c r="T1212" s="31"/>
      <c r="U1212" s="31"/>
      <c r="V1212" s="31"/>
      <c r="W1212" s="31"/>
      <c r="X1212" s="31"/>
      <c r="Y1212" s="31"/>
      <c r="Z1212" s="417"/>
    </row>
    <row r="1213" spans="4:26" ht="13.5" customHeight="1" x14ac:dyDescent="0.2">
      <c r="D1213" s="1051" t="s">
        <v>360</v>
      </c>
      <c r="E1213" s="1051"/>
      <c r="F1213" s="1051"/>
      <c r="G1213" s="1119"/>
      <c r="H1213" s="470">
        <v>6</v>
      </c>
      <c r="I1213" s="661" t="s">
        <v>20</v>
      </c>
      <c r="J1213" s="471">
        <v>15</v>
      </c>
      <c r="K1213" s="662" t="s">
        <v>21</v>
      </c>
      <c r="L1213" s="470">
        <v>7</v>
      </c>
      <c r="M1213" s="661" t="s">
        <v>20</v>
      </c>
      <c r="N1213" s="471">
        <v>10</v>
      </c>
      <c r="O1213" s="663" t="s">
        <v>21</v>
      </c>
      <c r="P1213" s="654">
        <v>8</v>
      </c>
      <c r="Q1213" s="661" t="s">
        <v>20</v>
      </c>
      <c r="R1213" s="471">
        <v>15</v>
      </c>
      <c r="S1213" s="663" t="s">
        <v>21</v>
      </c>
      <c r="T1213" s="654">
        <v>9</v>
      </c>
      <c r="U1213" s="661" t="s">
        <v>20</v>
      </c>
      <c r="V1213" s="471">
        <v>15</v>
      </c>
      <c r="W1213" s="664" t="s">
        <v>21</v>
      </c>
      <c r="X1213" s="31"/>
      <c r="Y1213" s="31"/>
      <c r="Z1213" s="417"/>
    </row>
    <row r="1214" spans="4:26" ht="13.5" customHeight="1" x14ac:dyDescent="0.2">
      <c r="D1214" s="1051"/>
      <c r="E1214" s="1051"/>
      <c r="F1214" s="1051"/>
      <c r="G1214" s="1119"/>
      <c r="H1214" s="665"/>
      <c r="I1214" s="661" t="s">
        <v>20</v>
      </c>
      <c r="J1214" s="666"/>
      <c r="K1214" s="662" t="s">
        <v>21</v>
      </c>
      <c r="L1214" s="665"/>
      <c r="M1214" s="661" t="s">
        <v>20</v>
      </c>
      <c r="N1214" s="666"/>
      <c r="O1214" s="663" t="s">
        <v>21</v>
      </c>
      <c r="P1214" s="667"/>
      <c r="Q1214" s="661" t="s">
        <v>20</v>
      </c>
      <c r="R1214" s="666"/>
      <c r="S1214" s="663" t="s">
        <v>21</v>
      </c>
      <c r="T1214" s="667"/>
      <c r="U1214" s="661" t="s">
        <v>20</v>
      </c>
      <c r="V1214" s="666"/>
      <c r="W1214" s="664" t="s">
        <v>21</v>
      </c>
      <c r="X1214" s="31"/>
      <c r="Y1214" s="31"/>
      <c r="Z1214" s="417"/>
    </row>
    <row r="1215" spans="4:26" ht="13.5" customHeight="1" x14ac:dyDescent="0.2">
      <c r="D1215" s="1051"/>
      <c r="E1215" s="1051"/>
      <c r="F1215" s="1051"/>
      <c r="G1215" s="1119"/>
      <c r="H1215" s="665"/>
      <c r="I1215" s="661" t="s">
        <v>20</v>
      </c>
      <c r="J1215" s="666"/>
      <c r="K1215" s="662" t="s">
        <v>21</v>
      </c>
      <c r="L1215" s="665"/>
      <c r="M1215" s="661" t="s">
        <v>20</v>
      </c>
      <c r="N1215" s="666"/>
      <c r="O1215" s="663" t="s">
        <v>21</v>
      </c>
      <c r="P1215" s="667"/>
      <c r="Q1215" s="661" t="s">
        <v>20</v>
      </c>
      <c r="R1215" s="666"/>
      <c r="S1215" s="663" t="s">
        <v>21</v>
      </c>
      <c r="T1215" s="667"/>
      <c r="U1215" s="661" t="s">
        <v>20</v>
      </c>
      <c r="V1215" s="666"/>
      <c r="W1215" s="664" t="s">
        <v>21</v>
      </c>
      <c r="X1215" s="31"/>
      <c r="Y1215" s="31"/>
      <c r="Z1215" s="417"/>
    </row>
    <row r="1216" spans="4:26" ht="13.5" customHeight="1" x14ac:dyDescent="0.2">
      <c r="D1216" s="1395" t="s">
        <v>437</v>
      </c>
      <c r="E1216" s="1395"/>
      <c r="F1216" s="1395"/>
      <c r="G1216" s="1048"/>
      <c r="H1216" s="668">
        <v>6</v>
      </c>
      <c r="I1216" s="661" t="s">
        <v>20</v>
      </c>
      <c r="J1216" s="669">
        <v>20</v>
      </c>
      <c r="K1216" s="662" t="s">
        <v>21</v>
      </c>
      <c r="L1216" s="668">
        <v>7</v>
      </c>
      <c r="M1216" s="661" t="s">
        <v>20</v>
      </c>
      <c r="N1216" s="669">
        <v>15</v>
      </c>
      <c r="O1216" s="663" t="s">
        <v>21</v>
      </c>
      <c r="P1216" s="670">
        <v>8</v>
      </c>
      <c r="Q1216" s="661" t="s">
        <v>20</v>
      </c>
      <c r="R1216" s="669">
        <v>20</v>
      </c>
      <c r="S1216" s="663" t="s">
        <v>21</v>
      </c>
      <c r="T1216" s="670">
        <v>9</v>
      </c>
      <c r="U1216" s="661" t="s">
        <v>20</v>
      </c>
      <c r="V1216" s="669">
        <v>10</v>
      </c>
      <c r="W1216" s="664" t="s">
        <v>21</v>
      </c>
      <c r="X1216" s="31"/>
      <c r="Y1216" s="31"/>
      <c r="Z1216" s="417"/>
    </row>
    <row r="1217" spans="4:26" ht="13.5" customHeight="1" x14ac:dyDescent="0.2">
      <c r="D1217" s="1395"/>
      <c r="E1217" s="1395"/>
      <c r="F1217" s="1395"/>
      <c r="G1217" s="1048"/>
      <c r="H1217" s="665"/>
      <c r="I1217" s="661" t="s">
        <v>20</v>
      </c>
      <c r="J1217" s="666"/>
      <c r="K1217" s="662" t="s">
        <v>21</v>
      </c>
      <c r="L1217" s="665"/>
      <c r="M1217" s="661" t="s">
        <v>20</v>
      </c>
      <c r="N1217" s="666"/>
      <c r="O1217" s="663" t="s">
        <v>21</v>
      </c>
      <c r="P1217" s="667"/>
      <c r="Q1217" s="661" t="s">
        <v>20</v>
      </c>
      <c r="R1217" s="666"/>
      <c r="S1217" s="663" t="s">
        <v>21</v>
      </c>
      <c r="T1217" s="667"/>
      <c r="U1217" s="661" t="s">
        <v>20</v>
      </c>
      <c r="V1217" s="666"/>
      <c r="W1217" s="664" t="s">
        <v>21</v>
      </c>
      <c r="X1217" s="31"/>
      <c r="Y1217" s="31"/>
      <c r="Z1217" s="417"/>
    </row>
    <row r="1218" spans="4:26" ht="13.5" customHeight="1" x14ac:dyDescent="0.2">
      <c r="D1218" s="1395"/>
      <c r="E1218" s="1395"/>
      <c r="F1218" s="1395"/>
      <c r="G1218" s="1048"/>
      <c r="H1218" s="470"/>
      <c r="I1218" s="661" t="s">
        <v>20</v>
      </c>
      <c r="J1218" s="471"/>
      <c r="K1218" s="662" t="s">
        <v>21</v>
      </c>
      <c r="L1218" s="470"/>
      <c r="M1218" s="661" t="s">
        <v>20</v>
      </c>
      <c r="N1218" s="471"/>
      <c r="O1218" s="663" t="s">
        <v>21</v>
      </c>
      <c r="P1218" s="654"/>
      <c r="Q1218" s="661" t="s">
        <v>20</v>
      </c>
      <c r="R1218" s="471"/>
      <c r="S1218" s="663" t="s">
        <v>21</v>
      </c>
      <c r="T1218" s="654"/>
      <c r="U1218" s="661" t="s">
        <v>20</v>
      </c>
      <c r="V1218" s="471"/>
      <c r="W1218" s="664" t="s">
        <v>21</v>
      </c>
      <c r="X1218" s="31"/>
      <c r="Y1218" s="31"/>
      <c r="Z1218" s="417"/>
    </row>
    <row r="1219" spans="4:26" ht="7.5" customHeight="1" x14ac:dyDescent="0.2">
      <c r="D1219" s="31"/>
      <c r="E1219" s="31"/>
      <c r="F1219" s="31"/>
      <c r="G1219" s="31"/>
      <c r="H1219" s="31"/>
      <c r="I1219" s="31"/>
      <c r="J1219" s="31"/>
      <c r="K1219" s="31"/>
      <c r="L1219" s="31"/>
      <c r="M1219" s="31"/>
      <c r="N1219" s="31"/>
      <c r="O1219" s="31"/>
      <c r="P1219" s="31"/>
      <c r="Q1219" s="31"/>
      <c r="R1219" s="31"/>
      <c r="S1219" s="31"/>
      <c r="T1219" s="31"/>
      <c r="U1219" s="31"/>
      <c r="V1219" s="31"/>
      <c r="W1219" s="31"/>
      <c r="X1219" s="31"/>
      <c r="Y1219" s="31"/>
      <c r="Z1219" s="417"/>
    </row>
    <row r="1220" spans="4:26" ht="16.5" customHeight="1" x14ac:dyDescent="0.2">
      <c r="D1220" s="31" t="s">
        <v>385</v>
      </c>
      <c r="E1220" s="31"/>
      <c r="F1220" s="31"/>
      <c r="G1220" s="31"/>
      <c r="H1220" s="31"/>
      <c r="I1220" s="31"/>
      <c r="J1220" s="31"/>
      <c r="K1220" s="31"/>
      <c r="L1220" s="31"/>
      <c r="M1220" s="31"/>
      <c r="N1220" s="31"/>
      <c r="O1220" s="31"/>
      <c r="P1220" s="31"/>
      <c r="Q1220" s="31"/>
      <c r="R1220" s="31"/>
      <c r="S1220" s="31"/>
      <c r="T1220" s="31"/>
      <c r="U1220" s="31"/>
      <c r="V1220" s="31"/>
      <c r="W1220" s="31"/>
      <c r="X1220" s="31"/>
      <c r="Y1220" s="31"/>
      <c r="Z1220" s="417"/>
    </row>
    <row r="1221" spans="4:26" ht="16.5" customHeight="1" x14ac:dyDescent="0.2">
      <c r="D1221" s="31"/>
      <c r="E1221" s="31" t="s">
        <v>386</v>
      </c>
      <c r="F1221" s="31"/>
      <c r="G1221" s="31"/>
      <c r="H1221" s="31"/>
      <c r="I1221" s="31"/>
      <c r="J1221" s="31"/>
      <c r="K1221" s="31"/>
      <c r="L1221" s="31"/>
      <c r="M1221" s="31"/>
      <c r="N1221" s="31"/>
      <c r="O1221" s="31"/>
      <c r="P1221" s="31"/>
      <c r="Q1221" s="31"/>
      <c r="R1221" s="31"/>
      <c r="S1221" s="31"/>
      <c r="T1221" s="31"/>
      <c r="U1221" s="31"/>
      <c r="V1221" s="31"/>
      <c r="W1221" s="31"/>
      <c r="X1221" s="31"/>
      <c r="Y1221" s="31"/>
      <c r="Z1221" s="417"/>
    </row>
    <row r="1222" spans="4:26" ht="29.15" customHeight="1" x14ac:dyDescent="0.2">
      <c r="D1222" s="1019"/>
      <c r="E1222" s="1022"/>
      <c r="F1222" s="1022"/>
      <c r="G1222" s="1022"/>
      <c r="H1222" s="1530" t="s">
        <v>393</v>
      </c>
      <c r="I1222" s="1345"/>
      <c r="J1222" s="1415"/>
      <c r="K1222" s="1531"/>
      <c r="L1222" s="1532" t="s">
        <v>394</v>
      </c>
      <c r="M1222" s="1345"/>
      <c r="N1222" s="1415"/>
      <c r="O1222" s="1531"/>
      <c r="P1222" s="31"/>
      <c r="Q1222" s="31"/>
      <c r="R1222" s="31"/>
      <c r="S1222" s="31"/>
      <c r="T1222" s="31"/>
      <c r="U1222" s="31"/>
      <c r="V1222" s="31"/>
      <c r="W1222" s="31"/>
      <c r="X1222" s="31"/>
      <c r="Y1222" s="31"/>
      <c r="Z1222" s="417"/>
    </row>
    <row r="1223" spans="4:26" ht="18.649999999999999" customHeight="1" x14ac:dyDescent="0.2">
      <c r="D1223" s="1350" t="s">
        <v>392</v>
      </c>
      <c r="E1223" s="1351"/>
      <c r="F1223" s="1351"/>
      <c r="G1223" s="1351"/>
      <c r="H1223" s="462"/>
      <c r="I1223" s="474" t="s">
        <v>87</v>
      </c>
      <c r="J1223" s="462"/>
      <c r="K1223" s="474" t="s">
        <v>21</v>
      </c>
      <c r="L1223" s="462"/>
      <c r="M1223" s="474" t="s">
        <v>87</v>
      </c>
      <c r="N1223" s="462"/>
      <c r="O1223" s="486" t="s">
        <v>21</v>
      </c>
      <c r="P1223" s="31"/>
      <c r="Q1223" s="31"/>
      <c r="R1223" s="31"/>
      <c r="S1223" s="31"/>
      <c r="T1223" s="31"/>
      <c r="U1223" s="31"/>
      <c r="V1223" s="31"/>
      <c r="W1223" s="31"/>
      <c r="X1223" s="31"/>
      <c r="Y1223" s="31"/>
      <c r="Z1223" s="417"/>
    </row>
    <row r="1224" spans="4:26" ht="18.649999999999999" customHeight="1" x14ac:dyDescent="0.2">
      <c r="D1224" s="1019" t="s">
        <v>507</v>
      </c>
      <c r="E1224" s="1022"/>
      <c r="F1224" s="1022"/>
      <c r="G1224" s="1022"/>
      <c r="H1224" s="1351"/>
      <c r="I1224" s="1022"/>
      <c r="J1224" s="462">
        <v>1</v>
      </c>
      <c r="K1224" s="480" t="s">
        <v>395</v>
      </c>
      <c r="L1224" s="462">
        <v>1</v>
      </c>
      <c r="M1224" s="481" t="s">
        <v>89</v>
      </c>
      <c r="N1224" s="31"/>
      <c r="O1224" s="31"/>
      <c r="P1224" s="31"/>
      <c r="Q1224" s="31"/>
      <c r="R1224" s="31"/>
      <c r="S1224" s="31"/>
      <c r="T1224" s="31"/>
      <c r="U1224" s="31"/>
      <c r="V1224" s="31"/>
      <c r="W1224" s="31"/>
      <c r="X1224" s="31"/>
      <c r="Y1224" s="31"/>
      <c r="Z1224" s="417"/>
    </row>
    <row r="1225" spans="4:26" ht="16.5" customHeight="1" x14ac:dyDescent="0.2">
      <c r="D1225" s="31"/>
      <c r="E1225" s="31" t="s">
        <v>561</v>
      </c>
      <c r="F1225" s="31"/>
      <c r="G1225" s="31"/>
      <c r="H1225" s="31"/>
      <c r="I1225" s="31"/>
      <c r="J1225" s="31"/>
      <c r="K1225" s="31"/>
      <c r="L1225" s="31"/>
      <c r="M1225" s="31"/>
      <c r="N1225" s="31"/>
      <c r="O1225" s="31"/>
      <c r="P1225" s="31"/>
      <c r="Q1225" s="31"/>
      <c r="R1225" s="31"/>
      <c r="S1225" s="31"/>
      <c r="T1225" s="31"/>
      <c r="U1225" s="31"/>
      <c r="V1225" s="31"/>
      <c r="W1225" s="31"/>
      <c r="X1225" s="31"/>
      <c r="Y1225" s="31"/>
      <c r="Z1225" s="417"/>
    </row>
    <row r="1226" spans="4:26" ht="7.5" customHeight="1" x14ac:dyDescent="0.2">
      <c r="D1226" s="31"/>
      <c r="E1226" s="31"/>
      <c r="F1226" s="31"/>
      <c r="G1226" s="31"/>
      <c r="H1226" s="31"/>
      <c r="I1226" s="31"/>
      <c r="J1226" s="31"/>
      <c r="K1226" s="31"/>
      <c r="L1226" s="31"/>
      <c r="M1226" s="31"/>
      <c r="N1226" s="31"/>
      <c r="O1226" s="31"/>
      <c r="P1226" s="31"/>
      <c r="Q1226" s="31"/>
      <c r="R1226" s="31"/>
      <c r="S1226" s="31"/>
      <c r="T1226" s="31"/>
      <c r="U1226" s="31"/>
      <c r="V1226" s="31"/>
      <c r="W1226" s="31"/>
      <c r="X1226" s="31"/>
      <c r="Y1226" s="31"/>
      <c r="Z1226" s="417"/>
    </row>
    <row r="1227" spans="4:26" ht="15.65" customHeight="1" x14ac:dyDescent="0.2">
      <c r="D1227" s="31" t="s">
        <v>396</v>
      </c>
      <c r="E1227" s="31"/>
      <c r="F1227" s="31"/>
      <c r="G1227" s="31"/>
      <c r="H1227" s="31"/>
      <c r="I1227" s="31"/>
      <c r="J1227" s="31"/>
      <c r="K1227" s="31"/>
      <c r="L1227" s="31"/>
      <c r="M1227" s="31"/>
      <c r="N1227" s="31"/>
      <c r="O1227" s="31"/>
      <c r="P1227" s="31"/>
      <c r="Q1227" s="31"/>
      <c r="R1227" s="31"/>
      <c r="S1227" s="31"/>
      <c r="T1227" s="31"/>
      <c r="U1227" s="31"/>
      <c r="V1227" s="31"/>
      <c r="W1227" s="31"/>
      <c r="X1227" s="31"/>
      <c r="Y1227" s="31"/>
      <c r="Z1227" s="417"/>
    </row>
    <row r="1228" spans="4:26" ht="27.65" customHeight="1" x14ac:dyDescent="0.2">
      <c r="D1228" s="1119" t="s">
        <v>342</v>
      </c>
      <c r="E1228" s="1475"/>
      <c r="F1228" s="1475"/>
      <c r="G1228" s="1476"/>
      <c r="H1228" s="1297" t="s">
        <v>397</v>
      </c>
      <c r="I1228" s="1297"/>
      <c r="J1228" s="1560"/>
      <c r="K1228" s="979" t="s">
        <v>393</v>
      </c>
      <c r="L1228" s="1297"/>
      <c r="M1228" s="979"/>
      <c r="N1228" s="1297"/>
      <c r="O1228" s="979" t="s">
        <v>394</v>
      </c>
      <c r="P1228" s="1297"/>
      <c r="Q1228" s="979"/>
      <c r="R1228" s="1297"/>
      <c r="S1228" s="31"/>
      <c r="T1228" s="31"/>
      <c r="U1228" s="31"/>
      <c r="V1228" s="31"/>
      <c r="W1228" s="31"/>
      <c r="X1228" s="31"/>
      <c r="Y1228" s="31"/>
      <c r="Z1228" s="417"/>
    </row>
    <row r="1229" spans="4:26" ht="29.15" customHeight="1" x14ac:dyDescent="0.2">
      <c r="D1229" s="1168" t="s">
        <v>630</v>
      </c>
      <c r="E1229" s="1375"/>
      <c r="F1229" s="1375"/>
      <c r="G1229" s="1088"/>
      <c r="H1229" s="1801" t="s">
        <v>779</v>
      </c>
      <c r="I1229" s="1801"/>
      <c r="J1229" s="967"/>
      <c r="K1229" s="462"/>
      <c r="L1229" s="474" t="s">
        <v>20</v>
      </c>
      <c r="M1229" s="462"/>
      <c r="N1229" s="474" t="s">
        <v>21</v>
      </c>
      <c r="O1229" s="462"/>
      <c r="P1229" s="474" t="s">
        <v>20</v>
      </c>
      <c r="Q1229" s="462"/>
      <c r="R1229" s="486" t="s">
        <v>21</v>
      </c>
      <c r="S1229" s="31"/>
      <c r="T1229" s="31"/>
      <c r="U1229" s="31"/>
      <c r="V1229" s="31"/>
      <c r="W1229" s="31"/>
      <c r="X1229" s="31"/>
      <c r="Y1229" s="31"/>
      <c r="Z1229" s="417" t="s">
        <v>1792</v>
      </c>
    </row>
    <row r="1230" spans="4:26" ht="7.5" customHeight="1" x14ac:dyDescent="0.2">
      <c r="D1230" s="31"/>
      <c r="E1230" s="31"/>
      <c r="F1230" s="31"/>
      <c r="G1230" s="31"/>
      <c r="H1230" s="31"/>
      <c r="I1230" s="31"/>
      <c r="J1230" s="31"/>
      <c r="K1230" s="31"/>
      <c r="L1230" s="31"/>
      <c r="M1230" s="31"/>
      <c r="N1230" s="31"/>
      <c r="O1230" s="31"/>
      <c r="P1230" s="31"/>
      <c r="Q1230" s="31"/>
      <c r="R1230" s="31"/>
      <c r="S1230" s="31"/>
      <c r="T1230" s="31"/>
      <c r="U1230" s="31"/>
      <c r="V1230" s="31"/>
      <c r="W1230" s="31"/>
      <c r="X1230" s="31"/>
      <c r="Y1230" s="31"/>
      <c r="Z1230" s="417"/>
    </row>
    <row r="1231" spans="4:26" ht="15.65" customHeight="1" x14ac:dyDescent="0.2">
      <c r="D1231" s="31" t="s">
        <v>403</v>
      </c>
      <c r="E1231" s="31"/>
      <c r="F1231" s="31"/>
      <c r="G1231" s="31"/>
      <c r="H1231" s="31"/>
      <c r="I1231" s="31"/>
      <c r="J1231" s="31"/>
      <c r="K1231" s="31"/>
      <c r="L1231" s="31"/>
      <c r="M1231" s="31"/>
      <c r="N1231" s="31"/>
      <c r="O1231" s="31"/>
      <c r="P1231" s="31"/>
      <c r="Q1231" s="31"/>
      <c r="R1231" s="31"/>
      <c r="S1231" s="31"/>
      <c r="T1231" s="31"/>
      <c r="U1231" s="31"/>
      <c r="V1231" s="31"/>
      <c r="W1231" s="31"/>
      <c r="X1231" s="31"/>
      <c r="Y1231" s="31"/>
      <c r="Z1231" s="417"/>
    </row>
    <row r="1232" spans="4:26" ht="28" customHeight="1" x14ac:dyDescent="0.2">
      <c r="D1232" s="1119" t="s">
        <v>342</v>
      </c>
      <c r="E1232" s="1475"/>
      <c r="F1232" s="1475"/>
      <c r="G1232" s="1476"/>
      <c r="H1232" s="1297" t="s">
        <v>397</v>
      </c>
      <c r="I1232" s="1297"/>
      <c r="J1232" s="1560"/>
      <c r="K1232" s="979" t="s">
        <v>393</v>
      </c>
      <c r="L1232" s="1297"/>
      <c r="M1232" s="979"/>
      <c r="N1232" s="1297"/>
      <c r="O1232" s="979" t="s">
        <v>394</v>
      </c>
      <c r="P1232" s="1297"/>
      <c r="Q1232" s="979"/>
      <c r="R1232" s="1297"/>
      <c r="S1232" s="31"/>
      <c r="T1232" s="31"/>
      <c r="U1232" s="31"/>
      <c r="V1232" s="31"/>
      <c r="W1232" s="31"/>
      <c r="X1232" s="31"/>
      <c r="Y1232" s="31"/>
      <c r="Z1232" s="417"/>
    </row>
    <row r="1233" spans="4:26" ht="28" customHeight="1" x14ac:dyDescent="0.2">
      <c r="D1233" s="1168" t="s">
        <v>398</v>
      </c>
      <c r="E1233" s="1375"/>
      <c r="F1233" s="1375"/>
      <c r="G1233" s="1088"/>
      <c r="H1233" s="1268"/>
      <c r="I1233" s="1529"/>
      <c r="J1233" s="1529"/>
      <c r="K1233" s="462">
        <v>6</v>
      </c>
      <c r="L1233" s="474" t="s">
        <v>20</v>
      </c>
      <c r="M1233" s="462">
        <v>25</v>
      </c>
      <c r="N1233" s="474" t="s">
        <v>21</v>
      </c>
      <c r="O1233" s="462">
        <v>6</v>
      </c>
      <c r="P1233" s="474" t="s">
        <v>20</v>
      </c>
      <c r="Q1233" s="462">
        <v>20</v>
      </c>
      <c r="R1233" s="486" t="s">
        <v>21</v>
      </c>
      <c r="S1233" s="31"/>
      <c r="T1233" s="31"/>
      <c r="U1233" s="31"/>
      <c r="V1233" s="31"/>
      <c r="W1233" s="31"/>
      <c r="X1233" s="31"/>
      <c r="Y1233" s="31"/>
      <c r="Z1233" s="417"/>
    </row>
    <row r="1234" spans="4:26" ht="28" customHeight="1" x14ac:dyDescent="0.2">
      <c r="D1234" s="1168" t="s">
        <v>399</v>
      </c>
      <c r="E1234" s="1375"/>
      <c r="F1234" s="1375"/>
      <c r="G1234" s="1088"/>
      <c r="H1234" s="1801" t="s">
        <v>779</v>
      </c>
      <c r="I1234" s="1801"/>
      <c r="J1234" s="967"/>
      <c r="K1234" s="462"/>
      <c r="L1234" s="474" t="s">
        <v>20</v>
      </c>
      <c r="M1234" s="462"/>
      <c r="N1234" s="474" t="s">
        <v>21</v>
      </c>
      <c r="O1234" s="462"/>
      <c r="P1234" s="474" t="s">
        <v>20</v>
      </c>
      <c r="Q1234" s="462"/>
      <c r="R1234" s="486" t="s">
        <v>21</v>
      </c>
      <c r="S1234" s="31"/>
      <c r="T1234" s="31" t="s">
        <v>503</v>
      </c>
      <c r="U1234" s="31"/>
      <c r="V1234" s="31"/>
      <c r="W1234" s="31"/>
      <c r="X1234" s="31"/>
      <c r="Y1234" s="31"/>
      <c r="Z1234" s="417" t="s">
        <v>1792</v>
      </c>
    </row>
    <row r="1235" spans="4:26" ht="28" customHeight="1" x14ac:dyDescent="0.2">
      <c r="D1235" s="1168" t="s">
        <v>400</v>
      </c>
      <c r="E1235" s="1375"/>
      <c r="F1235" s="1375"/>
      <c r="G1235" s="1088"/>
      <c r="H1235" s="1801" t="s">
        <v>779</v>
      </c>
      <c r="I1235" s="1801"/>
      <c r="J1235" s="967"/>
      <c r="K1235" s="462"/>
      <c r="L1235" s="474" t="s">
        <v>20</v>
      </c>
      <c r="M1235" s="462"/>
      <c r="N1235" s="474" t="s">
        <v>21</v>
      </c>
      <c r="O1235" s="462"/>
      <c r="P1235" s="474" t="s">
        <v>20</v>
      </c>
      <c r="Q1235" s="462"/>
      <c r="R1235" s="486" t="s">
        <v>21</v>
      </c>
      <c r="S1235" s="31"/>
      <c r="T1235" s="31"/>
      <c r="U1235" s="31"/>
      <c r="V1235" s="31"/>
      <c r="W1235" s="31"/>
      <c r="X1235" s="31"/>
      <c r="Y1235" s="31"/>
      <c r="Z1235" s="417" t="s">
        <v>1792</v>
      </c>
    </row>
    <row r="1236" spans="4:26" ht="28" customHeight="1" x14ac:dyDescent="0.2">
      <c r="D1236" s="1168" t="s">
        <v>401</v>
      </c>
      <c r="E1236" s="1375"/>
      <c r="F1236" s="1375"/>
      <c r="G1236" s="1088"/>
      <c r="H1236" s="1801" t="s">
        <v>779</v>
      </c>
      <c r="I1236" s="1801"/>
      <c r="J1236" s="967"/>
      <c r="K1236" s="462"/>
      <c r="L1236" s="474" t="s">
        <v>20</v>
      </c>
      <c r="M1236" s="462"/>
      <c r="N1236" s="474" t="s">
        <v>21</v>
      </c>
      <c r="O1236" s="462"/>
      <c r="P1236" s="474" t="s">
        <v>20</v>
      </c>
      <c r="Q1236" s="462"/>
      <c r="R1236" s="486" t="s">
        <v>21</v>
      </c>
      <c r="S1236" s="31"/>
      <c r="T1236" s="31"/>
      <c r="U1236" s="31"/>
      <c r="V1236" s="31"/>
      <c r="W1236" s="31"/>
      <c r="X1236" s="31"/>
      <c r="Y1236" s="31"/>
      <c r="Z1236" s="417" t="s">
        <v>1792</v>
      </c>
    </row>
    <row r="1237" spans="4:26" ht="10" customHeight="1" x14ac:dyDescent="0.2">
      <c r="D1237" s="31"/>
      <c r="E1237" s="31"/>
      <c r="F1237" s="31"/>
      <c r="G1237" s="31"/>
      <c r="H1237" s="31"/>
      <c r="I1237" s="31"/>
      <c r="J1237" s="31"/>
      <c r="K1237" s="31"/>
      <c r="L1237" s="31"/>
      <c r="M1237" s="31"/>
      <c r="N1237" s="31"/>
      <c r="O1237" s="31"/>
      <c r="P1237" s="31"/>
      <c r="Q1237" s="31"/>
      <c r="R1237" s="31"/>
      <c r="S1237" s="31"/>
      <c r="T1237" s="31"/>
      <c r="U1237" s="31"/>
      <c r="V1237" s="31"/>
      <c r="W1237" s="31"/>
      <c r="X1237" s="31"/>
      <c r="Y1237" s="31"/>
      <c r="Z1237" s="417"/>
    </row>
    <row r="1238" spans="4:26" ht="31" customHeight="1" x14ac:dyDescent="0.2">
      <c r="D1238" s="1097" t="s">
        <v>759</v>
      </c>
      <c r="E1238" s="966"/>
      <c r="F1238" s="966"/>
      <c r="G1238" s="966"/>
      <c r="H1238" s="1104"/>
      <c r="I1238" s="1802"/>
      <c r="J1238" s="1803"/>
      <c r="K1238" s="1803"/>
      <c r="L1238" s="1803"/>
      <c r="M1238" s="1803"/>
      <c r="N1238" s="1803"/>
      <c r="O1238" s="1803"/>
      <c r="P1238" s="1803"/>
      <c r="Q1238" s="1803"/>
      <c r="R1238" s="1804"/>
      <c r="S1238" s="1804"/>
      <c r="T1238" s="1804"/>
      <c r="U1238" s="1804"/>
      <c r="V1238" s="1805"/>
      <c r="W1238" s="31"/>
      <c r="X1238" s="31"/>
      <c r="Y1238" s="31"/>
      <c r="Z1238" s="417"/>
    </row>
    <row r="1239" spans="4:26" ht="16.5" customHeight="1" x14ac:dyDescent="0.2">
      <c r="D1239" s="31"/>
      <c r="E1239" s="50" t="s">
        <v>1067</v>
      </c>
      <c r="F1239" s="31"/>
      <c r="G1239" s="31"/>
      <c r="H1239" s="31"/>
      <c r="I1239" s="31"/>
      <c r="J1239" s="31"/>
      <c r="K1239" s="31"/>
      <c r="L1239" s="31"/>
      <c r="M1239" s="31"/>
      <c r="N1239" s="31"/>
      <c r="O1239" s="31"/>
      <c r="P1239" s="31"/>
      <c r="Q1239" s="31"/>
      <c r="R1239" s="31"/>
      <c r="S1239" s="31"/>
      <c r="T1239" s="31"/>
      <c r="U1239" s="31"/>
      <c r="V1239" s="31"/>
      <c r="W1239" s="31"/>
      <c r="X1239" s="31"/>
      <c r="Y1239" s="31"/>
      <c r="Z1239" s="417"/>
    </row>
    <row r="1240" spans="4:26" ht="16.5" customHeight="1" x14ac:dyDescent="0.2">
      <c r="D1240" s="31"/>
      <c r="E1240" s="50" t="s">
        <v>562</v>
      </c>
      <c r="F1240" s="31"/>
      <c r="G1240" s="31"/>
      <c r="H1240" s="31"/>
      <c r="I1240" s="31"/>
      <c r="J1240" s="31"/>
      <c r="K1240" s="31"/>
      <c r="L1240" s="31"/>
      <c r="M1240" s="31"/>
      <c r="N1240" s="31"/>
      <c r="O1240" s="31"/>
      <c r="P1240" s="31"/>
      <c r="Q1240" s="31"/>
      <c r="R1240" s="31"/>
      <c r="S1240" s="31"/>
      <c r="T1240" s="31"/>
      <c r="U1240" s="31"/>
      <c r="V1240" s="31"/>
      <c r="W1240" s="31"/>
      <c r="X1240" s="31"/>
      <c r="Y1240" s="31"/>
      <c r="Z1240" s="417"/>
    </row>
    <row r="1241" spans="4:26" ht="9.65" customHeight="1" x14ac:dyDescent="0.2">
      <c r="D1241" s="31"/>
      <c r="E1241" s="50" t="s">
        <v>402</v>
      </c>
      <c r="F1241" s="31"/>
      <c r="G1241" s="31"/>
      <c r="H1241" s="31"/>
      <c r="I1241" s="31"/>
      <c r="J1241" s="31"/>
      <c r="K1241" s="31"/>
      <c r="L1241" s="31"/>
      <c r="M1241" s="31"/>
      <c r="N1241" s="31"/>
      <c r="O1241" s="31"/>
      <c r="P1241" s="31"/>
      <c r="Q1241" s="31"/>
      <c r="R1241" s="31"/>
      <c r="S1241" s="31"/>
      <c r="T1241" s="31"/>
      <c r="U1241" s="31"/>
      <c r="V1241" s="31"/>
      <c r="W1241" s="31"/>
      <c r="X1241" s="31"/>
      <c r="Y1241" s="31"/>
      <c r="Z1241" s="417"/>
    </row>
    <row r="1242" spans="4:26" ht="9.65" customHeight="1" x14ac:dyDescent="0.2">
      <c r="D1242" s="31"/>
      <c r="E1242" s="31"/>
      <c r="F1242" s="31"/>
      <c r="G1242" s="31"/>
      <c r="H1242" s="31"/>
      <c r="I1242" s="31"/>
      <c r="J1242" s="31"/>
      <c r="K1242" s="31"/>
      <c r="L1242" s="31"/>
      <c r="M1242" s="31"/>
      <c r="N1242" s="31"/>
      <c r="O1242" s="31"/>
      <c r="P1242" s="31"/>
      <c r="Q1242" s="31"/>
      <c r="R1242" s="31"/>
      <c r="S1242" s="31"/>
      <c r="T1242" s="31"/>
      <c r="U1242" s="31"/>
      <c r="V1242" s="31"/>
      <c r="W1242" s="31"/>
      <c r="X1242" s="31"/>
      <c r="Y1242" s="31"/>
      <c r="Z1242" s="417"/>
    </row>
    <row r="1243" spans="4:26" ht="17.5" customHeight="1" x14ac:dyDescent="0.2">
      <c r="P1243" s="1705" t="s">
        <v>814</v>
      </c>
      <c r="Q1243" s="1705"/>
      <c r="R1243" s="1705"/>
      <c r="S1243" s="1719" t="str">
        <f>$Q$13</f>
        <v>○△高等学校</v>
      </c>
      <c r="T1243" s="1719"/>
      <c r="U1243" s="1719"/>
      <c r="V1243" s="1719"/>
      <c r="W1243" s="1719"/>
      <c r="X1243" s="1719"/>
      <c r="Z1243" s="417"/>
    </row>
    <row r="1244" spans="4:26" ht="16.5" customHeight="1" x14ac:dyDescent="0.2">
      <c r="D1244" s="31" t="s">
        <v>1068</v>
      </c>
      <c r="E1244" s="31"/>
      <c r="F1244" s="31"/>
      <c r="G1244" s="31"/>
      <c r="H1244" s="31"/>
      <c r="I1244" s="31"/>
      <c r="J1244" s="31"/>
      <c r="K1244" s="31"/>
      <c r="L1244" s="31"/>
      <c r="M1244" s="31"/>
      <c r="N1244" s="31"/>
      <c r="O1244" s="31"/>
      <c r="P1244" s="31"/>
      <c r="Q1244" s="31"/>
      <c r="R1244" s="31"/>
      <c r="S1244" s="31"/>
      <c r="T1244" s="31"/>
      <c r="U1244" s="31"/>
      <c r="V1244" s="31"/>
      <c r="W1244" s="31"/>
      <c r="X1244" s="31"/>
      <c r="Y1244" s="31"/>
      <c r="Z1244" s="417"/>
    </row>
    <row r="1245" spans="4:26" ht="18" customHeight="1" x14ac:dyDescent="0.2">
      <c r="D1245" s="1019" t="s">
        <v>465</v>
      </c>
      <c r="E1245" s="1022"/>
      <c r="F1245" s="1022"/>
      <c r="G1245" s="1022"/>
      <c r="H1245" s="1023"/>
      <c r="I1245" s="1799" t="s">
        <v>1229</v>
      </c>
      <c r="J1245" s="1800"/>
      <c r="K1245" s="1800"/>
      <c r="L1245" s="1800"/>
      <c r="M1245" s="975"/>
      <c r="N1245" s="975"/>
      <c r="O1245" s="1009"/>
      <c r="P1245" s="31"/>
      <c r="Q1245" s="31"/>
      <c r="R1245" s="31"/>
      <c r="S1245" s="31"/>
      <c r="T1245" s="31"/>
      <c r="U1245" s="31"/>
      <c r="V1245" s="31"/>
      <c r="W1245" s="31"/>
      <c r="X1245" s="31"/>
      <c r="Y1245" s="31"/>
      <c r="Z1245" s="417" t="s">
        <v>1793</v>
      </c>
    </row>
    <row r="1246" spans="4:26" ht="9.65" customHeight="1" x14ac:dyDescent="0.2">
      <c r="D1246" s="31"/>
      <c r="E1246" s="31"/>
      <c r="F1246" s="31"/>
      <c r="G1246" s="31"/>
      <c r="H1246" s="31"/>
      <c r="I1246" s="31"/>
      <c r="J1246" s="31"/>
      <c r="K1246" s="31"/>
      <c r="L1246" s="31"/>
      <c r="M1246" s="31"/>
      <c r="N1246" s="31"/>
      <c r="O1246" s="31"/>
      <c r="P1246" s="31"/>
      <c r="Q1246" s="31"/>
      <c r="R1246" s="31"/>
      <c r="S1246" s="31"/>
      <c r="T1246" s="31"/>
      <c r="U1246" s="31"/>
      <c r="V1246" s="31"/>
      <c r="W1246" s="31"/>
      <c r="X1246" s="31"/>
      <c r="Y1246" s="31"/>
      <c r="Z1246" s="417"/>
    </row>
    <row r="1247" spans="4:26" ht="16.5" customHeight="1" x14ac:dyDescent="0.2">
      <c r="D1247" s="31" t="s">
        <v>631</v>
      </c>
      <c r="E1247" s="31"/>
      <c r="F1247" s="31"/>
      <c r="G1247" s="31"/>
      <c r="H1247" s="31"/>
      <c r="I1247" s="31"/>
      <c r="J1247" s="31"/>
      <c r="K1247" s="31"/>
      <c r="L1247" s="31"/>
      <c r="M1247" s="31"/>
      <c r="N1247" s="31"/>
      <c r="O1247" s="31"/>
      <c r="P1247" s="31"/>
      <c r="Q1247" s="31"/>
      <c r="R1247" s="31"/>
      <c r="S1247" s="31"/>
      <c r="T1247" s="31"/>
      <c r="U1247" s="31"/>
      <c r="V1247" s="31"/>
      <c r="W1247" s="31"/>
      <c r="X1247" s="31"/>
      <c r="Y1247" s="31"/>
      <c r="Z1247" s="417"/>
    </row>
    <row r="1248" spans="4:26" ht="19" customHeight="1" x14ac:dyDescent="0.2">
      <c r="D1248" s="1019" t="s">
        <v>466</v>
      </c>
      <c r="E1248" s="1022"/>
      <c r="F1248" s="1022"/>
      <c r="G1248" s="1022"/>
      <c r="H1248" s="1023"/>
      <c r="I1248" s="1799" t="s">
        <v>1069</v>
      </c>
      <c r="J1248" s="1800"/>
      <c r="K1248" s="1800"/>
      <c r="L1248" s="1800"/>
      <c r="M1248" s="975"/>
      <c r="N1248" s="975"/>
      <c r="O1248" s="1009"/>
      <c r="P1248" s="31"/>
      <c r="Q1248" s="31"/>
      <c r="R1248" s="31"/>
      <c r="S1248" s="31"/>
      <c r="T1248" s="31"/>
      <c r="U1248" s="31"/>
      <c r="V1248" s="31"/>
      <c r="W1248" s="31"/>
      <c r="X1248" s="31"/>
      <c r="Y1248" s="31"/>
      <c r="Z1248" s="417" t="s">
        <v>1794</v>
      </c>
    </row>
    <row r="1249" spans="3:26" ht="16.5" customHeight="1" x14ac:dyDescent="0.2">
      <c r="D1249" s="31"/>
      <c r="E1249" s="50" t="s">
        <v>404</v>
      </c>
      <c r="F1249" s="31"/>
      <c r="G1249" s="31"/>
      <c r="H1249" s="31"/>
      <c r="I1249" s="31"/>
      <c r="J1249" s="31"/>
      <c r="K1249" s="31"/>
      <c r="L1249" s="31"/>
      <c r="M1249" s="31"/>
      <c r="N1249" s="31"/>
      <c r="O1249" s="31"/>
      <c r="P1249" s="31"/>
      <c r="Q1249" s="31"/>
      <c r="R1249" s="31"/>
      <c r="S1249" s="31"/>
      <c r="T1249" s="31"/>
      <c r="U1249" s="31"/>
      <c r="V1249" s="31"/>
      <c r="W1249" s="31"/>
      <c r="X1249" s="31"/>
      <c r="Y1249" s="31"/>
      <c r="Z1249" s="417"/>
    </row>
    <row r="1250" spans="3:26" ht="16.5" customHeight="1" x14ac:dyDescent="0.2">
      <c r="D1250" s="31"/>
      <c r="E1250" s="50" t="s">
        <v>1707</v>
      </c>
      <c r="F1250" s="31"/>
      <c r="G1250" s="31"/>
      <c r="H1250" s="31"/>
      <c r="I1250" s="31"/>
      <c r="J1250" s="31"/>
      <c r="K1250" s="31"/>
      <c r="L1250" s="31"/>
      <c r="M1250" s="31"/>
      <c r="N1250" s="31"/>
      <c r="O1250" s="31"/>
      <c r="P1250" s="31"/>
      <c r="Q1250" s="31"/>
      <c r="R1250" s="31"/>
      <c r="S1250" s="31"/>
      <c r="T1250" s="31"/>
      <c r="U1250" s="31"/>
      <c r="V1250" s="31"/>
      <c r="W1250" s="31"/>
      <c r="X1250" s="31"/>
      <c r="Y1250" s="31"/>
      <c r="Z1250" s="417"/>
    </row>
    <row r="1251" spans="3:26" ht="9.65" customHeight="1" x14ac:dyDescent="0.2">
      <c r="E1251" s="435"/>
      <c r="Z1251" s="417"/>
    </row>
    <row r="1252" spans="3:26" ht="16.5" customHeight="1" x14ac:dyDescent="0.2">
      <c r="C1252" s="30" t="s">
        <v>405</v>
      </c>
      <c r="D1252" s="31"/>
      <c r="E1252" s="31"/>
      <c r="F1252" s="31"/>
      <c r="G1252" s="31"/>
      <c r="H1252" s="31"/>
      <c r="I1252" s="31"/>
      <c r="J1252" s="31"/>
      <c r="K1252" s="31"/>
      <c r="L1252" s="31"/>
      <c r="M1252" s="31"/>
      <c r="N1252" s="31"/>
      <c r="O1252" s="31"/>
      <c r="P1252" s="31"/>
      <c r="Q1252" s="31"/>
      <c r="R1252" s="31"/>
      <c r="S1252" s="31"/>
      <c r="T1252" s="31"/>
      <c r="U1252" s="31"/>
      <c r="V1252" s="31"/>
      <c r="W1252" s="31"/>
      <c r="Z1252" s="417"/>
    </row>
    <row r="1253" spans="3:26" ht="18.649999999999999" customHeight="1" x14ac:dyDescent="0.2">
      <c r="C1253" s="31"/>
      <c r="D1253" s="31" t="s">
        <v>406</v>
      </c>
      <c r="E1253" s="31"/>
      <c r="F1253" s="31"/>
      <c r="G1253" s="31"/>
      <c r="H1253" s="31"/>
      <c r="I1253" s="31"/>
      <c r="J1253" s="31"/>
      <c r="K1253" s="31"/>
      <c r="L1253" s="31"/>
      <c r="M1253" s="31"/>
      <c r="N1253" s="31"/>
      <c r="O1253" s="31"/>
      <c r="P1253" s="31"/>
      <c r="Q1253" s="31"/>
      <c r="R1253" s="31"/>
      <c r="S1253" s="31"/>
      <c r="T1253" s="31"/>
      <c r="U1253" s="31"/>
      <c r="V1253" s="31"/>
      <c r="W1253" s="31"/>
      <c r="Z1253" s="417"/>
    </row>
    <row r="1254" spans="3:26" ht="25.5" customHeight="1" x14ac:dyDescent="0.2">
      <c r="C1254" s="31"/>
      <c r="D1254" s="1051" t="s">
        <v>407</v>
      </c>
      <c r="E1254" s="1051"/>
      <c r="F1254" s="1051"/>
      <c r="G1254" s="978"/>
      <c r="H1254" s="978"/>
      <c r="I1254" s="979" t="s">
        <v>416</v>
      </c>
      <c r="J1254" s="1051"/>
      <c r="K1254" s="980"/>
      <c r="L1254" s="1051"/>
      <c r="M1254" s="980" t="s">
        <v>417</v>
      </c>
      <c r="N1254" s="1051"/>
      <c r="O1254" s="980"/>
      <c r="P1254" s="1051"/>
      <c r="Q1254" s="1297" t="s">
        <v>418</v>
      </c>
      <c r="R1254" s="1051"/>
      <c r="S1254" s="31"/>
      <c r="T1254" s="31"/>
      <c r="U1254" s="31"/>
      <c r="V1254" s="31"/>
      <c r="W1254" s="31"/>
      <c r="Z1254" s="417"/>
    </row>
    <row r="1255" spans="3:26" ht="17.149999999999999" customHeight="1" x14ac:dyDescent="0.2">
      <c r="C1255" s="31"/>
      <c r="D1255" s="1461" t="s">
        <v>408</v>
      </c>
      <c r="E1255" s="1461"/>
      <c r="F1255" s="1461"/>
      <c r="G1255" s="1461"/>
      <c r="H1255" s="671" t="s">
        <v>409</v>
      </c>
      <c r="I1255" s="453">
        <v>5</v>
      </c>
      <c r="J1255" s="672" t="s">
        <v>20</v>
      </c>
      <c r="K1255" s="453">
        <v>15</v>
      </c>
      <c r="L1255" s="672" t="s">
        <v>21</v>
      </c>
      <c r="M1255" s="453">
        <v>5</v>
      </c>
      <c r="N1255" s="672" t="s">
        <v>20</v>
      </c>
      <c r="O1255" s="453">
        <v>12</v>
      </c>
      <c r="P1255" s="673" t="s">
        <v>21</v>
      </c>
      <c r="Q1255" s="1782" t="s">
        <v>1708</v>
      </c>
      <c r="R1255" s="1782"/>
      <c r="S1255" s="31"/>
      <c r="T1255" s="31"/>
      <c r="U1255" s="31"/>
      <c r="V1255" s="31"/>
      <c r="W1255" s="31"/>
      <c r="Z1255" s="417" t="s">
        <v>1795</v>
      </c>
    </row>
    <row r="1256" spans="3:26" ht="17.149999999999999" customHeight="1" x14ac:dyDescent="0.2">
      <c r="C1256" s="31"/>
      <c r="D1256" s="1097"/>
      <c r="E1256" s="1097"/>
      <c r="F1256" s="1097"/>
      <c r="G1256" s="1097"/>
      <c r="H1256" s="674" t="s">
        <v>410</v>
      </c>
      <c r="I1256" s="453">
        <v>10</v>
      </c>
      <c r="J1256" s="675" t="s">
        <v>20</v>
      </c>
      <c r="K1256" s="453">
        <v>10</v>
      </c>
      <c r="L1256" s="675" t="s">
        <v>21</v>
      </c>
      <c r="M1256" s="453">
        <v>10</v>
      </c>
      <c r="N1256" s="675" t="s">
        <v>20</v>
      </c>
      <c r="O1256" s="453">
        <v>10</v>
      </c>
      <c r="P1256" s="676" t="s">
        <v>21</v>
      </c>
      <c r="Q1256" s="1782"/>
      <c r="R1256" s="1782"/>
      <c r="S1256" s="31"/>
      <c r="T1256" s="31"/>
      <c r="U1256" s="31"/>
      <c r="V1256" s="31"/>
      <c r="W1256" s="31"/>
      <c r="Z1256" s="417"/>
    </row>
    <row r="1257" spans="3:26" ht="17.149999999999999" customHeight="1" x14ac:dyDescent="0.2">
      <c r="C1257" s="31"/>
      <c r="D1257" s="1097"/>
      <c r="E1257" s="1097"/>
      <c r="F1257" s="1097"/>
      <c r="G1257" s="1097"/>
      <c r="H1257" s="677" t="s">
        <v>411</v>
      </c>
      <c r="I1257" s="453">
        <v>2</v>
      </c>
      <c r="J1257" s="678" t="s">
        <v>20</v>
      </c>
      <c r="K1257" s="453">
        <v>15</v>
      </c>
      <c r="L1257" s="678" t="s">
        <v>21</v>
      </c>
      <c r="M1257" s="453">
        <v>2</v>
      </c>
      <c r="N1257" s="678" t="s">
        <v>20</v>
      </c>
      <c r="O1257" s="453">
        <v>13</v>
      </c>
      <c r="P1257" s="679" t="s">
        <v>21</v>
      </c>
      <c r="Q1257" s="1782"/>
      <c r="R1257" s="1782"/>
      <c r="S1257" s="31"/>
      <c r="T1257" s="31"/>
      <c r="U1257" s="31"/>
      <c r="V1257" s="31"/>
      <c r="W1257" s="31"/>
      <c r="Z1257" s="417"/>
    </row>
    <row r="1258" spans="3:26" ht="40" customHeight="1" x14ac:dyDescent="0.2">
      <c r="C1258" s="31"/>
      <c r="D1258" s="1097" t="s">
        <v>413</v>
      </c>
      <c r="E1258" s="1097"/>
      <c r="F1258" s="1097"/>
      <c r="G1258" s="1097"/>
      <c r="H1258" s="1019"/>
      <c r="I1258" s="453">
        <v>5</v>
      </c>
      <c r="J1258" s="474" t="s">
        <v>20</v>
      </c>
      <c r="K1258" s="453">
        <v>15</v>
      </c>
      <c r="L1258" s="474" t="s">
        <v>21</v>
      </c>
      <c r="M1258" s="453">
        <v>5</v>
      </c>
      <c r="N1258" s="474" t="s">
        <v>20</v>
      </c>
      <c r="O1258" s="453">
        <v>12</v>
      </c>
      <c r="P1258" s="486" t="s">
        <v>21</v>
      </c>
      <c r="Q1258" s="1782" t="s">
        <v>1230</v>
      </c>
      <c r="R1258" s="1782"/>
      <c r="S1258" s="31"/>
      <c r="T1258" s="31"/>
      <c r="U1258" s="31"/>
      <c r="V1258" s="31"/>
      <c r="W1258" s="31"/>
      <c r="Z1258" s="417" t="s">
        <v>1795</v>
      </c>
    </row>
    <row r="1259" spans="3:26" ht="40" customHeight="1" x14ac:dyDescent="0.2">
      <c r="C1259" s="31"/>
      <c r="D1259" s="1097" t="s">
        <v>414</v>
      </c>
      <c r="E1259" s="1097"/>
      <c r="F1259" s="1097"/>
      <c r="G1259" s="1097"/>
      <c r="H1259" s="1019"/>
      <c r="I1259" s="453">
        <v>5</v>
      </c>
      <c r="J1259" s="474" t="s">
        <v>20</v>
      </c>
      <c r="K1259" s="453">
        <v>15</v>
      </c>
      <c r="L1259" s="474" t="s">
        <v>412</v>
      </c>
      <c r="M1259" s="453">
        <v>5</v>
      </c>
      <c r="N1259" s="474" t="s">
        <v>20</v>
      </c>
      <c r="O1259" s="453">
        <v>12</v>
      </c>
      <c r="P1259" s="486" t="s">
        <v>412</v>
      </c>
      <c r="Q1259" s="1782" t="s">
        <v>1230</v>
      </c>
      <c r="R1259" s="1782"/>
      <c r="S1259" s="31"/>
      <c r="T1259" s="31"/>
      <c r="U1259" s="31"/>
      <c r="V1259" s="31"/>
      <c r="W1259" s="31"/>
      <c r="Z1259" s="417" t="s">
        <v>1795</v>
      </c>
    </row>
    <row r="1260" spans="3:26" ht="27" customHeight="1" x14ac:dyDescent="0.2">
      <c r="C1260" s="31"/>
      <c r="D1260" s="1087" t="s">
        <v>415</v>
      </c>
      <c r="E1260" s="1544"/>
      <c r="F1260" s="1544"/>
      <c r="G1260" s="1544"/>
      <c r="H1260" s="1364"/>
      <c r="I1260" s="1798" t="s">
        <v>1070</v>
      </c>
      <c r="J1260" s="975"/>
      <c r="K1260" s="985"/>
      <c r="L1260" s="1009"/>
      <c r="M1260" s="1798" t="s">
        <v>1070</v>
      </c>
      <c r="N1260" s="975"/>
      <c r="O1260" s="985"/>
      <c r="P1260" s="1009"/>
      <c r="Q1260" s="1546"/>
      <c r="R1260" s="1546"/>
      <c r="S1260" s="31"/>
      <c r="T1260" s="31"/>
      <c r="U1260" s="31"/>
      <c r="V1260" s="31"/>
      <c r="W1260" s="31"/>
      <c r="Z1260" s="417" t="s">
        <v>1796</v>
      </c>
    </row>
    <row r="1261" spans="3:26" ht="19" customHeight="1" x14ac:dyDescent="0.2">
      <c r="C1261" s="31"/>
      <c r="D1261" s="1195"/>
      <c r="E1261" s="1196"/>
      <c r="F1261" s="1196"/>
      <c r="G1261" s="1196"/>
      <c r="H1261" s="1196"/>
      <c r="I1261" s="462">
        <v>5</v>
      </c>
      <c r="J1261" s="474" t="s">
        <v>268</v>
      </c>
      <c r="K1261" s="462">
        <v>15</v>
      </c>
      <c r="L1261" s="474" t="s">
        <v>412</v>
      </c>
      <c r="M1261" s="462">
        <v>5</v>
      </c>
      <c r="N1261" s="474" t="s">
        <v>268</v>
      </c>
      <c r="O1261" s="462">
        <v>15</v>
      </c>
      <c r="P1261" s="486" t="s">
        <v>412</v>
      </c>
      <c r="Q1261" s="1790" t="s">
        <v>612</v>
      </c>
      <c r="R1261" s="1790"/>
      <c r="S1261" s="31"/>
      <c r="T1261" s="31"/>
      <c r="U1261" s="31"/>
      <c r="V1261" s="31"/>
      <c r="W1261" s="31"/>
      <c r="Z1261" s="417" t="s">
        <v>1797</v>
      </c>
    </row>
    <row r="1262" spans="3:26" ht="15.65" customHeight="1" x14ac:dyDescent="0.2">
      <c r="C1262" s="31"/>
      <c r="D1262" s="31"/>
      <c r="E1262" s="50" t="s">
        <v>1075</v>
      </c>
      <c r="F1262" s="31"/>
      <c r="G1262" s="31"/>
      <c r="H1262" s="31"/>
      <c r="I1262" s="31"/>
      <c r="J1262" s="31"/>
      <c r="K1262" s="31"/>
      <c r="L1262" s="31"/>
      <c r="M1262" s="31"/>
      <c r="N1262" s="31"/>
      <c r="O1262" s="31"/>
      <c r="P1262" s="31"/>
      <c r="Q1262" s="31"/>
      <c r="R1262" s="31"/>
      <c r="S1262" s="31"/>
      <c r="T1262" s="31"/>
      <c r="U1262" s="31"/>
      <c r="V1262" s="31"/>
      <c r="W1262" s="31"/>
      <c r="Z1262" s="417"/>
    </row>
    <row r="1263" spans="3:26" ht="9.65" customHeight="1" x14ac:dyDescent="0.2">
      <c r="C1263" s="31"/>
      <c r="D1263" s="31"/>
      <c r="E1263" s="31"/>
      <c r="F1263" s="31"/>
      <c r="G1263" s="31"/>
      <c r="H1263" s="31"/>
      <c r="I1263" s="31"/>
      <c r="J1263" s="31"/>
      <c r="K1263" s="31"/>
      <c r="L1263" s="31"/>
      <c r="M1263" s="31"/>
      <c r="N1263" s="31"/>
      <c r="O1263" s="31"/>
      <c r="P1263" s="31"/>
      <c r="Q1263" s="31"/>
      <c r="R1263" s="31"/>
      <c r="S1263" s="31"/>
      <c r="T1263" s="31"/>
      <c r="U1263" s="31"/>
      <c r="V1263" s="31"/>
      <c r="W1263" s="31"/>
      <c r="Z1263" s="417"/>
    </row>
    <row r="1264" spans="3:26" ht="19" customHeight="1" x14ac:dyDescent="0.2">
      <c r="C1264" s="31"/>
      <c r="D1264" s="31" t="s">
        <v>419</v>
      </c>
      <c r="E1264" s="31"/>
      <c r="F1264" s="31"/>
      <c r="G1264" s="31"/>
      <c r="H1264" s="31"/>
      <c r="I1264" s="31"/>
      <c r="J1264" s="31"/>
      <c r="K1264" s="31"/>
      <c r="L1264" s="31"/>
      <c r="M1264" s="31"/>
      <c r="N1264" s="31"/>
      <c r="O1264" s="31"/>
      <c r="P1264" s="31"/>
      <c r="Q1264" s="31"/>
      <c r="R1264" s="31"/>
      <c r="S1264" s="31"/>
      <c r="T1264" s="31"/>
      <c r="U1264" s="31"/>
      <c r="V1264" s="31"/>
      <c r="W1264" s="31"/>
      <c r="Z1264" s="417"/>
    </row>
    <row r="1265" spans="2:26" ht="26.5" customHeight="1" x14ac:dyDescent="0.2">
      <c r="C1265" s="31"/>
      <c r="D1265" s="1119" t="s">
        <v>407</v>
      </c>
      <c r="E1265" s="1120"/>
      <c r="F1265" s="1120"/>
      <c r="G1265" s="1121"/>
      <c r="H1265" s="1490" t="s">
        <v>156</v>
      </c>
      <c r="I1265" s="1345"/>
      <c r="J1265" s="1008"/>
      <c r="K1265" s="1049"/>
      <c r="L1265" s="1051" t="s">
        <v>420</v>
      </c>
      <c r="M1265" s="1051"/>
      <c r="N1265" s="1051"/>
      <c r="O1265" s="1051"/>
      <c r="P1265" s="1297" t="s">
        <v>418</v>
      </c>
      <c r="Q1265" s="1051"/>
      <c r="R1265" s="31"/>
      <c r="S1265" s="31"/>
      <c r="T1265" s="31"/>
      <c r="U1265" s="31"/>
      <c r="V1265" s="31"/>
      <c r="W1265" s="31"/>
      <c r="Z1265" s="417"/>
    </row>
    <row r="1266" spans="2:26" ht="18.649999999999999" customHeight="1" x14ac:dyDescent="0.2">
      <c r="C1266" s="31"/>
      <c r="D1266" s="1191" t="s">
        <v>633</v>
      </c>
      <c r="E1266" s="1348"/>
      <c r="F1266" s="1348"/>
      <c r="G1266" s="1364"/>
      <c r="H1266" s="1783" t="s">
        <v>748</v>
      </c>
      <c r="I1266" s="1784"/>
      <c r="J1266" s="1785"/>
      <c r="K1266" s="1785"/>
      <c r="L1266" s="1797" t="s">
        <v>613</v>
      </c>
      <c r="M1266" s="1797"/>
      <c r="N1266" s="1797"/>
      <c r="O1266" s="1797"/>
      <c r="P1266" s="1790" t="s">
        <v>1230</v>
      </c>
      <c r="Q1266" s="1790"/>
      <c r="R1266" s="31"/>
      <c r="S1266" s="31"/>
      <c r="T1266" s="31"/>
      <c r="U1266" s="31"/>
      <c r="V1266" s="31"/>
      <c r="W1266" s="31"/>
      <c r="Z1266" s="417" t="s">
        <v>1838</v>
      </c>
    </row>
    <row r="1267" spans="2:26" ht="18.649999999999999" customHeight="1" x14ac:dyDescent="0.2">
      <c r="C1267" s="31"/>
      <c r="D1267" s="1350"/>
      <c r="E1267" s="1351"/>
      <c r="F1267" s="1351"/>
      <c r="G1267" s="1365"/>
      <c r="H1267" s="1795"/>
      <c r="I1267" s="1796"/>
      <c r="J1267" s="1085"/>
      <c r="K1267" s="1085"/>
      <c r="L1267" s="1792"/>
      <c r="M1267" s="1793"/>
      <c r="N1267" s="1793"/>
      <c r="O1267" s="1794"/>
      <c r="P1267" s="1791"/>
      <c r="Q1267" s="1790"/>
      <c r="R1267" s="31"/>
      <c r="S1267" s="31"/>
      <c r="T1267" s="31"/>
      <c r="U1267" s="31"/>
      <c r="V1267" s="31"/>
      <c r="W1267" s="31"/>
      <c r="Z1267" s="417"/>
    </row>
    <row r="1268" spans="2:26" ht="18.649999999999999" customHeight="1" x14ac:dyDescent="0.2">
      <c r="C1268" s="31"/>
      <c r="D1268" s="1087" t="s">
        <v>421</v>
      </c>
      <c r="E1268" s="1348"/>
      <c r="F1268" s="1348"/>
      <c r="G1268" s="1364"/>
      <c r="H1268" s="1783" t="s">
        <v>748</v>
      </c>
      <c r="I1268" s="1784"/>
      <c r="J1268" s="1785"/>
      <c r="K1268" s="1785"/>
      <c r="L1268" s="1789" t="s">
        <v>613</v>
      </c>
      <c r="M1268" s="1789"/>
      <c r="N1268" s="1789"/>
      <c r="O1268" s="1789"/>
      <c r="P1268" s="1790" t="s">
        <v>1230</v>
      </c>
      <c r="Q1268" s="1790"/>
      <c r="R1268" s="31"/>
      <c r="S1268" s="31"/>
      <c r="T1268" s="31"/>
      <c r="U1268" s="31"/>
      <c r="V1268" s="31"/>
      <c r="W1268" s="31"/>
      <c r="Z1268" s="417" t="s">
        <v>1838</v>
      </c>
    </row>
    <row r="1269" spans="2:26" ht="18.649999999999999" customHeight="1" x14ac:dyDescent="0.2">
      <c r="C1269" s="31"/>
      <c r="D1269" s="1350"/>
      <c r="E1269" s="1351"/>
      <c r="F1269" s="1351"/>
      <c r="G1269" s="1365"/>
      <c r="H1269" s="1795"/>
      <c r="I1269" s="1796"/>
      <c r="J1269" s="1085"/>
      <c r="K1269" s="1085"/>
      <c r="L1269" s="1792"/>
      <c r="M1269" s="1793"/>
      <c r="N1269" s="1793"/>
      <c r="O1269" s="1794"/>
      <c r="P1269" s="1791"/>
      <c r="Q1269" s="1790"/>
      <c r="R1269" s="31"/>
      <c r="S1269" s="31"/>
      <c r="T1269" s="31"/>
      <c r="U1269" s="31"/>
      <c r="V1269" s="31"/>
      <c r="W1269" s="31"/>
      <c r="Z1269" s="417"/>
    </row>
    <row r="1270" spans="2:26" ht="18.649999999999999" customHeight="1" x14ac:dyDescent="0.2">
      <c r="C1270" s="31"/>
      <c r="D1270" s="1097" t="s">
        <v>422</v>
      </c>
      <c r="E1270" s="978"/>
      <c r="F1270" s="978"/>
      <c r="G1270" s="978"/>
      <c r="H1270" s="1783" t="s">
        <v>1933</v>
      </c>
      <c r="I1270" s="1784"/>
      <c r="J1270" s="1785"/>
      <c r="K1270" s="1785"/>
      <c r="L1270" s="1789" t="s">
        <v>613</v>
      </c>
      <c r="M1270" s="1789"/>
      <c r="N1270" s="1789"/>
      <c r="O1270" s="1789"/>
      <c r="P1270" s="1790" t="s">
        <v>1230</v>
      </c>
      <c r="Q1270" s="1790"/>
      <c r="R1270" s="31"/>
      <c r="S1270" s="31"/>
      <c r="T1270" s="31"/>
      <c r="U1270" s="31"/>
      <c r="V1270" s="31"/>
      <c r="W1270" s="31"/>
      <c r="Z1270" s="417" t="s">
        <v>1838</v>
      </c>
    </row>
    <row r="1271" spans="2:26" ht="18.649999999999999" customHeight="1" x14ac:dyDescent="0.2">
      <c r="C1271" s="31"/>
      <c r="D1271" s="978"/>
      <c r="E1271" s="978"/>
      <c r="F1271" s="978"/>
      <c r="G1271" s="978"/>
      <c r="H1271" s="1786"/>
      <c r="I1271" s="1787"/>
      <c r="J1271" s="1788"/>
      <c r="K1271" s="1788"/>
      <c r="L1271" s="1792"/>
      <c r="M1271" s="1793"/>
      <c r="N1271" s="1793"/>
      <c r="O1271" s="1794"/>
      <c r="P1271" s="1791"/>
      <c r="Q1271" s="1790"/>
      <c r="R1271" s="31"/>
      <c r="S1271" s="31"/>
      <c r="T1271" s="31"/>
      <c r="U1271" s="31"/>
      <c r="V1271" s="31"/>
      <c r="W1271" s="31"/>
      <c r="Z1271" s="417"/>
    </row>
    <row r="1272" spans="2:26" ht="15.65" customHeight="1" x14ac:dyDescent="0.2">
      <c r="C1272" s="31"/>
      <c r="D1272" s="31"/>
      <c r="E1272" s="50" t="s">
        <v>1075</v>
      </c>
      <c r="F1272" s="31"/>
      <c r="G1272" s="31"/>
      <c r="H1272" s="31"/>
      <c r="I1272" s="31"/>
      <c r="J1272" s="31"/>
      <c r="K1272" s="31"/>
      <c r="L1272" s="31"/>
      <c r="M1272" s="31"/>
      <c r="N1272" s="31"/>
      <c r="O1272" s="31"/>
      <c r="P1272" s="31"/>
      <c r="Q1272" s="31"/>
      <c r="R1272" s="31"/>
      <c r="S1272" s="31"/>
      <c r="T1272" s="31"/>
      <c r="U1272" s="31"/>
      <c r="V1272" s="31"/>
      <c r="W1272" s="31"/>
      <c r="Z1272" s="417"/>
    </row>
    <row r="1273" spans="2:26" ht="16.5" customHeight="1" x14ac:dyDescent="0.2">
      <c r="E1273" s="435"/>
      <c r="T1273" s="1214" t="s">
        <v>1523</v>
      </c>
      <c r="U1273" s="1215"/>
      <c r="V1273" s="1215"/>
      <c r="W1273" s="1215"/>
      <c r="X1273" s="1216"/>
      <c r="Z1273" s="417"/>
    </row>
    <row r="1274" spans="2:26" ht="9.65" customHeight="1" x14ac:dyDescent="0.2">
      <c r="E1274" s="435"/>
      <c r="Z1274" s="417"/>
    </row>
    <row r="1275" spans="2:26" ht="17.5" customHeight="1" x14ac:dyDescent="0.2">
      <c r="P1275" s="1705" t="s">
        <v>814</v>
      </c>
      <c r="Q1275" s="1705"/>
      <c r="R1275" s="1705"/>
      <c r="S1275" s="1719" t="str">
        <f>$Q$13</f>
        <v>○△高等学校</v>
      </c>
      <c r="T1275" s="1719"/>
      <c r="U1275" s="1719"/>
      <c r="V1275" s="1719"/>
      <c r="W1275" s="1719"/>
      <c r="X1275" s="1719"/>
      <c r="Z1275" s="417"/>
    </row>
    <row r="1276" spans="2:26" ht="16.5" customHeight="1" x14ac:dyDescent="0.2">
      <c r="B1276" s="6" t="s">
        <v>423</v>
      </c>
      <c r="Z1276" s="417"/>
    </row>
    <row r="1277" spans="2:26" ht="16.5" customHeight="1" x14ac:dyDescent="0.2">
      <c r="C1277" s="7" t="s">
        <v>1071</v>
      </c>
      <c r="Z1277" s="417"/>
    </row>
    <row r="1278" spans="2:26" ht="19" customHeight="1" x14ac:dyDescent="0.2">
      <c r="D1278" t="s">
        <v>424</v>
      </c>
      <c r="Z1278" s="417"/>
    </row>
    <row r="1279" spans="2:26" ht="26.5" customHeight="1" x14ac:dyDescent="0.2">
      <c r="D1279" s="1119" t="s">
        <v>1934</v>
      </c>
      <c r="E1279" s="1020"/>
      <c r="F1279" s="1020"/>
      <c r="G1279" s="1021"/>
      <c r="H1279" s="1089" t="s">
        <v>425</v>
      </c>
      <c r="I1279" s="1090"/>
      <c r="J1279" s="1090"/>
      <c r="K1279" s="1090"/>
      <c r="L1279" s="1091"/>
      <c r="M1279" s="1297" t="s">
        <v>416</v>
      </c>
      <c r="N1279" s="980"/>
      <c r="O1279" s="1051"/>
      <c r="P1279" s="980"/>
      <c r="Q1279" s="966"/>
      <c r="R1279" s="1101" t="s">
        <v>426</v>
      </c>
      <c r="S1279" s="1192"/>
      <c r="T1279" s="1192"/>
      <c r="U1279" s="1192"/>
      <c r="V1279" s="1293"/>
      <c r="W1279" s="1297" t="s">
        <v>418</v>
      </c>
      <c r="X1279" s="1051"/>
      <c r="Z1279" s="417"/>
    </row>
    <row r="1280" spans="2:26" ht="16.5" customHeight="1" x14ac:dyDescent="0.2">
      <c r="D1280" s="1461" t="s">
        <v>1072</v>
      </c>
      <c r="E1280" s="1461"/>
      <c r="F1280" s="1461"/>
      <c r="G1280" s="1465"/>
      <c r="H1280" s="1779" t="s">
        <v>665</v>
      </c>
      <c r="I1280" s="1780"/>
      <c r="J1280" s="1780"/>
      <c r="K1280" s="1780"/>
      <c r="L1280" s="1781"/>
      <c r="M1280" s="680" t="s">
        <v>409</v>
      </c>
      <c r="N1280" s="681">
        <v>5</v>
      </c>
      <c r="O1280" s="627" t="s">
        <v>20</v>
      </c>
      <c r="P1280" s="681">
        <v>15</v>
      </c>
      <c r="Q1280" s="634" t="s">
        <v>21</v>
      </c>
      <c r="R1280" s="682" t="s">
        <v>409</v>
      </c>
      <c r="S1280" s="681">
        <v>5</v>
      </c>
      <c r="T1280" s="627" t="s">
        <v>20</v>
      </c>
      <c r="U1280" s="681">
        <v>12</v>
      </c>
      <c r="V1280" s="634" t="s">
        <v>21</v>
      </c>
      <c r="W1280" s="1782" t="s">
        <v>1230</v>
      </c>
      <c r="X1280" s="1782"/>
      <c r="Z1280" s="417" t="s">
        <v>1795</v>
      </c>
    </row>
    <row r="1281" spans="4:26" ht="16.5" customHeight="1" x14ac:dyDescent="0.2">
      <c r="D1281" s="1097"/>
      <c r="E1281" s="1097"/>
      <c r="F1281" s="1097"/>
      <c r="G1281" s="1168"/>
      <c r="H1281" s="1779"/>
      <c r="I1281" s="1780"/>
      <c r="J1281" s="1780"/>
      <c r="K1281" s="1780"/>
      <c r="L1281" s="1781"/>
      <c r="M1281" s="683" t="s">
        <v>410</v>
      </c>
      <c r="N1281" s="684">
        <v>10</v>
      </c>
      <c r="O1281" s="685" t="s">
        <v>20</v>
      </c>
      <c r="P1281" s="684">
        <v>10</v>
      </c>
      <c r="Q1281" s="635" t="s">
        <v>21</v>
      </c>
      <c r="R1281" s="686" t="s">
        <v>410</v>
      </c>
      <c r="S1281" s="684">
        <v>10</v>
      </c>
      <c r="T1281" s="685" t="s">
        <v>20</v>
      </c>
      <c r="U1281" s="684">
        <v>10</v>
      </c>
      <c r="V1281" s="635" t="s">
        <v>21</v>
      </c>
      <c r="W1281" s="1782"/>
      <c r="X1281" s="1782"/>
      <c r="Z1281" s="417"/>
    </row>
    <row r="1282" spans="4:26" ht="16.5" customHeight="1" x14ac:dyDescent="0.2">
      <c r="D1282" s="1097"/>
      <c r="E1282" s="1097"/>
      <c r="F1282" s="1097"/>
      <c r="G1282" s="1168"/>
      <c r="H1282" s="1779"/>
      <c r="I1282" s="1780"/>
      <c r="J1282" s="1780"/>
      <c r="K1282" s="1780"/>
      <c r="L1282" s="1781"/>
      <c r="M1282" s="687" t="s">
        <v>411</v>
      </c>
      <c r="N1282" s="688">
        <v>2</v>
      </c>
      <c r="O1282" s="689" t="s">
        <v>20</v>
      </c>
      <c r="P1282" s="688">
        <v>15</v>
      </c>
      <c r="Q1282" s="636" t="s">
        <v>21</v>
      </c>
      <c r="R1282" s="690" t="s">
        <v>411</v>
      </c>
      <c r="S1282" s="688">
        <v>2</v>
      </c>
      <c r="T1282" s="689" t="s">
        <v>20</v>
      </c>
      <c r="U1282" s="688">
        <v>13</v>
      </c>
      <c r="V1282" s="636" t="s">
        <v>21</v>
      </c>
      <c r="W1282" s="1782"/>
      <c r="X1282" s="1782"/>
      <c r="Z1282" s="417"/>
    </row>
    <row r="1283" spans="4:26" ht="16.5" customHeight="1" x14ac:dyDescent="0.2">
      <c r="D1283" s="1461" t="s">
        <v>1935</v>
      </c>
      <c r="E1283" s="1461"/>
      <c r="F1283" s="1461"/>
      <c r="G1283" s="1465"/>
      <c r="H1283" s="1779" t="s">
        <v>665</v>
      </c>
      <c r="I1283" s="1780"/>
      <c r="J1283" s="1780"/>
      <c r="K1283" s="1780"/>
      <c r="L1283" s="1781"/>
      <c r="M1283" s="680" t="s">
        <v>409</v>
      </c>
      <c r="N1283" s="681">
        <v>5</v>
      </c>
      <c r="O1283" s="627" t="s">
        <v>20</v>
      </c>
      <c r="P1283" s="681">
        <v>15</v>
      </c>
      <c r="Q1283" s="634" t="s">
        <v>21</v>
      </c>
      <c r="R1283" s="682" t="s">
        <v>409</v>
      </c>
      <c r="S1283" s="681">
        <v>5</v>
      </c>
      <c r="T1283" s="627" t="s">
        <v>20</v>
      </c>
      <c r="U1283" s="681">
        <v>12</v>
      </c>
      <c r="V1283" s="634" t="s">
        <v>21</v>
      </c>
      <c r="W1283" s="1782" t="s">
        <v>1230</v>
      </c>
      <c r="X1283" s="1782"/>
      <c r="Z1283" s="417" t="s">
        <v>1795</v>
      </c>
    </row>
    <row r="1284" spans="4:26" ht="16.5" customHeight="1" x14ac:dyDescent="0.2">
      <c r="D1284" s="1097"/>
      <c r="E1284" s="1097"/>
      <c r="F1284" s="1097"/>
      <c r="G1284" s="1168"/>
      <c r="H1284" s="1779"/>
      <c r="I1284" s="1780"/>
      <c r="J1284" s="1780"/>
      <c r="K1284" s="1780"/>
      <c r="L1284" s="1781"/>
      <c r="M1284" s="683" t="s">
        <v>410</v>
      </c>
      <c r="N1284" s="684">
        <v>10</v>
      </c>
      <c r="O1284" s="685" t="s">
        <v>20</v>
      </c>
      <c r="P1284" s="684">
        <v>10</v>
      </c>
      <c r="Q1284" s="635" t="s">
        <v>21</v>
      </c>
      <c r="R1284" s="686" t="s">
        <v>410</v>
      </c>
      <c r="S1284" s="684">
        <v>10</v>
      </c>
      <c r="T1284" s="685" t="s">
        <v>20</v>
      </c>
      <c r="U1284" s="684">
        <v>10</v>
      </c>
      <c r="V1284" s="635" t="s">
        <v>21</v>
      </c>
      <c r="W1284" s="1782"/>
      <c r="X1284" s="1782"/>
      <c r="Z1284" s="417"/>
    </row>
    <row r="1285" spans="4:26" ht="16.5" customHeight="1" x14ac:dyDescent="0.2">
      <c r="D1285" s="1097"/>
      <c r="E1285" s="1097"/>
      <c r="F1285" s="1097"/>
      <c r="G1285" s="1168"/>
      <c r="H1285" s="1779"/>
      <c r="I1285" s="1780"/>
      <c r="J1285" s="1780"/>
      <c r="K1285" s="1780"/>
      <c r="L1285" s="1781"/>
      <c r="M1285" s="687" t="s">
        <v>411</v>
      </c>
      <c r="N1285" s="688">
        <v>2</v>
      </c>
      <c r="O1285" s="689" t="s">
        <v>20</v>
      </c>
      <c r="P1285" s="688">
        <v>15</v>
      </c>
      <c r="Q1285" s="636" t="s">
        <v>21</v>
      </c>
      <c r="R1285" s="690" t="s">
        <v>411</v>
      </c>
      <c r="S1285" s="688">
        <v>2</v>
      </c>
      <c r="T1285" s="689" t="s">
        <v>20</v>
      </c>
      <c r="U1285" s="688">
        <v>13</v>
      </c>
      <c r="V1285" s="636" t="s">
        <v>21</v>
      </c>
      <c r="W1285" s="1782"/>
      <c r="X1285" s="1782"/>
      <c r="Z1285" s="417"/>
    </row>
    <row r="1286" spans="4:26" ht="16.5" customHeight="1" x14ac:dyDescent="0.2">
      <c r="D1286" s="1461" t="s">
        <v>1073</v>
      </c>
      <c r="E1286" s="1461"/>
      <c r="F1286" s="1461"/>
      <c r="G1286" s="1465"/>
      <c r="H1286" s="1779" t="s">
        <v>665</v>
      </c>
      <c r="I1286" s="1780"/>
      <c r="J1286" s="1780"/>
      <c r="K1286" s="1780"/>
      <c r="L1286" s="1781"/>
      <c r="M1286" s="680" t="s">
        <v>409</v>
      </c>
      <c r="N1286" s="681">
        <v>5</v>
      </c>
      <c r="O1286" s="627" t="s">
        <v>20</v>
      </c>
      <c r="P1286" s="681">
        <v>15</v>
      </c>
      <c r="Q1286" s="634" t="s">
        <v>21</v>
      </c>
      <c r="R1286" s="682" t="s">
        <v>409</v>
      </c>
      <c r="S1286" s="681">
        <v>5</v>
      </c>
      <c r="T1286" s="627" t="s">
        <v>20</v>
      </c>
      <c r="U1286" s="681">
        <v>12</v>
      </c>
      <c r="V1286" s="634" t="s">
        <v>21</v>
      </c>
      <c r="W1286" s="1782" t="s">
        <v>1230</v>
      </c>
      <c r="X1286" s="1782"/>
      <c r="Z1286" s="417" t="s">
        <v>1795</v>
      </c>
    </row>
    <row r="1287" spans="4:26" ht="16.5" customHeight="1" x14ac:dyDescent="0.2">
      <c r="D1287" s="1097"/>
      <c r="E1287" s="1097"/>
      <c r="F1287" s="1097"/>
      <c r="G1287" s="1168"/>
      <c r="H1287" s="1779"/>
      <c r="I1287" s="1780"/>
      <c r="J1287" s="1780"/>
      <c r="K1287" s="1780"/>
      <c r="L1287" s="1781"/>
      <c r="M1287" s="683" t="s">
        <v>410</v>
      </c>
      <c r="N1287" s="684">
        <v>10</v>
      </c>
      <c r="O1287" s="685" t="s">
        <v>20</v>
      </c>
      <c r="P1287" s="684">
        <v>10</v>
      </c>
      <c r="Q1287" s="635" t="s">
        <v>21</v>
      </c>
      <c r="R1287" s="686" t="s">
        <v>410</v>
      </c>
      <c r="S1287" s="684">
        <v>10</v>
      </c>
      <c r="T1287" s="685" t="s">
        <v>20</v>
      </c>
      <c r="U1287" s="684">
        <v>10</v>
      </c>
      <c r="V1287" s="635" t="s">
        <v>21</v>
      </c>
      <c r="W1287" s="1782"/>
      <c r="X1287" s="1782"/>
      <c r="Z1287" s="417"/>
    </row>
    <row r="1288" spans="4:26" ht="16.5" customHeight="1" x14ac:dyDescent="0.2">
      <c r="D1288" s="1097"/>
      <c r="E1288" s="1097"/>
      <c r="F1288" s="1097"/>
      <c r="G1288" s="1168"/>
      <c r="H1288" s="1779"/>
      <c r="I1288" s="1780"/>
      <c r="J1288" s="1780"/>
      <c r="K1288" s="1780"/>
      <c r="L1288" s="1781"/>
      <c r="M1288" s="687" t="s">
        <v>411</v>
      </c>
      <c r="N1288" s="688">
        <v>2</v>
      </c>
      <c r="O1288" s="689" t="s">
        <v>20</v>
      </c>
      <c r="P1288" s="688">
        <v>15</v>
      </c>
      <c r="Q1288" s="636" t="s">
        <v>21</v>
      </c>
      <c r="R1288" s="690" t="s">
        <v>411</v>
      </c>
      <c r="S1288" s="688">
        <v>2</v>
      </c>
      <c r="T1288" s="689" t="s">
        <v>20</v>
      </c>
      <c r="U1288" s="688">
        <v>13</v>
      </c>
      <c r="V1288" s="636" t="s">
        <v>21</v>
      </c>
      <c r="W1288" s="1782"/>
      <c r="X1288" s="1782"/>
      <c r="Z1288" s="417"/>
    </row>
    <row r="1289" spans="4:26" ht="16.5" customHeight="1" x14ac:dyDescent="0.2">
      <c r="D1289" s="1461" t="s">
        <v>1074</v>
      </c>
      <c r="E1289" s="1461"/>
      <c r="F1289" s="1461"/>
      <c r="G1289" s="1465"/>
      <c r="H1289" s="1779" t="s">
        <v>666</v>
      </c>
      <c r="I1289" s="1780"/>
      <c r="J1289" s="1780"/>
      <c r="K1289" s="1780"/>
      <c r="L1289" s="1781"/>
      <c r="M1289" s="680" t="s">
        <v>409</v>
      </c>
      <c r="N1289" s="681">
        <v>5</v>
      </c>
      <c r="O1289" s="627" t="s">
        <v>20</v>
      </c>
      <c r="P1289" s="681">
        <v>15</v>
      </c>
      <c r="Q1289" s="634" t="s">
        <v>21</v>
      </c>
      <c r="R1289" s="682" t="s">
        <v>409</v>
      </c>
      <c r="S1289" s="681">
        <v>5</v>
      </c>
      <c r="T1289" s="627" t="s">
        <v>20</v>
      </c>
      <c r="U1289" s="681">
        <v>12</v>
      </c>
      <c r="V1289" s="634" t="s">
        <v>21</v>
      </c>
      <c r="W1289" s="1782" t="s">
        <v>1230</v>
      </c>
      <c r="X1289" s="1782"/>
      <c r="Z1289" s="417" t="s">
        <v>1795</v>
      </c>
    </row>
    <row r="1290" spans="4:26" ht="16.5" customHeight="1" x14ac:dyDescent="0.2">
      <c r="D1290" s="1097"/>
      <c r="E1290" s="1097"/>
      <c r="F1290" s="1097"/>
      <c r="G1290" s="1168"/>
      <c r="H1290" s="1779"/>
      <c r="I1290" s="1780"/>
      <c r="J1290" s="1780"/>
      <c r="K1290" s="1780"/>
      <c r="L1290" s="1781"/>
      <c r="M1290" s="683" t="s">
        <v>410</v>
      </c>
      <c r="N1290" s="684">
        <v>10</v>
      </c>
      <c r="O1290" s="685" t="s">
        <v>20</v>
      </c>
      <c r="P1290" s="684">
        <v>10</v>
      </c>
      <c r="Q1290" s="635" t="s">
        <v>21</v>
      </c>
      <c r="R1290" s="686" t="s">
        <v>410</v>
      </c>
      <c r="S1290" s="684">
        <v>10</v>
      </c>
      <c r="T1290" s="685" t="s">
        <v>20</v>
      </c>
      <c r="U1290" s="684">
        <v>10</v>
      </c>
      <c r="V1290" s="635" t="s">
        <v>21</v>
      </c>
      <c r="W1290" s="1782"/>
      <c r="X1290" s="1782"/>
      <c r="Z1290" s="417"/>
    </row>
    <row r="1291" spans="4:26" ht="16.5" customHeight="1" x14ac:dyDescent="0.2">
      <c r="D1291" s="1097"/>
      <c r="E1291" s="1097"/>
      <c r="F1291" s="1097"/>
      <c r="G1291" s="1168"/>
      <c r="H1291" s="1779"/>
      <c r="I1291" s="1780"/>
      <c r="J1291" s="1780"/>
      <c r="K1291" s="1780"/>
      <c r="L1291" s="1781"/>
      <c r="M1291" s="687" t="s">
        <v>411</v>
      </c>
      <c r="N1291" s="688">
        <v>2</v>
      </c>
      <c r="O1291" s="689" t="s">
        <v>20</v>
      </c>
      <c r="P1291" s="688">
        <v>15</v>
      </c>
      <c r="Q1291" s="636" t="s">
        <v>21</v>
      </c>
      <c r="R1291" s="690" t="s">
        <v>411</v>
      </c>
      <c r="S1291" s="688">
        <v>2</v>
      </c>
      <c r="T1291" s="689" t="s">
        <v>20</v>
      </c>
      <c r="U1291" s="688">
        <v>13</v>
      </c>
      <c r="V1291" s="636" t="s">
        <v>21</v>
      </c>
      <c r="W1291" s="1782"/>
      <c r="X1291" s="1782"/>
      <c r="Z1291" s="417"/>
    </row>
    <row r="1292" spans="4:26" ht="16.5" customHeight="1" x14ac:dyDescent="0.2">
      <c r="D1292" s="31"/>
      <c r="E1292" s="50" t="s">
        <v>1075</v>
      </c>
      <c r="F1292" s="31"/>
      <c r="G1292" s="31"/>
      <c r="H1292" s="31"/>
      <c r="I1292" s="31"/>
      <c r="J1292" s="31"/>
      <c r="K1292" s="31"/>
      <c r="L1292" s="31"/>
      <c r="M1292" s="31"/>
      <c r="N1292" s="31"/>
      <c r="O1292" s="31"/>
      <c r="P1292" s="31"/>
      <c r="Q1292" s="31"/>
      <c r="R1292" s="31"/>
      <c r="S1292" s="31"/>
      <c r="T1292" s="31"/>
      <c r="U1292" s="31"/>
      <c r="V1292" s="31"/>
      <c r="W1292" s="31"/>
      <c r="X1292" s="31"/>
      <c r="Z1292" s="417"/>
    </row>
    <row r="1293" spans="4:26" ht="16.5" customHeight="1" x14ac:dyDescent="0.2">
      <c r="D1293" s="31"/>
      <c r="E1293" s="50" t="s">
        <v>785</v>
      </c>
      <c r="F1293" s="31"/>
      <c r="G1293" s="31"/>
      <c r="H1293" s="31"/>
      <c r="I1293" s="31"/>
      <c r="J1293" s="31"/>
      <c r="K1293" s="31"/>
      <c r="L1293" s="31"/>
      <c r="M1293" s="31"/>
      <c r="N1293" s="31"/>
      <c r="O1293" s="31"/>
      <c r="P1293" s="31"/>
      <c r="Q1293" s="31"/>
      <c r="R1293" s="31"/>
      <c r="S1293" s="31"/>
      <c r="T1293" s="31"/>
      <c r="U1293" s="31"/>
      <c r="V1293" s="31"/>
      <c r="W1293" s="31"/>
      <c r="X1293" s="31"/>
      <c r="Z1293" s="417"/>
    </row>
    <row r="1294" spans="4:26" ht="16.5" customHeight="1" x14ac:dyDescent="0.2">
      <c r="D1294" s="31"/>
      <c r="E1294" s="50" t="s">
        <v>1710</v>
      </c>
      <c r="F1294" s="31"/>
      <c r="G1294" s="31"/>
      <c r="H1294" s="31"/>
      <c r="I1294" s="31"/>
      <c r="J1294" s="31"/>
      <c r="K1294" s="31"/>
      <c r="L1294" s="31"/>
      <c r="M1294" s="31"/>
      <c r="N1294" s="31"/>
      <c r="O1294" s="31"/>
      <c r="P1294" s="31"/>
      <c r="Q1294" s="31"/>
      <c r="R1294" s="31"/>
      <c r="S1294" s="31"/>
      <c r="T1294" s="31"/>
      <c r="U1294" s="31"/>
      <c r="V1294" s="31"/>
      <c r="W1294" s="31"/>
      <c r="X1294" s="31"/>
      <c r="Z1294" s="417"/>
    </row>
    <row r="1295" spans="4:26" ht="16.5" customHeight="1" x14ac:dyDescent="0.2">
      <c r="D1295" s="31"/>
      <c r="E1295" s="50" t="s">
        <v>1709</v>
      </c>
      <c r="F1295" s="31"/>
      <c r="G1295" s="31"/>
      <c r="H1295" s="31"/>
      <c r="I1295" s="31"/>
      <c r="J1295" s="31"/>
      <c r="K1295" s="31"/>
      <c r="L1295" s="31"/>
      <c r="M1295" s="31"/>
      <c r="N1295" s="31"/>
      <c r="O1295" s="31"/>
      <c r="P1295" s="31"/>
      <c r="Q1295" s="31"/>
      <c r="R1295" s="31"/>
      <c r="S1295" s="31"/>
      <c r="T1295" s="31"/>
      <c r="U1295" s="31"/>
      <c r="V1295" s="31"/>
      <c r="W1295" s="31"/>
      <c r="X1295" s="31"/>
      <c r="Z1295" s="417"/>
    </row>
    <row r="1296" spans="4:26" ht="9.65" customHeight="1" x14ac:dyDescent="0.2">
      <c r="D1296" s="31"/>
      <c r="E1296" s="31"/>
      <c r="F1296" s="31"/>
      <c r="G1296" s="31"/>
      <c r="H1296" s="31"/>
      <c r="I1296" s="31"/>
      <c r="J1296" s="31"/>
      <c r="K1296" s="31"/>
      <c r="L1296" s="31"/>
      <c r="M1296" s="31"/>
      <c r="N1296" s="31"/>
      <c r="O1296" s="31"/>
      <c r="P1296" s="31"/>
      <c r="Q1296" s="31"/>
      <c r="R1296" s="31"/>
      <c r="S1296" s="31"/>
      <c r="T1296" s="31"/>
      <c r="U1296" s="31"/>
      <c r="V1296" s="31"/>
      <c r="W1296" s="31"/>
      <c r="X1296" s="31"/>
      <c r="Z1296" s="417"/>
    </row>
    <row r="1297" spans="3:26" ht="16.5" customHeight="1" x14ac:dyDescent="0.2">
      <c r="D1297" s="31" t="s">
        <v>1076</v>
      </c>
      <c r="E1297" s="31"/>
      <c r="F1297" s="31"/>
      <c r="G1297" s="31"/>
      <c r="H1297" s="31"/>
      <c r="I1297" s="31"/>
      <c r="J1297" s="31"/>
      <c r="K1297" s="31"/>
      <c r="L1297" s="31"/>
      <c r="M1297" s="31"/>
      <c r="N1297" s="31"/>
      <c r="O1297" s="31"/>
      <c r="P1297" s="31"/>
      <c r="Q1297" s="31"/>
      <c r="R1297" s="31"/>
      <c r="S1297" s="31"/>
      <c r="T1297" s="31"/>
      <c r="U1297" s="31"/>
      <c r="V1297" s="31"/>
      <c r="W1297" s="31"/>
      <c r="X1297" s="31"/>
      <c r="Z1297" s="417"/>
    </row>
    <row r="1298" spans="3:26" ht="19.5" customHeight="1" x14ac:dyDescent="0.2">
      <c r="D1298" s="1019" t="s">
        <v>427</v>
      </c>
      <c r="E1298" s="1022"/>
      <c r="F1298" s="1022"/>
      <c r="G1298" s="1023"/>
      <c r="H1298" s="1328" t="s">
        <v>1936</v>
      </c>
      <c r="I1298" s="1020"/>
      <c r="J1298" s="1020"/>
      <c r="K1298" s="1020"/>
      <c r="L1298" s="1020"/>
      <c r="M1298" s="1021"/>
      <c r="N1298" s="31"/>
      <c r="O1298" s="31"/>
      <c r="P1298" s="31"/>
      <c r="Q1298" s="31"/>
      <c r="R1298" s="31"/>
      <c r="S1298" s="31"/>
      <c r="T1298" s="31"/>
      <c r="U1298" s="31"/>
      <c r="V1298" s="31"/>
      <c r="W1298" s="31"/>
      <c r="X1298" s="31"/>
      <c r="Z1298" s="417" t="s">
        <v>1798</v>
      </c>
    </row>
    <row r="1299" spans="3:26" ht="16.5" customHeight="1" x14ac:dyDescent="0.2">
      <c r="D1299" s="31"/>
      <c r="E1299" s="50" t="s">
        <v>1075</v>
      </c>
      <c r="F1299" s="31"/>
      <c r="G1299" s="31"/>
      <c r="H1299" s="31"/>
      <c r="I1299" s="31"/>
      <c r="J1299" s="31"/>
      <c r="K1299" s="31"/>
      <c r="L1299" s="31"/>
      <c r="M1299" s="31"/>
      <c r="N1299" s="31"/>
      <c r="O1299" s="31"/>
      <c r="P1299" s="31"/>
      <c r="Q1299" s="31"/>
      <c r="R1299" s="31"/>
      <c r="S1299" s="31"/>
      <c r="T1299" s="31"/>
      <c r="U1299" s="31"/>
      <c r="V1299" s="31"/>
      <c r="W1299" s="31"/>
      <c r="X1299" s="31"/>
      <c r="Z1299" s="417"/>
    </row>
    <row r="1300" spans="3:26" ht="9.65" customHeight="1" x14ac:dyDescent="0.2">
      <c r="E1300" s="435"/>
      <c r="Z1300" s="417"/>
    </row>
    <row r="1301" spans="3:26" ht="16.5" customHeight="1" x14ac:dyDescent="0.2">
      <c r="C1301" s="7" t="s">
        <v>1077</v>
      </c>
      <c r="Z1301" s="417"/>
    </row>
    <row r="1302" spans="3:26" ht="16.5" customHeight="1" x14ac:dyDescent="0.2">
      <c r="C1302" s="7"/>
      <c r="D1302" t="s">
        <v>1078</v>
      </c>
      <c r="Z1302" s="417"/>
    </row>
    <row r="1303" spans="3:26" ht="16.5" customHeight="1" x14ac:dyDescent="0.2">
      <c r="C1303" s="7"/>
      <c r="D1303" s="1769" t="s">
        <v>1079</v>
      </c>
      <c r="E1303" s="1770"/>
      <c r="F1303" s="1770"/>
      <c r="G1303" s="1770"/>
      <c r="H1303" s="1770"/>
      <c r="I1303" s="1770"/>
      <c r="J1303" s="1770"/>
      <c r="K1303" s="1770"/>
      <c r="L1303" s="1770"/>
      <c r="M1303" s="1771" t="s">
        <v>1719</v>
      </c>
      <c r="N1303" s="1772"/>
      <c r="O1303" s="1772"/>
      <c r="P1303" s="1772"/>
      <c r="Q1303" s="1772"/>
      <c r="R1303" s="1772"/>
      <c r="S1303" s="1772"/>
      <c r="T1303" s="1772"/>
      <c r="U1303" s="1772"/>
      <c r="V1303" s="1772"/>
      <c r="W1303" s="1772"/>
      <c r="X1303" s="1773"/>
      <c r="Z1303" s="417" t="s">
        <v>1799</v>
      </c>
    </row>
    <row r="1304" spans="3:26" ht="9" customHeight="1" x14ac:dyDescent="0.2">
      <c r="Z1304" s="417"/>
    </row>
    <row r="1305" spans="3:26" ht="16.5" customHeight="1" x14ac:dyDescent="0.2">
      <c r="C1305" s="7"/>
      <c r="D1305" t="s">
        <v>1080</v>
      </c>
      <c r="Z1305" s="417"/>
    </row>
    <row r="1306" spans="3:26" ht="16.5" customHeight="1" x14ac:dyDescent="0.2">
      <c r="C1306" s="7"/>
      <c r="D1306" s="1722" t="s">
        <v>256</v>
      </c>
      <c r="E1306" s="1722"/>
      <c r="F1306" s="1722"/>
      <c r="G1306" s="1722"/>
      <c r="H1306" s="1722"/>
      <c r="I1306" s="1696" t="s">
        <v>1231</v>
      </c>
      <c r="J1306" s="1696"/>
      <c r="K1306" s="1696"/>
      <c r="L1306" s="1696"/>
      <c r="M1306" s="1696"/>
      <c r="N1306" s="1774"/>
      <c r="O1306" s="1696"/>
      <c r="P1306" s="1696"/>
      <c r="Q1306" s="1696"/>
      <c r="R1306" s="1696"/>
      <c r="S1306" s="1704"/>
      <c r="Z1306" s="417" t="s">
        <v>1800</v>
      </c>
    </row>
    <row r="1307" spans="3:26" ht="16.5" customHeight="1" x14ac:dyDescent="0.2">
      <c r="C1307" s="7"/>
      <c r="D1307" s="1691" t="s">
        <v>1081</v>
      </c>
      <c r="E1307" s="1691"/>
      <c r="F1307" s="1691"/>
      <c r="G1307" s="1691"/>
      <c r="H1307" s="1691"/>
      <c r="I1307" s="1775"/>
      <c r="J1307" s="1775"/>
      <c r="K1307" s="1775"/>
      <c r="L1307" s="1775"/>
      <c r="M1307" s="1776"/>
      <c r="N1307" s="578"/>
      <c r="O1307" s="582" t="s">
        <v>257</v>
      </c>
      <c r="Z1307" s="417"/>
    </row>
    <row r="1308" spans="3:26" ht="16.5" customHeight="1" x14ac:dyDescent="0.2">
      <c r="E1308" s="435" t="s">
        <v>1082</v>
      </c>
      <c r="Z1308" s="417"/>
    </row>
    <row r="1309" spans="3:26" ht="16.5" customHeight="1" x14ac:dyDescent="0.2">
      <c r="E1309" s="435" t="s">
        <v>1083</v>
      </c>
      <c r="Z1309" s="417"/>
    </row>
    <row r="1310" spans="3:26" ht="9" customHeight="1" x14ac:dyDescent="0.2">
      <c r="Z1310" s="417"/>
    </row>
    <row r="1311" spans="3:26" ht="16.5" customHeight="1" x14ac:dyDescent="0.2">
      <c r="C1311" s="7"/>
      <c r="D1311" t="s">
        <v>1530</v>
      </c>
      <c r="Z1311" s="417"/>
    </row>
    <row r="1312" spans="3:26" ht="16.5" customHeight="1" x14ac:dyDescent="0.2">
      <c r="C1312" s="7"/>
      <c r="D1312" s="1691" t="s">
        <v>1084</v>
      </c>
      <c r="E1312" s="1691"/>
      <c r="F1312" s="1691"/>
      <c r="G1312" s="1691"/>
      <c r="H1312" s="1704" t="s">
        <v>586</v>
      </c>
      <c r="I1312" s="1704"/>
      <c r="J1312" s="1704"/>
      <c r="K1312" s="1704"/>
      <c r="S1312" s="1214" t="s">
        <v>1634</v>
      </c>
      <c r="T1312" s="1215"/>
      <c r="U1312" s="1215"/>
      <c r="V1312" s="1777"/>
      <c r="W1312" s="1777"/>
      <c r="X1312" s="1778"/>
      <c r="Z1312" s="417" t="s">
        <v>1772</v>
      </c>
    </row>
    <row r="1313" spans="1:26" ht="16.5" customHeight="1" x14ac:dyDescent="0.2">
      <c r="E1313" s="435" t="s">
        <v>1085</v>
      </c>
      <c r="Z1313" s="417"/>
    </row>
    <row r="1314" spans="1:26" ht="9" customHeight="1" x14ac:dyDescent="0.2">
      <c r="Z1314" s="417"/>
    </row>
    <row r="1315" spans="1:26" s="31" customFormat="1" ht="16.5" customHeight="1" x14ac:dyDescent="0.2">
      <c r="A1315" s="598"/>
      <c r="D1315" s="31" t="s">
        <v>1620</v>
      </c>
      <c r="Z1315" s="599"/>
    </row>
    <row r="1316" spans="1:26" s="31" customFormat="1" ht="19.5" customHeight="1" x14ac:dyDescent="0.2">
      <c r="A1316" s="598"/>
      <c r="D1316" s="1128" t="s">
        <v>1618</v>
      </c>
      <c r="E1316" s="1129"/>
      <c r="F1316" s="1129"/>
      <c r="G1316" s="1129"/>
      <c r="H1316" s="1129"/>
      <c r="I1316" s="1130"/>
      <c r="J1316" s="1218" t="s">
        <v>586</v>
      </c>
      <c r="K1316" s="1218"/>
      <c r="L1316" s="1218"/>
      <c r="M1316" s="1218"/>
      <c r="Z1316" s="599" t="s">
        <v>1772</v>
      </c>
    </row>
    <row r="1317" spans="1:26" s="31" customFormat="1" ht="16.5" customHeight="1" x14ac:dyDescent="0.2">
      <c r="A1317" s="598"/>
      <c r="E1317" s="50" t="s">
        <v>1619</v>
      </c>
      <c r="Z1317" s="599"/>
    </row>
    <row r="1318" spans="1:26" s="31" customFormat="1" ht="16.5" customHeight="1" x14ac:dyDescent="0.2">
      <c r="A1318" s="598"/>
      <c r="E1318" s="50" t="s">
        <v>1711</v>
      </c>
      <c r="Z1318" s="599"/>
    </row>
    <row r="1319" spans="1:26" ht="9" customHeight="1" x14ac:dyDescent="0.2">
      <c r="D1319" s="31"/>
      <c r="E1319" s="31"/>
      <c r="F1319" s="31"/>
      <c r="G1319" s="31"/>
      <c r="H1319" s="31"/>
      <c r="I1319" s="31"/>
      <c r="J1319" s="31"/>
      <c r="K1319" s="31"/>
      <c r="L1319" s="31"/>
      <c r="M1319" s="31"/>
      <c r="N1319" s="31"/>
      <c r="O1319" s="31"/>
      <c r="P1319" s="31"/>
      <c r="Q1319" s="31"/>
      <c r="R1319" s="31"/>
      <c r="S1319" s="31"/>
      <c r="T1319" s="31"/>
      <c r="U1319" s="31"/>
      <c r="V1319" s="31"/>
      <c r="W1319" s="31"/>
      <c r="Z1319" s="417"/>
    </row>
    <row r="1320" spans="1:26" ht="16.5" customHeight="1" x14ac:dyDescent="0.2">
      <c r="C1320" s="7"/>
      <c r="D1320" s="31" t="s">
        <v>1937</v>
      </c>
      <c r="E1320" s="31"/>
      <c r="F1320" s="31"/>
      <c r="G1320" s="31"/>
      <c r="H1320" s="31"/>
      <c r="I1320" s="31"/>
      <c r="J1320" s="31"/>
      <c r="K1320" s="31"/>
      <c r="L1320" s="31"/>
      <c r="M1320" s="31"/>
      <c r="N1320" s="31"/>
      <c r="O1320" s="31"/>
      <c r="P1320" s="31"/>
      <c r="Q1320" s="133" t="s">
        <v>1529</v>
      </c>
      <c r="R1320" s="31"/>
      <c r="S1320" s="31"/>
      <c r="T1320" s="31"/>
      <c r="U1320" s="31"/>
      <c r="V1320" s="31"/>
      <c r="W1320" s="31"/>
      <c r="Z1320" s="417"/>
    </row>
    <row r="1321" spans="1:26" ht="16.5" customHeight="1" x14ac:dyDescent="0.2">
      <c r="C1321" s="7"/>
      <c r="D1321" s="1017" t="s">
        <v>1086</v>
      </c>
      <c r="E1321" s="1017"/>
      <c r="F1321" s="1017"/>
      <c r="G1321" s="1017"/>
      <c r="H1321" s="1017"/>
      <c r="I1321" s="1017"/>
      <c r="J1321" s="1017"/>
      <c r="K1321" s="1017"/>
      <c r="L1321" s="1218" t="s">
        <v>586</v>
      </c>
      <c r="M1321" s="1218"/>
      <c r="N1321" s="1218"/>
      <c r="O1321" s="1218"/>
      <c r="P1321" s="31"/>
      <c r="Q1321" s="31"/>
      <c r="R1321" s="31"/>
      <c r="S1321" s="31"/>
      <c r="T1321" s="31"/>
      <c r="U1321" s="31"/>
      <c r="V1321" s="31"/>
      <c r="W1321" s="31"/>
      <c r="Z1321" s="417" t="s">
        <v>1772</v>
      </c>
    </row>
    <row r="1322" spans="1:26" ht="16.5" customHeight="1" x14ac:dyDescent="0.2">
      <c r="D1322" s="31"/>
      <c r="E1322" s="50" t="s">
        <v>1087</v>
      </c>
      <c r="F1322" s="31"/>
      <c r="G1322" s="31"/>
      <c r="H1322" s="31"/>
      <c r="I1322" s="31"/>
      <c r="J1322" s="31"/>
      <c r="K1322" s="31"/>
      <c r="L1322" s="31"/>
      <c r="M1322" s="31"/>
      <c r="N1322" s="31"/>
      <c r="O1322" s="31"/>
      <c r="P1322" s="31"/>
      <c r="Q1322" s="31"/>
      <c r="R1322" s="31"/>
      <c r="S1322" s="31"/>
      <c r="T1322" s="31"/>
      <c r="U1322" s="31"/>
      <c r="V1322" s="31"/>
      <c r="W1322" s="31"/>
      <c r="Z1322" s="417"/>
    </row>
    <row r="1323" spans="1:26" ht="16.5" customHeight="1" x14ac:dyDescent="0.2">
      <c r="D1323" s="31"/>
      <c r="E1323" s="50" t="s">
        <v>1088</v>
      </c>
      <c r="F1323" s="31"/>
      <c r="G1323" s="31"/>
      <c r="H1323" s="31"/>
      <c r="I1323" s="31"/>
      <c r="J1323" s="31"/>
      <c r="K1323" s="31"/>
      <c r="L1323" s="31"/>
      <c r="M1323" s="31"/>
      <c r="N1323" s="31"/>
      <c r="O1323" s="31"/>
      <c r="P1323" s="31"/>
      <c r="Q1323" s="31"/>
      <c r="R1323" s="31"/>
      <c r="S1323" s="31"/>
      <c r="T1323" s="31"/>
      <c r="U1323" s="31"/>
      <c r="V1323" s="31"/>
      <c r="W1323" s="31"/>
      <c r="Z1323" s="417"/>
    </row>
    <row r="1324" spans="1:26" ht="16.5" customHeight="1" x14ac:dyDescent="0.2">
      <c r="C1324" s="7"/>
      <c r="D1324" s="31"/>
      <c r="E1324" s="50" t="s">
        <v>1089</v>
      </c>
      <c r="F1324" s="31"/>
      <c r="G1324" s="31"/>
      <c r="H1324" s="31"/>
      <c r="I1324" s="31"/>
      <c r="J1324" s="31"/>
      <c r="K1324" s="31"/>
      <c r="L1324" s="31"/>
      <c r="M1324" s="31"/>
      <c r="N1324" s="31"/>
      <c r="O1324" s="31"/>
      <c r="P1324" s="31"/>
      <c r="Q1324" s="31"/>
      <c r="R1324" s="31"/>
      <c r="S1324" s="31"/>
      <c r="T1324" s="31"/>
      <c r="U1324" s="31"/>
      <c r="V1324" s="31"/>
      <c r="W1324" s="31"/>
      <c r="Z1324" s="417"/>
    </row>
    <row r="1325" spans="1:26" ht="6.65" customHeight="1" x14ac:dyDescent="0.2">
      <c r="D1325" s="31"/>
      <c r="E1325" s="50"/>
      <c r="F1325" s="31"/>
      <c r="G1325" s="31"/>
      <c r="H1325" s="31"/>
      <c r="I1325" s="31"/>
      <c r="J1325" s="31"/>
      <c r="K1325" s="31"/>
      <c r="L1325" s="31"/>
      <c r="M1325" s="31"/>
      <c r="N1325" s="31"/>
      <c r="O1325" s="31"/>
      <c r="P1325" s="31"/>
      <c r="Q1325" s="31"/>
      <c r="R1325" s="31"/>
      <c r="S1325" s="31"/>
      <c r="T1325" s="31"/>
      <c r="U1325" s="31"/>
      <c r="V1325" s="31"/>
      <c r="W1325" s="31"/>
      <c r="Z1325" s="417"/>
    </row>
    <row r="1326" spans="1:26" ht="17.5" customHeight="1" x14ac:dyDescent="0.2">
      <c r="P1326" s="1705" t="s">
        <v>814</v>
      </c>
      <c r="Q1326" s="1705"/>
      <c r="R1326" s="1705"/>
      <c r="S1326" s="1719" t="str">
        <f>$Q$13</f>
        <v>○△高等学校</v>
      </c>
      <c r="T1326" s="1719"/>
      <c r="U1326" s="1719"/>
      <c r="V1326" s="1719"/>
      <c r="W1326" s="1719"/>
      <c r="X1326" s="1719"/>
      <c r="Z1326" s="417"/>
    </row>
    <row r="1327" spans="1:26" ht="16.5" customHeight="1" x14ac:dyDescent="0.2">
      <c r="C1327" s="7" t="s">
        <v>1090</v>
      </c>
      <c r="D1327" s="31"/>
      <c r="E1327" s="31"/>
      <c r="F1327" s="31"/>
      <c r="G1327" s="31"/>
      <c r="H1327" s="31"/>
      <c r="I1327" s="31"/>
      <c r="J1327" s="31"/>
      <c r="K1327" s="31"/>
      <c r="L1327" s="31"/>
      <c r="M1327" s="31"/>
      <c r="N1327" s="31"/>
      <c r="O1327" s="31"/>
      <c r="P1327" s="31"/>
      <c r="Q1327" s="31"/>
      <c r="R1327" s="31"/>
      <c r="S1327" s="31"/>
      <c r="T1327" s="31"/>
      <c r="U1327" s="31"/>
      <c r="V1327" s="31"/>
      <c r="W1327" s="31"/>
      <c r="Z1327" s="417"/>
    </row>
    <row r="1328" spans="1:26" ht="16.5" customHeight="1" x14ac:dyDescent="0.2">
      <c r="D1328" s="31" t="s">
        <v>428</v>
      </c>
      <c r="E1328" s="31"/>
      <c r="F1328" s="31"/>
      <c r="G1328" s="31"/>
      <c r="H1328" s="31"/>
      <c r="I1328" s="31"/>
      <c r="J1328" s="31"/>
      <c r="K1328" s="31"/>
      <c r="L1328" s="31"/>
      <c r="M1328" s="31"/>
      <c r="N1328" s="31"/>
      <c r="O1328" s="31"/>
      <c r="P1328" s="31"/>
      <c r="Q1328" s="31"/>
      <c r="R1328" s="31"/>
      <c r="S1328" s="31"/>
      <c r="T1328" s="31"/>
      <c r="U1328" s="31"/>
      <c r="V1328" s="31"/>
      <c r="W1328" s="31"/>
      <c r="Z1328" s="417"/>
    </row>
    <row r="1329" spans="4:26" ht="16.5" customHeight="1" x14ac:dyDescent="0.2">
      <c r="D1329" s="1055" t="s">
        <v>749</v>
      </c>
      <c r="E1329" s="1055"/>
      <c r="F1329" s="980" t="s">
        <v>429</v>
      </c>
      <c r="G1329" s="980"/>
      <c r="H1329" s="980"/>
      <c r="I1329" s="980"/>
      <c r="J1329" s="1119" t="s">
        <v>430</v>
      </c>
      <c r="K1329" s="1102"/>
      <c r="L1329" s="1120"/>
      <c r="M1329" s="1102"/>
      <c r="N1329" s="1120"/>
      <c r="O1329" s="1102"/>
      <c r="P1329" s="1121"/>
      <c r="Q1329" s="31"/>
      <c r="R1329" s="31"/>
      <c r="S1329" s="31"/>
      <c r="T1329" s="31"/>
      <c r="U1329" s="31"/>
      <c r="V1329" s="31"/>
      <c r="W1329" s="31"/>
      <c r="Z1329" s="417"/>
    </row>
    <row r="1330" spans="4:26" ht="19" customHeight="1" x14ac:dyDescent="0.2">
      <c r="D1330" s="1756" t="s">
        <v>598</v>
      </c>
      <c r="E1330" s="1757"/>
      <c r="F1330" s="1758" t="s">
        <v>1938</v>
      </c>
      <c r="G1330" s="1759"/>
      <c r="H1330" s="1759"/>
      <c r="I1330" s="1760"/>
      <c r="J1330" s="502" t="s">
        <v>596</v>
      </c>
      <c r="K1330" s="453">
        <v>25</v>
      </c>
      <c r="L1330" s="480" t="s">
        <v>19</v>
      </c>
      <c r="M1330" s="453">
        <v>6</v>
      </c>
      <c r="N1330" s="480" t="s">
        <v>20</v>
      </c>
      <c r="O1330" s="453">
        <v>1</v>
      </c>
      <c r="P1330" s="481" t="s">
        <v>21</v>
      </c>
      <c r="Q1330" s="31"/>
      <c r="R1330" s="31"/>
      <c r="S1330" s="31"/>
      <c r="T1330" s="31"/>
      <c r="U1330" s="31"/>
      <c r="V1330" s="31"/>
      <c r="W1330" s="31"/>
      <c r="Z1330" s="417" t="s">
        <v>1781</v>
      </c>
    </row>
    <row r="1331" spans="4:26" ht="15.65" customHeight="1" x14ac:dyDescent="0.2">
      <c r="D1331" s="31"/>
      <c r="E1331" s="50" t="s">
        <v>431</v>
      </c>
      <c r="F1331" s="31"/>
      <c r="G1331" s="31"/>
      <c r="H1331" s="31"/>
      <c r="I1331" s="31"/>
      <c r="J1331" s="31"/>
      <c r="K1331" s="31"/>
      <c r="L1331" s="31"/>
      <c r="M1331" s="31"/>
      <c r="N1331" s="31"/>
      <c r="O1331" s="31"/>
      <c r="P1331" s="31"/>
      <c r="Q1331" s="31"/>
      <c r="R1331" s="31"/>
      <c r="S1331" s="31"/>
      <c r="T1331" s="31"/>
      <c r="U1331" s="31"/>
      <c r="V1331" s="31"/>
      <c r="W1331" s="31"/>
      <c r="Z1331" s="417"/>
    </row>
    <row r="1332" spans="4:26" ht="9" customHeight="1" x14ac:dyDescent="0.2">
      <c r="Z1332" s="417"/>
    </row>
    <row r="1333" spans="4:26" ht="19" customHeight="1" x14ac:dyDescent="0.2">
      <c r="D1333" t="s">
        <v>1127</v>
      </c>
      <c r="Z1333" s="417"/>
    </row>
    <row r="1334" spans="4:26" ht="24" customHeight="1" x14ac:dyDescent="0.2">
      <c r="D1334" s="1761" t="s">
        <v>1819</v>
      </c>
      <c r="E1334" s="1762"/>
      <c r="F1334" s="1763"/>
      <c r="G1334" s="1762"/>
      <c r="H1334" s="1763"/>
      <c r="I1334" s="1720"/>
      <c r="J1334" s="1703" t="s">
        <v>432</v>
      </c>
      <c r="K1334" s="1703"/>
      <c r="L1334" s="1703"/>
      <c r="M1334" s="1703"/>
      <c r="N1334" s="1703"/>
      <c r="O1334" s="1764" t="s">
        <v>433</v>
      </c>
      <c r="P1334" s="1765"/>
      <c r="Q1334" s="1709"/>
      <c r="R1334" s="1766" t="s">
        <v>434</v>
      </c>
      <c r="S1334" s="1767"/>
      <c r="T1334" s="1767"/>
      <c r="U1334" s="1767"/>
      <c r="V1334" s="1767"/>
      <c r="W1334" s="1767"/>
      <c r="X1334" s="1768"/>
      <c r="Z1334" s="417"/>
    </row>
    <row r="1335" spans="4:26" ht="32.15" customHeight="1" x14ac:dyDescent="0.2">
      <c r="D1335" s="438">
        <v>7</v>
      </c>
      <c r="E1335" s="439" t="s">
        <v>19</v>
      </c>
      <c r="F1335" s="438">
        <v>9</v>
      </c>
      <c r="G1335" s="439" t="s">
        <v>20</v>
      </c>
      <c r="H1335" s="438">
        <v>5</v>
      </c>
      <c r="I1335" s="439" t="s">
        <v>21</v>
      </c>
      <c r="J1335" s="1746" t="s">
        <v>765</v>
      </c>
      <c r="K1335" s="1747"/>
      <c r="L1335" s="1747"/>
      <c r="M1335" s="1747"/>
      <c r="N1335" s="1748"/>
      <c r="O1335" s="1685" t="s">
        <v>779</v>
      </c>
      <c r="P1335" s="1685"/>
      <c r="Q1335" s="1705"/>
      <c r="R1335" s="1749"/>
      <c r="S1335" s="1750"/>
      <c r="T1335" s="1750"/>
      <c r="U1335" s="1750"/>
      <c r="V1335" s="1750"/>
      <c r="W1335" s="1750"/>
      <c r="X1335" s="1751"/>
      <c r="Z1335" s="417" t="s">
        <v>1801</v>
      </c>
    </row>
    <row r="1336" spans="4:26" ht="32.15" customHeight="1" x14ac:dyDescent="0.2">
      <c r="D1336" s="438">
        <v>7</v>
      </c>
      <c r="E1336" s="439" t="s">
        <v>19</v>
      </c>
      <c r="F1336" s="438">
        <v>4</v>
      </c>
      <c r="G1336" s="439" t="s">
        <v>20</v>
      </c>
      <c r="H1336" s="438">
        <v>13</v>
      </c>
      <c r="I1336" s="439" t="s">
        <v>21</v>
      </c>
      <c r="J1336" s="1746" t="s">
        <v>765</v>
      </c>
      <c r="K1336" s="1747"/>
      <c r="L1336" s="1747"/>
      <c r="M1336" s="1747"/>
      <c r="N1336" s="1752"/>
      <c r="O1336" s="1685" t="s">
        <v>760</v>
      </c>
      <c r="P1336" s="1685"/>
      <c r="Q1336" s="1705"/>
      <c r="R1336" s="1753" t="s">
        <v>667</v>
      </c>
      <c r="S1336" s="1754"/>
      <c r="T1336" s="1754"/>
      <c r="U1336" s="1754"/>
      <c r="V1336" s="1754"/>
      <c r="W1336" s="1754"/>
      <c r="X1336" s="1755"/>
      <c r="Z1336" s="417" t="s">
        <v>1801</v>
      </c>
    </row>
    <row r="1337" spans="4:26" ht="32.5" customHeight="1" x14ac:dyDescent="0.2">
      <c r="D1337" s="1740" t="s">
        <v>505</v>
      </c>
      <c r="E1337" s="1708"/>
      <c r="F1337" s="1741"/>
      <c r="G1337" s="1708"/>
      <c r="H1337" s="1741"/>
      <c r="I1337" s="1708"/>
      <c r="J1337" s="1742" t="s">
        <v>2010</v>
      </c>
      <c r="K1337" s="1743"/>
      <c r="L1337" s="1743"/>
      <c r="M1337" s="1743"/>
      <c r="N1337" s="1743"/>
      <c r="O1337" s="1743"/>
      <c r="P1337" s="1743"/>
      <c r="Q1337" s="1743"/>
      <c r="R1337" s="1743"/>
      <c r="S1337" s="1743"/>
      <c r="T1337" s="1743"/>
      <c r="U1337" s="1743"/>
      <c r="V1337" s="1743"/>
      <c r="W1337" s="1743"/>
      <c r="X1337" s="1744"/>
      <c r="Z1337" s="417"/>
    </row>
    <row r="1338" spans="4:26" ht="16.5" customHeight="1" x14ac:dyDescent="0.2">
      <c r="E1338" s="435" t="s">
        <v>435</v>
      </c>
      <c r="Z1338" s="417"/>
    </row>
    <row r="1339" spans="4:26" ht="9" customHeight="1" x14ac:dyDescent="0.2">
      <c r="Z1339" s="417"/>
    </row>
    <row r="1340" spans="4:26" ht="17.5" customHeight="1" x14ac:dyDescent="0.2">
      <c r="D1340" t="s">
        <v>436</v>
      </c>
      <c r="Z1340" s="417"/>
    </row>
    <row r="1341" spans="4:26" ht="16.5" customHeight="1" x14ac:dyDescent="0.2">
      <c r="D1341" s="1691"/>
      <c r="E1341" s="1691"/>
      <c r="F1341" s="1691"/>
      <c r="G1341" s="1745" t="s">
        <v>441</v>
      </c>
      <c r="H1341" s="1700"/>
      <c r="I1341" s="1700"/>
      <c r="J1341" s="1700"/>
      <c r="K1341" s="1697" t="s">
        <v>467</v>
      </c>
      <c r="L1341" s="1698"/>
      <c r="M1341" s="1698"/>
      <c r="N1341" s="1698"/>
      <c r="O1341" s="1698"/>
      <c r="P1341" s="1698"/>
      <c r="Q1341" s="1698"/>
      <c r="R1341" s="1698"/>
      <c r="S1341" s="1699"/>
      <c r="Z1341" s="417"/>
    </row>
    <row r="1342" spans="4:26" ht="16.5" customHeight="1" x14ac:dyDescent="0.2">
      <c r="D1342" s="1691"/>
      <c r="E1342" s="1691"/>
      <c r="F1342" s="1691"/>
      <c r="G1342" s="1703"/>
      <c r="H1342" s="1700"/>
      <c r="I1342" s="1703"/>
      <c r="J1342" s="1700"/>
      <c r="K1342" s="1697" t="s">
        <v>438</v>
      </c>
      <c r="L1342" s="1698"/>
      <c r="M1342" s="1699"/>
      <c r="N1342" s="1697" t="s">
        <v>439</v>
      </c>
      <c r="O1342" s="1698"/>
      <c r="P1342" s="1699"/>
      <c r="Q1342" s="1697" t="s">
        <v>440</v>
      </c>
      <c r="R1342" s="1698"/>
      <c r="S1342" s="1699"/>
      <c r="Z1342" s="417"/>
    </row>
    <row r="1343" spans="4:26" ht="20.149999999999999" customHeight="1" x14ac:dyDescent="0.2">
      <c r="D1343" s="1414" t="s">
        <v>360</v>
      </c>
      <c r="E1343" s="1416"/>
      <c r="F1343" s="691">
        <v>1</v>
      </c>
      <c r="G1343" s="681">
        <v>5</v>
      </c>
      <c r="H1343" s="627" t="s">
        <v>20</v>
      </c>
      <c r="I1343" s="681">
        <v>18</v>
      </c>
      <c r="J1343" s="634" t="s">
        <v>21</v>
      </c>
      <c r="K1343" s="1731" t="s">
        <v>1939</v>
      </c>
      <c r="L1343" s="1732"/>
      <c r="M1343" s="1733"/>
      <c r="N1343" s="1731" t="s">
        <v>606</v>
      </c>
      <c r="O1343" s="1732"/>
      <c r="P1343" s="1733"/>
      <c r="Q1343" s="1731" t="s">
        <v>606</v>
      </c>
      <c r="R1343" s="1732"/>
      <c r="S1343" s="1733"/>
      <c r="Z1343" s="417" t="s">
        <v>1785</v>
      </c>
    </row>
    <row r="1344" spans="4:26" ht="20.149999999999999" customHeight="1" x14ac:dyDescent="0.2">
      <c r="D1344" s="1550"/>
      <c r="E1344" s="1551"/>
      <c r="F1344" s="692">
        <v>2</v>
      </c>
      <c r="G1344" s="684">
        <v>9</v>
      </c>
      <c r="H1344" s="685" t="s">
        <v>20</v>
      </c>
      <c r="I1344" s="684">
        <v>27</v>
      </c>
      <c r="J1344" s="635" t="s">
        <v>21</v>
      </c>
      <c r="K1344" s="1734" t="s">
        <v>614</v>
      </c>
      <c r="L1344" s="1735"/>
      <c r="M1344" s="1736"/>
      <c r="N1344" s="1734" t="s">
        <v>606</v>
      </c>
      <c r="O1344" s="1735"/>
      <c r="P1344" s="1736"/>
      <c r="Q1344" s="1734" t="s">
        <v>614</v>
      </c>
      <c r="R1344" s="1735"/>
      <c r="S1344" s="1736"/>
      <c r="Z1344" s="417" t="s">
        <v>1785</v>
      </c>
    </row>
    <row r="1345" spans="2:26" ht="20.149999999999999" customHeight="1" x14ac:dyDescent="0.2">
      <c r="D1345" s="1552"/>
      <c r="E1345" s="1553"/>
      <c r="F1345" s="693">
        <v>3</v>
      </c>
      <c r="G1345" s="688">
        <v>1</v>
      </c>
      <c r="H1345" s="689" t="s">
        <v>20</v>
      </c>
      <c r="I1345" s="688">
        <v>27</v>
      </c>
      <c r="J1345" s="636" t="s">
        <v>21</v>
      </c>
      <c r="K1345" s="1737" t="s">
        <v>614</v>
      </c>
      <c r="L1345" s="1738"/>
      <c r="M1345" s="1739"/>
      <c r="N1345" s="1737" t="s">
        <v>606</v>
      </c>
      <c r="O1345" s="1738"/>
      <c r="P1345" s="1739"/>
      <c r="Q1345" s="1737" t="s">
        <v>614</v>
      </c>
      <c r="R1345" s="1738"/>
      <c r="S1345" s="1739"/>
      <c r="Z1345" s="417" t="s">
        <v>1785</v>
      </c>
    </row>
    <row r="1346" spans="2:26" ht="20.149999999999999" customHeight="1" x14ac:dyDescent="0.2">
      <c r="D1346" s="1414" t="s">
        <v>437</v>
      </c>
      <c r="E1346" s="1416"/>
      <c r="F1346" s="691">
        <v>1</v>
      </c>
      <c r="G1346" s="681">
        <v>5</v>
      </c>
      <c r="H1346" s="627" t="s">
        <v>20</v>
      </c>
      <c r="I1346" s="681">
        <v>29</v>
      </c>
      <c r="J1346" s="634" t="s">
        <v>21</v>
      </c>
      <c r="K1346" s="1731" t="s">
        <v>606</v>
      </c>
      <c r="L1346" s="1732"/>
      <c r="M1346" s="1733"/>
      <c r="N1346" s="1731" t="s">
        <v>606</v>
      </c>
      <c r="O1346" s="1732"/>
      <c r="P1346" s="1733"/>
      <c r="Q1346" s="1731" t="s">
        <v>606</v>
      </c>
      <c r="R1346" s="1732"/>
      <c r="S1346" s="1733"/>
      <c r="Z1346" s="417" t="s">
        <v>1785</v>
      </c>
    </row>
    <row r="1347" spans="2:26" ht="20.149999999999999" customHeight="1" x14ac:dyDescent="0.2">
      <c r="D1347" s="1550"/>
      <c r="E1347" s="1551"/>
      <c r="F1347" s="692">
        <v>2</v>
      </c>
      <c r="G1347" s="694">
        <v>9</v>
      </c>
      <c r="H1347" t="s">
        <v>87</v>
      </c>
      <c r="I1347" s="694">
        <v>22</v>
      </c>
      <c r="J1347" s="4" t="s">
        <v>21</v>
      </c>
      <c r="K1347" s="1734" t="s">
        <v>614</v>
      </c>
      <c r="L1347" s="1735"/>
      <c r="M1347" s="1736"/>
      <c r="N1347" s="1734" t="s">
        <v>606</v>
      </c>
      <c r="O1347" s="1735"/>
      <c r="P1347" s="1736"/>
      <c r="Q1347" s="1734" t="s">
        <v>614</v>
      </c>
      <c r="R1347" s="1735"/>
      <c r="S1347" s="1736"/>
      <c r="Z1347" s="417" t="s">
        <v>1785</v>
      </c>
    </row>
    <row r="1348" spans="2:26" ht="20.149999999999999" customHeight="1" x14ac:dyDescent="0.2">
      <c r="D1348" s="1552"/>
      <c r="E1348" s="1553"/>
      <c r="F1348" s="693">
        <v>3</v>
      </c>
      <c r="G1348" s="688">
        <v>1</v>
      </c>
      <c r="H1348" s="689" t="s">
        <v>20</v>
      </c>
      <c r="I1348" s="688">
        <v>16</v>
      </c>
      <c r="J1348" s="636" t="s">
        <v>21</v>
      </c>
      <c r="K1348" s="1734" t="s">
        <v>614</v>
      </c>
      <c r="L1348" s="1735"/>
      <c r="M1348" s="1736"/>
      <c r="N1348" s="1734" t="s">
        <v>606</v>
      </c>
      <c r="O1348" s="1735"/>
      <c r="P1348" s="1736"/>
      <c r="Q1348" s="1734" t="s">
        <v>614</v>
      </c>
      <c r="R1348" s="1735"/>
      <c r="S1348" s="1736"/>
      <c r="Z1348" s="417" t="s">
        <v>1785</v>
      </c>
    </row>
    <row r="1349" spans="2:26" ht="16.5" customHeight="1" x14ac:dyDescent="0.2">
      <c r="D1349" s="31"/>
      <c r="E1349" s="695" t="s">
        <v>1712</v>
      </c>
      <c r="Z1349" s="417"/>
    </row>
    <row r="1350" spans="2:26" ht="16.5" customHeight="1" x14ac:dyDescent="0.2">
      <c r="E1350" s="435" t="s">
        <v>1091</v>
      </c>
      <c r="Z1350" s="417"/>
    </row>
    <row r="1351" spans="2:26" ht="13.5" customHeight="1" x14ac:dyDescent="0.2">
      <c r="E1351" s="436" t="s">
        <v>1092</v>
      </c>
      <c r="Z1351" s="417"/>
    </row>
    <row r="1352" spans="2:26" ht="11.5" customHeight="1" x14ac:dyDescent="0.2">
      <c r="Z1352" s="417"/>
    </row>
    <row r="1353" spans="2:26" ht="16.5" customHeight="1" x14ac:dyDescent="0.2">
      <c r="B1353" s="6" t="s">
        <v>442</v>
      </c>
      <c r="Z1353" s="417"/>
    </row>
    <row r="1354" spans="2:26" ht="16.5" customHeight="1" x14ac:dyDescent="0.2">
      <c r="C1354" s="7" t="s">
        <v>636</v>
      </c>
      <c r="Z1354" s="417"/>
    </row>
    <row r="1355" spans="2:26" ht="19" customHeight="1" x14ac:dyDescent="0.2">
      <c r="D1355" s="1691" t="s">
        <v>468</v>
      </c>
      <c r="E1355" s="1691"/>
      <c r="F1355" s="1691"/>
      <c r="G1355" s="1691"/>
      <c r="H1355" s="1725" t="s">
        <v>1232</v>
      </c>
      <c r="I1355" s="1725"/>
      <c r="J1355" s="1725"/>
      <c r="K1355" s="1725"/>
      <c r="L1355" s="1725"/>
      <c r="M1355" s="1725"/>
      <c r="N1355" s="1725"/>
      <c r="O1355" s="1705"/>
      <c r="P1355" s="1705"/>
      <c r="Q1355" s="1705"/>
      <c r="R1355" s="1705"/>
      <c r="Z1355" s="417" t="s">
        <v>1802</v>
      </c>
    </row>
    <row r="1356" spans="2:26" ht="19" customHeight="1" x14ac:dyDescent="0.2">
      <c r="E1356" s="1682" t="s">
        <v>506</v>
      </c>
      <c r="F1356" s="1683"/>
      <c r="G1356" s="1683"/>
      <c r="H1356" s="1683"/>
      <c r="I1356" s="1683"/>
      <c r="J1356" s="1683"/>
      <c r="K1356" s="1683"/>
      <c r="L1356" s="1683"/>
      <c r="M1356" s="1726"/>
      <c r="N1356" s="1726"/>
      <c r="O1356" s="1726"/>
      <c r="P1356" s="1727" t="s">
        <v>1940</v>
      </c>
      <c r="Q1356" s="1728"/>
      <c r="R1356" s="1728"/>
      <c r="S1356" s="1729"/>
      <c r="T1356" s="1729"/>
      <c r="U1356" s="1729"/>
      <c r="V1356" s="1730"/>
      <c r="Z1356" s="417"/>
    </row>
    <row r="1357" spans="2:26" ht="19" customHeight="1" x14ac:dyDescent="0.2">
      <c r="E1357" s="1691" t="s">
        <v>1651</v>
      </c>
      <c r="F1357" s="1691"/>
      <c r="G1357" s="1691"/>
      <c r="H1357" s="1691"/>
      <c r="I1357" s="1691"/>
      <c r="J1357" s="1691"/>
      <c r="K1357" s="1691"/>
      <c r="L1357" s="1691"/>
      <c r="M1357" s="1706" t="s">
        <v>1528</v>
      </c>
      <c r="N1357" s="1707"/>
      <c r="O1357" s="1707"/>
      <c r="P1357" s="1707"/>
      <c r="Q1357" s="1707"/>
      <c r="R1357" s="1724"/>
      <c r="S1357" s="40" t="s">
        <v>536</v>
      </c>
      <c r="T1357" s="1547" t="s">
        <v>543</v>
      </c>
      <c r="U1357" s="1549"/>
      <c r="Z1357" s="417"/>
    </row>
    <row r="1358" spans="2:26" ht="16.5" customHeight="1" x14ac:dyDescent="0.2">
      <c r="E1358" s="435" t="s">
        <v>471</v>
      </c>
      <c r="Z1358" s="417"/>
    </row>
    <row r="1359" spans="2:26" ht="16.5" customHeight="1" x14ac:dyDescent="0.2">
      <c r="E1359" s="436" t="s">
        <v>544</v>
      </c>
      <c r="F1359" s="435"/>
      <c r="Z1359" s="417"/>
    </row>
    <row r="1360" spans="2:26" ht="16.5" customHeight="1" x14ac:dyDescent="0.2">
      <c r="E1360" s="436" t="s">
        <v>545</v>
      </c>
      <c r="Z1360" s="417"/>
    </row>
    <row r="1361" spans="2:26" ht="12.65" customHeight="1" x14ac:dyDescent="0.2">
      <c r="E1361" s="436"/>
      <c r="Z1361" s="417"/>
    </row>
    <row r="1362" spans="2:26" ht="16.5" customHeight="1" x14ac:dyDescent="0.2">
      <c r="B1362" s="6" t="s">
        <v>1093</v>
      </c>
      <c r="Z1362" s="417"/>
    </row>
    <row r="1363" spans="2:26" ht="16.5" customHeight="1" x14ac:dyDescent="0.2">
      <c r="C1363" s="7" t="s">
        <v>443</v>
      </c>
      <c r="Z1363" s="417"/>
    </row>
    <row r="1364" spans="2:26" ht="16.5" customHeight="1" x14ac:dyDescent="0.2">
      <c r="D1364" s="1700" t="s">
        <v>444</v>
      </c>
      <c r="E1364" s="1700"/>
      <c r="F1364" s="1700"/>
      <c r="G1364" s="1700"/>
      <c r="H1364" s="1700" t="s">
        <v>445</v>
      </c>
      <c r="I1364" s="1700"/>
      <c r="J1364" s="1700"/>
      <c r="K1364" s="1700"/>
      <c r="L1364" s="1700"/>
      <c r="Z1364" s="417"/>
    </row>
    <row r="1365" spans="2:26" ht="18.649999999999999" customHeight="1" x14ac:dyDescent="0.2">
      <c r="D1365" s="1721" t="s">
        <v>1094</v>
      </c>
      <c r="E1365" s="1721"/>
      <c r="F1365" s="1721"/>
      <c r="G1365" s="1721"/>
      <c r="H1365" s="1721" t="s">
        <v>615</v>
      </c>
      <c r="I1365" s="1721"/>
      <c r="J1365" s="1721"/>
      <c r="K1365" s="1721"/>
      <c r="L1365" s="1721"/>
      <c r="Z1365" s="417" t="s">
        <v>1839</v>
      </c>
    </row>
    <row r="1366" spans="2:26" ht="9.65" customHeight="1" x14ac:dyDescent="0.2">
      <c r="D1366" s="40"/>
      <c r="E1366" s="40"/>
      <c r="F1366" s="40"/>
      <c r="G1366" s="40"/>
      <c r="H1366" s="40"/>
      <c r="I1366" s="40"/>
      <c r="J1366" s="40"/>
      <c r="K1366" s="40"/>
      <c r="L1366" s="40"/>
      <c r="Z1366" s="417"/>
    </row>
    <row r="1367" spans="2:26" ht="16.5" customHeight="1" x14ac:dyDescent="0.2">
      <c r="C1367" s="30" t="s">
        <v>1941</v>
      </c>
      <c r="Z1367" s="417"/>
    </row>
    <row r="1368" spans="2:26" ht="18.649999999999999" customHeight="1" x14ac:dyDescent="0.2">
      <c r="D1368" s="1697" t="s">
        <v>446</v>
      </c>
      <c r="E1368" s="1698"/>
      <c r="F1368" s="1698"/>
      <c r="G1368" s="1720"/>
      <c r="H1368" s="1721" t="s">
        <v>616</v>
      </c>
      <c r="I1368" s="1721"/>
      <c r="J1368" s="1721"/>
      <c r="K1368" s="1721"/>
      <c r="Z1368" s="417" t="s">
        <v>1803</v>
      </c>
    </row>
    <row r="1369" spans="2:26" ht="6" customHeight="1" x14ac:dyDescent="0.2">
      <c r="Z1369" s="417"/>
    </row>
    <row r="1370" spans="2:26" ht="29.5" customHeight="1" x14ac:dyDescent="0.2">
      <c r="D1370" s="1703" t="s">
        <v>447</v>
      </c>
      <c r="E1370" s="1703"/>
      <c r="F1370" s="1703"/>
      <c r="G1370" s="1703"/>
      <c r="H1370" s="1722"/>
      <c r="I1370" s="1703" t="s">
        <v>448</v>
      </c>
      <c r="J1370" s="1703"/>
      <c r="K1370" s="1703"/>
      <c r="L1370" s="1703"/>
      <c r="M1370" s="1723" t="s">
        <v>1713</v>
      </c>
      <c r="N1370" s="1723"/>
      <c r="O1370" s="1691"/>
      <c r="P1370" s="1703" t="s">
        <v>449</v>
      </c>
      <c r="Q1370" s="1703"/>
      <c r="R1370" s="1700"/>
      <c r="Z1370" s="417"/>
    </row>
    <row r="1371" spans="2:26" ht="19" customHeight="1" x14ac:dyDescent="0.2">
      <c r="D1371" s="1716" t="s">
        <v>617</v>
      </c>
      <c r="E1371" s="1716"/>
      <c r="F1371" s="1716"/>
      <c r="G1371" s="1716"/>
      <c r="H1371" s="1717"/>
      <c r="I1371" s="1716" t="s">
        <v>619</v>
      </c>
      <c r="J1371" s="1716"/>
      <c r="K1371" s="1716"/>
      <c r="L1371" s="1716"/>
      <c r="M1371" s="1717">
        <v>1000</v>
      </c>
      <c r="N1371" s="1717"/>
      <c r="O1371" s="439" t="s">
        <v>45</v>
      </c>
      <c r="P1371" s="1718">
        <v>285000</v>
      </c>
      <c r="Q1371" s="1718"/>
      <c r="R1371" s="431" t="s">
        <v>116</v>
      </c>
      <c r="Z1371" s="417"/>
    </row>
    <row r="1372" spans="2:26" ht="19" customHeight="1" x14ac:dyDescent="0.2">
      <c r="D1372" s="1716"/>
      <c r="E1372" s="1716"/>
      <c r="F1372" s="1716"/>
      <c r="G1372" s="1716"/>
      <c r="H1372" s="1717"/>
      <c r="I1372" s="1716"/>
      <c r="J1372" s="1716"/>
      <c r="K1372" s="1716"/>
      <c r="L1372" s="1716"/>
      <c r="M1372" s="1717"/>
      <c r="N1372" s="1717"/>
      <c r="O1372" s="439" t="s">
        <v>45</v>
      </c>
      <c r="P1372" s="1718"/>
      <c r="Q1372" s="1718"/>
      <c r="R1372" s="431" t="s">
        <v>116</v>
      </c>
      <c r="Z1372" s="417"/>
    </row>
    <row r="1373" spans="2:26" ht="19" customHeight="1" x14ac:dyDescent="0.2">
      <c r="D1373" s="1716"/>
      <c r="E1373" s="1716"/>
      <c r="F1373" s="1716"/>
      <c r="G1373" s="1716"/>
      <c r="H1373" s="1717"/>
      <c r="I1373" s="1716"/>
      <c r="J1373" s="1716"/>
      <c r="K1373" s="1716"/>
      <c r="L1373" s="1716"/>
      <c r="M1373" s="1717"/>
      <c r="N1373" s="1717"/>
      <c r="O1373" s="439" t="s">
        <v>45</v>
      </c>
      <c r="P1373" s="1718"/>
      <c r="Q1373" s="1718"/>
      <c r="R1373" s="431" t="s">
        <v>116</v>
      </c>
      <c r="Z1373" s="417"/>
    </row>
    <row r="1374" spans="2:26" ht="19" customHeight="1" x14ac:dyDescent="0.2">
      <c r="D1374" s="1716"/>
      <c r="E1374" s="1716"/>
      <c r="F1374" s="1716"/>
      <c r="G1374" s="1716"/>
      <c r="H1374" s="1717"/>
      <c r="I1374" s="1716"/>
      <c r="J1374" s="1716"/>
      <c r="K1374" s="1716"/>
      <c r="L1374" s="1716"/>
      <c r="M1374" s="1717"/>
      <c r="N1374" s="1717"/>
      <c r="O1374" s="439" t="s">
        <v>45</v>
      </c>
      <c r="P1374" s="1718"/>
      <c r="Q1374" s="1718"/>
      <c r="R1374" s="431" t="s">
        <v>116</v>
      </c>
      <c r="Z1374" s="417"/>
    </row>
    <row r="1375" spans="2:26" ht="16.5" customHeight="1" x14ac:dyDescent="0.2">
      <c r="E1375" s="435" t="s">
        <v>1128</v>
      </c>
      <c r="Z1375" s="417"/>
    </row>
    <row r="1376" spans="2:26" ht="12" customHeight="1" x14ac:dyDescent="0.2">
      <c r="E1376" s="435"/>
      <c r="Z1376" s="417"/>
    </row>
    <row r="1377" spans="1:26" ht="17.5" customHeight="1" x14ac:dyDescent="0.2">
      <c r="P1377" s="1705" t="s">
        <v>814</v>
      </c>
      <c r="Q1377" s="1705"/>
      <c r="R1377" s="1705"/>
      <c r="S1377" s="1719" t="str">
        <f>$Q$13</f>
        <v>○△高等学校</v>
      </c>
      <c r="T1377" s="1719"/>
      <c r="U1377" s="1719"/>
      <c r="V1377" s="1719"/>
      <c r="W1377" s="1719"/>
      <c r="X1377" s="1719"/>
      <c r="Z1377" s="417"/>
    </row>
    <row r="1378" spans="1:26" ht="16.5" customHeight="1" x14ac:dyDescent="0.2">
      <c r="A1378" s="437" t="s">
        <v>548</v>
      </c>
      <c r="Z1378" s="417"/>
    </row>
    <row r="1379" spans="1:26" ht="12" customHeight="1" x14ac:dyDescent="0.2">
      <c r="E1379" s="435"/>
      <c r="Z1379" s="417"/>
    </row>
    <row r="1380" spans="1:26" ht="16.5" customHeight="1" x14ac:dyDescent="0.2">
      <c r="B1380" s="6" t="s">
        <v>1095</v>
      </c>
      <c r="Z1380" s="417"/>
    </row>
    <row r="1381" spans="1:26" ht="7.5" customHeight="1" x14ac:dyDescent="0.2">
      <c r="C1381" s="7"/>
      <c r="Z1381" s="417"/>
    </row>
    <row r="1382" spans="1:26" ht="29.5" customHeight="1" x14ac:dyDescent="0.2">
      <c r="D1382" s="978" t="s">
        <v>1658</v>
      </c>
      <c r="E1382" s="978"/>
      <c r="F1382" s="978"/>
      <c r="G1382" s="978"/>
      <c r="H1382" s="978"/>
      <c r="I1382" s="1710" t="s">
        <v>1129</v>
      </c>
      <c r="J1382" s="1711"/>
      <c r="K1382" s="1711"/>
      <c r="L1382" s="1711"/>
      <c r="M1382" s="1711"/>
      <c r="N1382" s="1711"/>
      <c r="O1382" s="1711"/>
      <c r="P1382" s="1711"/>
      <c r="Q1382" s="1711"/>
      <c r="R1382" s="1711"/>
      <c r="S1382" s="1711"/>
      <c r="T1382" s="1712"/>
      <c r="Z1382" s="417" t="s">
        <v>1804</v>
      </c>
    </row>
    <row r="1383" spans="1:26" ht="16.5" customHeight="1" x14ac:dyDescent="0.2">
      <c r="E1383" s="435" t="s">
        <v>479</v>
      </c>
      <c r="Z1383" s="417"/>
    </row>
    <row r="1384" spans="1:26" ht="9.65" customHeight="1" thickBot="1" x14ac:dyDescent="0.25">
      <c r="E1384" s="435"/>
      <c r="Z1384" s="417"/>
    </row>
    <row r="1385" spans="1:26" ht="16.5" customHeight="1" x14ac:dyDescent="0.2">
      <c r="B1385" s="696"/>
      <c r="C1385" s="697" t="s">
        <v>1130</v>
      </c>
      <c r="D1385" s="697"/>
      <c r="E1385" s="698"/>
      <c r="F1385" s="697"/>
      <c r="G1385" s="697"/>
      <c r="H1385" s="697"/>
      <c r="I1385" s="697"/>
      <c r="J1385" s="697"/>
      <c r="K1385" s="697"/>
      <c r="L1385" s="697"/>
      <c r="M1385" s="697"/>
      <c r="N1385" s="697"/>
      <c r="O1385" s="697"/>
      <c r="P1385" s="697"/>
      <c r="Q1385" s="697"/>
      <c r="R1385" s="697"/>
      <c r="S1385" s="697"/>
      <c r="T1385" s="697"/>
      <c r="U1385" s="697"/>
      <c r="V1385" s="697"/>
      <c r="W1385" s="697"/>
      <c r="X1385" s="699"/>
      <c r="Z1385" s="417"/>
    </row>
    <row r="1386" spans="1:26" ht="16.5" customHeight="1" x14ac:dyDescent="0.2">
      <c r="B1386" s="700" t="s">
        <v>1098</v>
      </c>
      <c r="X1386" s="701"/>
      <c r="Z1386" s="417"/>
    </row>
    <row r="1387" spans="1:26" ht="20.5" customHeight="1" x14ac:dyDescent="0.2">
      <c r="B1387" s="702"/>
      <c r="D1387" s="1691" t="s">
        <v>1096</v>
      </c>
      <c r="E1387" s="1691"/>
      <c r="F1387" s="1691"/>
      <c r="G1387" s="1704" t="s">
        <v>1105</v>
      </c>
      <c r="H1387" s="1704"/>
      <c r="I1387" s="1704"/>
      <c r="J1387" s="1704"/>
      <c r="K1387" s="1704"/>
      <c r="X1387" s="701"/>
      <c r="Z1387" s="417" t="s">
        <v>1805</v>
      </c>
    </row>
    <row r="1388" spans="1:26" ht="5.5" customHeight="1" x14ac:dyDescent="0.2">
      <c r="B1388" s="702"/>
      <c r="J1388" s="439"/>
      <c r="X1388" s="701"/>
      <c r="Z1388" s="417"/>
    </row>
    <row r="1389" spans="1:26" ht="20.5" customHeight="1" x14ac:dyDescent="0.2">
      <c r="B1389" s="702"/>
      <c r="D1389" s="1691" t="s">
        <v>1097</v>
      </c>
      <c r="E1389" s="1691"/>
      <c r="F1389" s="1691"/>
      <c r="G1389" s="571" t="s">
        <v>603</v>
      </c>
      <c r="H1389" s="578">
        <v>4</v>
      </c>
      <c r="I1389" s="629" t="s">
        <v>19</v>
      </c>
      <c r="J1389" s="578">
        <v>5</v>
      </c>
      <c r="K1389" s="630" t="s">
        <v>20</v>
      </c>
      <c r="L1389" s="578">
        <v>12</v>
      </c>
      <c r="M1389" s="630" t="s">
        <v>1820</v>
      </c>
      <c r="X1389" s="701"/>
      <c r="Z1389" s="417" t="s">
        <v>1781</v>
      </c>
    </row>
    <row r="1390" spans="1:26" ht="7" customHeight="1" x14ac:dyDescent="0.2">
      <c r="B1390" s="702"/>
      <c r="X1390" s="701"/>
      <c r="Z1390" s="417"/>
    </row>
    <row r="1391" spans="1:26" ht="19.5" customHeight="1" x14ac:dyDescent="0.2">
      <c r="B1391" s="702"/>
      <c r="D1391" s="1691" t="s">
        <v>1103</v>
      </c>
      <c r="E1391" s="1691"/>
      <c r="F1391" s="1691"/>
      <c r="G1391" s="1682"/>
      <c r="H1391" s="1713"/>
      <c r="I1391" s="1714"/>
      <c r="J1391" s="1714"/>
      <c r="K1391" s="1715"/>
      <c r="L1391" s="407"/>
      <c r="M1391" s="407"/>
      <c r="N1391" s="407"/>
      <c r="X1391" s="701"/>
      <c r="Z1391" s="417" t="s">
        <v>1806</v>
      </c>
    </row>
    <row r="1392" spans="1:26" ht="19.5" customHeight="1" x14ac:dyDescent="0.2">
      <c r="B1392" s="702"/>
      <c r="D1392" s="1691" t="s">
        <v>1104</v>
      </c>
      <c r="E1392" s="1691"/>
      <c r="F1392" s="1691"/>
      <c r="G1392" s="1691"/>
      <c r="H1392" s="571"/>
      <c r="I1392" s="578"/>
      <c r="J1392" s="611" t="s">
        <v>19</v>
      </c>
      <c r="K1392" s="578"/>
      <c r="L1392" s="630" t="s">
        <v>20</v>
      </c>
      <c r="M1392" s="578"/>
      <c r="N1392" s="630" t="s">
        <v>1820</v>
      </c>
      <c r="X1392" s="701"/>
      <c r="Z1392" s="417" t="s">
        <v>1781</v>
      </c>
    </row>
    <row r="1393" spans="2:26" ht="5.5" customHeight="1" x14ac:dyDescent="0.2">
      <c r="B1393" s="702"/>
      <c r="X1393" s="701"/>
      <c r="Z1393" s="417"/>
    </row>
    <row r="1394" spans="2:26" ht="19" customHeight="1" x14ac:dyDescent="0.2">
      <c r="B1394" s="702"/>
      <c r="D1394" s="622" t="s">
        <v>1233</v>
      </c>
      <c r="X1394" s="701"/>
      <c r="Z1394" s="417"/>
    </row>
    <row r="1395" spans="2:26" ht="54.65" customHeight="1" x14ac:dyDescent="0.2">
      <c r="B1395" s="702"/>
      <c r="D1395" s="1692"/>
      <c r="E1395" s="1693"/>
      <c r="F1395" s="1693"/>
      <c r="G1395" s="1693"/>
      <c r="H1395" s="1693"/>
      <c r="I1395" s="1693"/>
      <c r="J1395" s="1693"/>
      <c r="K1395" s="1693"/>
      <c r="L1395" s="1693"/>
      <c r="M1395" s="1693"/>
      <c r="N1395" s="1693"/>
      <c r="O1395" s="1693"/>
      <c r="P1395" s="1693"/>
      <c r="Q1395" s="1693"/>
      <c r="R1395" s="1693"/>
      <c r="S1395" s="1693"/>
      <c r="T1395" s="1693"/>
      <c r="U1395" s="1694"/>
      <c r="X1395" s="701"/>
      <c r="Z1395" s="417"/>
    </row>
    <row r="1396" spans="2:26" ht="16.5" customHeight="1" x14ac:dyDescent="0.2">
      <c r="B1396" s="702"/>
      <c r="E1396" s="435"/>
      <c r="X1396" s="701"/>
      <c r="Z1396" s="417"/>
    </row>
    <row r="1397" spans="2:26" ht="16.5" customHeight="1" x14ac:dyDescent="0.2">
      <c r="B1397" s="700" t="s">
        <v>1099</v>
      </c>
      <c r="X1397" s="701"/>
      <c r="Z1397" s="417"/>
    </row>
    <row r="1398" spans="2:26" ht="16.5" customHeight="1" x14ac:dyDescent="0.2">
      <c r="B1398" s="702"/>
      <c r="D1398" t="s">
        <v>1101</v>
      </c>
      <c r="E1398" s="435"/>
      <c r="X1398" s="701"/>
      <c r="Z1398" s="417"/>
    </row>
    <row r="1399" spans="2:26" ht="16.5" customHeight="1" x14ac:dyDescent="0.2">
      <c r="B1399" s="702"/>
      <c r="D1399" t="s">
        <v>1100</v>
      </c>
      <c r="E1399" s="435"/>
      <c r="X1399" s="701"/>
      <c r="Z1399" s="417"/>
    </row>
    <row r="1400" spans="2:26" ht="16.5" customHeight="1" x14ac:dyDescent="0.2">
      <c r="B1400" s="702"/>
      <c r="D1400" t="s">
        <v>1102</v>
      </c>
      <c r="E1400" s="435"/>
      <c r="X1400" s="701"/>
      <c r="Z1400" s="417"/>
    </row>
    <row r="1401" spans="2:26" ht="19" customHeight="1" x14ac:dyDescent="0.2">
      <c r="B1401" s="702"/>
      <c r="D1401" s="1691" t="s">
        <v>1234</v>
      </c>
      <c r="E1401" s="1691"/>
      <c r="F1401" s="1691"/>
      <c r="G1401" s="1704"/>
      <c r="H1401" s="1704"/>
      <c r="I1401" s="1704"/>
      <c r="J1401" s="1704"/>
      <c r="K1401" s="1705"/>
      <c r="L1401" s="1705"/>
      <c r="X1401" s="701"/>
      <c r="Z1401" s="417" t="s">
        <v>1807</v>
      </c>
    </row>
    <row r="1402" spans="2:26" ht="5.5" customHeight="1" x14ac:dyDescent="0.2">
      <c r="B1402" s="702"/>
      <c r="X1402" s="701"/>
      <c r="Z1402" s="417"/>
    </row>
    <row r="1403" spans="2:26" ht="19" customHeight="1" x14ac:dyDescent="0.2">
      <c r="B1403" s="702"/>
      <c r="D1403" s="1691" t="s">
        <v>1235</v>
      </c>
      <c r="E1403" s="1691"/>
      <c r="F1403" s="1691"/>
      <c r="G1403" s="571"/>
      <c r="H1403" s="578"/>
      <c r="I1403" s="629" t="s">
        <v>19</v>
      </c>
      <c r="J1403" s="578"/>
      <c r="K1403" s="630" t="s">
        <v>20</v>
      </c>
      <c r="L1403" s="578"/>
      <c r="M1403" s="630" t="s">
        <v>1820</v>
      </c>
      <c r="X1403" s="701"/>
      <c r="Z1403" s="417" t="s">
        <v>1781</v>
      </c>
    </row>
    <row r="1404" spans="2:26" ht="5.15" customHeight="1" x14ac:dyDescent="0.2">
      <c r="B1404" s="702"/>
      <c r="X1404" s="701"/>
      <c r="Z1404" s="417"/>
    </row>
    <row r="1405" spans="2:26" ht="19" customHeight="1" x14ac:dyDescent="0.2">
      <c r="B1405" s="702"/>
      <c r="D1405" s="1691" t="s">
        <v>1236</v>
      </c>
      <c r="E1405" s="1691"/>
      <c r="F1405" s="1691"/>
      <c r="G1405" s="1691"/>
      <c r="H1405" s="1706"/>
      <c r="I1405" s="1707"/>
      <c r="J1405" s="1708"/>
      <c r="K1405" s="1709"/>
      <c r="X1405" s="701"/>
      <c r="Z1405" s="417" t="s">
        <v>1808</v>
      </c>
    </row>
    <row r="1406" spans="2:26" ht="19" customHeight="1" x14ac:dyDescent="0.2">
      <c r="B1406" s="702"/>
      <c r="D1406" s="1691" t="s">
        <v>1237</v>
      </c>
      <c r="E1406" s="1691"/>
      <c r="F1406" s="1691"/>
      <c r="G1406" s="1691"/>
      <c r="H1406" s="571"/>
      <c r="I1406" s="578"/>
      <c r="J1406" s="611" t="s">
        <v>19</v>
      </c>
      <c r="K1406" s="578"/>
      <c r="L1406" s="630" t="s">
        <v>20</v>
      </c>
      <c r="M1406" s="578"/>
      <c r="N1406" s="630" t="s">
        <v>1820</v>
      </c>
      <c r="X1406" s="701"/>
      <c r="Z1406" s="417" t="s">
        <v>1781</v>
      </c>
    </row>
    <row r="1407" spans="2:26" ht="5.15" customHeight="1" x14ac:dyDescent="0.2">
      <c r="B1407" s="702"/>
      <c r="X1407" s="701"/>
      <c r="Z1407" s="417"/>
    </row>
    <row r="1408" spans="2:26" ht="15.65" customHeight="1" x14ac:dyDescent="0.2">
      <c r="B1408" s="702"/>
      <c r="D1408" s="622" t="s">
        <v>1238</v>
      </c>
      <c r="X1408" s="701"/>
      <c r="Z1408" s="417"/>
    </row>
    <row r="1409" spans="2:26" ht="55" customHeight="1" x14ac:dyDescent="0.2">
      <c r="B1409" s="702"/>
      <c r="D1409" s="1692"/>
      <c r="E1409" s="1693"/>
      <c r="F1409" s="1693"/>
      <c r="G1409" s="1693"/>
      <c r="H1409" s="1693"/>
      <c r="I1409" s="1693"/>
      <c r="J1409" s="1693"/>
      <c r="K1409" s="1693"/>
      <c r="L1409" s="1693"/>
      <c r="M1409" s="1693"/>
      <c r="N1409" s="1693"/>
      <c r="O1409" s="1693"/>
      <c r="P1409" s="1693"/>
      <c r="Q1409" s="1693"/>
      <c r="R1409" s="1693"/>
      <c r="S1409" s="1693"/>
      <c r="T1409" s="1693"/>
      <c r="U1409" s="1694"/>
      <c r="X1409" s="701"/>
      <c r="Z1409" s="417"/>
    </row>
    <row r="1410" spans="2:26" ht="9.65" customHeight="1" x14ac:dyDescent="0.2">
      <c r="B1410" s="702"/>
      <c r="E1410" s="435"/>
      <c r="X1410" s="701"/>
      <c r="Z1410" s="417"/>
    </row>
    <row r="1411" spans="2:26" ht="16.5" customHeight="1" x14ac:dyDescent="0.2">
      <c r="B1411" s="700" t="s">
        <v>1241</v>
      </c>
      <c r="X1411" s="701"/>
      <c r="Z1411" s="417"/>
    </row>
    <row r="1412" spans="2:26" ht="17.5" customHeight="1" x14ac:dyDescent="0.2">
      <c r="B1412" s="702"/>
      <c r="D1412" s="1695" t="s">
        <v>1239</v>
      </c>
      <c r="E1412" s="1695"/>
      <c r="F1412" s="1695"/>
      <c r="G1412" s="1695"/>
      <c r="H1412" s="1695"/>
      <c r="I1412" s="1696"/>
      <c r="J1412" s="1696"/>
      <c r="K1412" s="1696"/>
      <c r="L1412" s="1696"/>
      <c r="M1412" s="1696"/>
      <c r="N1412" s="1696"/>
      <c r="X1412" s="701"/>
      <c r="Z1412" s="417" t="s">
        <v>1809</v>
      </c>
    </row>
    <row r="1413" spans="2:26" ht="19.5" customHeight="1" x14ac:dyDescent="0.2">
      <c r="B1413" s="702"/>
      <c r="D1413" s="622" t="s">
        <v>1240</v>
      </c>
      <c r="X1413" s="701"/>
      <c r="Z1413" s="417"/>
    </row>
    <row r="1414" spans="2:26" ht="54" customHeight="1" x14ac:dyDescent="0.2">
      <c r="B1414" s="702"/>
      <c r="D1414" s="1692"/>
      <c r="E1414" s="1693"/>
      <c r="F1414" s="1693"/>
      <c r="G1414" s="1693"/>
      <c r="H1414" s="1693"/>
      <c r="I1414" s="1693"/>
      <c r="J1414" s="1693"/>
      <c r="K1414" s="1693"/>
      <c r="L1414" s="1693"/>
      <c r="M1414" s="1693"/>
      <c r="N1414" s="1693"/>
      <c r="O1414" s="1693"/>
      <c r="P1414" s="1693"/>
      <c r="Q1414" s="1693"/>
      <c r="R1414" s="1693"/>
      <c r="S1414" s="1693"/>
      <c r="T1414" s="1693"/>
      <c r="U1414" s="1694"/>
      <c r="X1414" s="701"/>
      <c r="Z1414" s="417"/>
    </row>
    <row r="1415" spans="2:26" ht="9.65" customHeight="1" thickBot="1" x14ac:dyDescent="0.25">
      <c r="B1415" s="703"/>
      <c r="C1415" s="704"/>
      <c r="D1415" s="704"/>
      <c r="E1415" s="705"/>
      <c r="F1415" s="704"/>
      <c r="G1415" s="704"/>
      <c r="H1415" s="704"/>
      <c r="I1415" s="704"/>
      <c r="J1415" s="704"/>
      <c r="K1415" s="704"/>
      <c r="L1415" s="704"/>
      <c r="M1415" s="704"/>
      <c r="N1415" s="704"/>
      <c r="O1415" s="704"/>
      <c r="P1415" s="704"/>
      <c r="Q1415" s="704"/>
      <c r="R1415" s="704"/>
      <c r="S1415" s="704"/>
      <c r="T1415" s="704"/>
      <c r="U1415" s="704"/>
      <c r="V1415" s="704"/>
      <c r="W1415" s="704"/>
      <c r="X1415" s="706"/>
      <c r="Z1415" s="417"/>
    </row>
    <row r="1416" spans="2:26" ht="15" customHeight="1" x14ac:dyDescent="0.2">
      <c r="E1416" s="435"/>
      <c r="Z1416" s="417"/>
    </row>
    <row r="1417" spans="2:26" ht="16.5" customHeight="1" x14ac:dyDescent="0.2">
      <c r="B1417" s="7" t="s">
        <v>1660</v>
      </c>
      <c r="Z1417" s="417"/>
    </row>
    <row r="1418" spans="2:26" ht="16.5" customHeight="1" x14ac:dyDescent="0.2">
      <c r="D1418" t="s">
        <v>481</v>
      </c>
      <c r="Z1418" s="417"/>
    </row>
    <row r="1419" spans="2:26" ht="16.5" customHeight="1" x14ac:dyDescent="0.2">
      <c r="D1419" t="s">
        <v>480</v>
      </c>
      <c r="Z1419" s="417"/>
    </row>
    <row r="1420" spans="2:26" ht="16.5" customHeight="1" x14ac:dyDescent="0.2">
      <c r="D1420" s="1697" t="s">
        <v>484</v>
      </c>
      <c r="E1420" s="1698"/>
      <c r="F1420" s="1698"/>
      <c r="G1420" s="1698"/>
      <c r="H1420" s="1698"/>
      <c r="I1420" s="1698"/>
      <c r="J1420" s="1698"/>
      <c r="K1420" s="1698"/>
      <c r="L1420" s="1699"/>
      <c r="M1420" s="1700" t="s">
        <v>156</v>
      </c>
      <c r="N1420" s="1701"/>
      <c r="O1420" s="1701"/>
      <c r="P1420" s="1701"/>
      <c r="Q1420" s="1702" t="s">
        <v>483</v>
      </c>
      <c r="R1420" s="1700"/>
      <c r="S1420" s="1703"/>
      <c r="T1420" s="1700"/>
      <c r="U1420" s="1700"/>
      <c r="Z1420" s="417"/>
    </row>
    <row r="1421" spans="2:26" ht="21" customHeight="1" x14ac:dyDescent="0.2">
      <c r="D1421" s="1682" t="s">
        <v>1714</v>
      </c>
      <c r="E1421" s="1683"/>
      <c r="F1421" s="1683"/>
      <c r="G1421" s="1683"/>
      <c r="H1421" s="1683"/>
      <c r="I1421" s="1683"/>
      <c r="J1421" s="1683"/>
      <c r="K1421" s="1683"/>
      <c r="L1421" s="1684"/>
      <c r="M1421" s="1685" t="s">
        <v>618</v>
      </c>
      <c r="N1421" s="1685"/>
      <c r="O1421" s="1685"/>
      <c r="P1421" s="1686"/>
      <c r="Q1421" s="578">
        <v>7</v>
      </c>
      <c r="R1421" s="439" t="s">
        <v>19</v>
      </c>
      <c r="S1421" s="578">
        <v>5</v>
      </c>
      <c r="T1421" s="431" t="s">
        <v>482</v>
      </c>
      <c r="U1421" s="42"/>
      <c r="Z1421" s="417" t="s">
        <v>1810</v>
      </c>
    </row>
    <row r="1422" spans="2:26" ht="21" customHeight="1" x14ac:dyDescent="0.2">
      <c r="D1422" s="1682" t="s">
        <v>1715</v>
      </c>
      <c r="E1422" s="1683"/>
      <c r="F1422" s="1683"/>
      <c r="G1422" s="1683"/>
      <c r="H1422" s="1683"/>
      <c r="I1422" s="1683"/>
      <c r="J1422" s="1683"/>
      <c r="K1422" s="1683"/>
      <c r="L1422" s="1684"/>
      <c r="M1422" s="1685" t="s">
        <v>618</v>
      </c>
      <c r="N1422" s="1685"/>
      <c r="O1422" s="1685"/>
      <c r="P1422" s="1686"/>
      <c r="Q1422" s="578">
        <v>7</v>
      </c>
      <c r="R1422" s="439" t="s">
        <v>19</v>
      </c>
      <c r="S1422" s="578">
        <v>5</v>
      </c>
      <c r="T1422" s="431" t="s">
        <v>482</v>
      </c>
      <c r="U1422" s="42"/>
      <c r="Z1422" s="417" t="s">
        <v>1810</v>
      </c>
    </row>
    <row r="1423" spans="2:26" ht="16.5" customHeight="1" x14ac:dyDescent="0.2">
      <c r="E1423" s="435" t="s">
        <v>1659</v>
      </c>
      <c r="Z1423" s="417"/>
    </row>
    <row r="1424" spans="2:26" ht="16.5" customHeight="1" x14ac:dyDescent="0.2">
      <c r="E1424" s="435" t="s">
        <v>485</v>
      </c>
      <c r="Z1424" s="417"/>
    </row>
    <row r="1425" spans="1:26" ht="16.5" customHeight="1" x14ac:dyDescent="0.2">
      <c r="E1425" s="436" t="s">
        <v>547</v>
      </c>
      <c r="Z1425" s="417"/>
    </row>
    <row r="1426" spans="1:26" ht="16.5" customHeight="1" x14ac:dyDescent="0.2">
      <c r="E1426" s="435" t="s">
        <v>546</v>
      </c>
      <c r="Z1426" s="417"/>
    </row>
    <row r="1427" spans="1:26" ht="16.5" customHeight="1" x14ac:dyDescent="0.2">
      <c r="E1427" s="1554" t="s">
        <v>1492</v>
      </c>
      <c r="F1427" s="1555"/>
      <c r="G1427" s="1555"/>
      <c r="H1427" s="1555"/>
      <c r="I1427" s="1555"/>
      <c r="J1427" s="1555"/>
      <c r="K1427" s="1555"/>
      <c r="L1427" s="1555"/>
      <c r="M1427" s="1555"/>
      <c r="N1427" s="1555"/>
      <c r="O1427" s="1687"/>
      <c r="P1427" t="s">
        <v>1493</v>
      </c>
      <c r="Z1427" s="417"/>
    </row>
    <row r="1428" spans="1:26" s="708" customFormat="1" ht="15" customHeight="1" thickBot="1" x14ac:dyDescent="0.25">
      <c r="A1428" s="707"/>
      <c r="E1428" s="709"/>
      <c r="Z1428" s="710"/>
    </row>
    <row r="1429" spans="1:26" ht="13.5" thickTop="1" x14ac:dyDescent="0.2">
      <c r="A1429" s="418" t="s">
        <v>1727</v>
      </c>
    </row>
  </sheetData>
  <sheetProtection algorithmName="SHA-512" hashValue="LxikoKCYJjKI77oVHRsebyCRu2s5AH/q0JH0PcNijvg34mYZjk9FeK9/iTWPG15zJ3L2BZBD97fQ03ojq6Ce4w==" saltValue="4b/zpIUpmroaKF5hq7qOhg==" spinCount="100000" sheet="1" objects="1" scenarios="1" formatCells="0"/>
  <mergeCells count="2104">
    <mergeCell ref="R4:T4"/>
    <mergeCell ref="U4:W4"/>
    <mergeCell ref="R5:T5"/>
    <mergeCell ref="U5:W5"/>
    <mergeCell ref="R6:T6"/>
    <mergeCell ref="U6:W6"/>
    <mergeCell ref="M20:P22"/>
    <mergeCell ref="R20:S20"/>
    <mergeCell ref="U20:X20"/>
    <mergeCell ref="R21:S21"/>
    <mergeCell ref="U21:X21"/>
    <mergeCell ref="R22:S22"/>
    <mergeCell ref="U22:X22"/>
    <mergeCell ref="N15:P15"/>
    <mergeCell ref="Q15:X15"/>
    <mergeCell ref="N16:P16"/>
    <mergeCell ref="Q16:X16"/>
    <mergeCell ref="M17:P17"/>
    <mergeCell ref="R17:S17"/>
    <mergeCell ref="U17:X17"/>
    <mergeCell ref="C8:W8"/>
    <mergeCell ref="M11:P11"/>
    <mergeCell ref="Q11:X11"/>
    <mergeCell ref="M12:P12"/>
    <mergeCell ref="Q12:X12"/>
    <mergeCell ref="M13:M16"/>
    <mergeCell ref="N13:P13"/>
    <mergeCell ref="Q13:X13"/>
    <mergeCell ref="N14:P14"/>
    <mergeCell ref="Q14:X14"/>
    <mergeCell ref="C60:I60"/>
    <mergeCell ref="J60:X60"/>
    <mergeCell ref="C61:I61"/>
    <mergeCell ref="J61:X61"/>
    <mergeCell ref="C62:I62"/>
    <mergeCell ref="J62:X62"/>
    <mergeCell ref="C57:I57"/>
    <mergeCell ref="J57:X57"/>
    <mergeCell ref="C58:I58"/>
    <mergeCell ref="J58:X58"/>
    <mergeCell ref="C59:I59"/>
    <mergeCell ref="J59:X59"/>
    <mergeCell ref="M24:P26"/>
    <mergeCell ref="Q24:X24"/>
    <mergeCell ref="Q25:X25"/>
    <mergeCell ref="Q26:X26"/>
    <mergeCell ref="D45:E45"/>
    <mergeCell ref="R51:X51"/>
    <mergeCell ref="C69:I69"/>
    <mergeCell ref="J69:X69"/>
    <mergeCell ref="C70:I70"/>
    <mergeCell ref="J70:X70"/>
    <mergeCell ref="C71:I71"/>
    <mergeCell ref="J71:X71"/>
    <mergeCell ref="C66:I66"/>
    <mergeCell ref="J66:X66"/>
    <mergeCell ref="C67:I67"/>
    <mergeCell ref="J67:X67"/>
    <mergeCell ref="C68:I68"/>
    <mergeCell ref="J68:X68"/>
    <mergeCell ref="C63:I63"/>
    <mergeCell ref="J63:X63"/>
    <mergeCell ref="C64:I64"/>
    <mergeCell ref="J64:X64"/>
    <mergeCell ref="C65:I65"/>
    <mergeCell ref="J65:X65"/>
    <mergeCell ref="C78:I78"/>
    <mergeCell ref="J78:X78"/>
    <mergeCell ref="C79:I79"/>
    <mergeCell ref="J79:X79"/>
    <mergeCell ref="C80:I80"/>
    <mergeCell ref="J80:X80"/>
    <mergeCell ref="C75:I75"/>
    <mergeCell ref="J75:X75"/>
    <mergeCell ref="C76:I76"/>
    <mergeCell ref="J76:X76"/>
    <mergeCell ref="C77:I77"/>
    <mergeCell ref="J77:X77"/>
    <mergeCell ref="C72:I72"/>
    <mergeCell ref="J72:X72"/>
    <mergeCell ref="C73:I73"/>
    <mergeCell ref="J73:X73"/>
    <mergeCell ref="C74:I74"/>
    <mergeCell ref="J74:X74"/>
    <mergeCell ref="E117:F117"/>
    <mergeCell ref="N117:W117"/>
    <mergeCell ref="G120:H120"/>
    <mergeCell ref="I120:J120"/>
    <mergeCell ref="K120:L120"/>
    <mergeCell ref="M120:S120"/>
    <mergeCell ref="T120:V120"/>
    <mergeCell ref="D94:G94"/>
    <mergeCell ref="D95:G95"/>
    <mergeCell ref="D98:G98"/>
    <mergeCell ref="D99:G99"/>
    <mergeCell ref="D105:H105"/>
    <mergeCell ref="D106:H106"/>
    <mergeCell ref="C81:I81"/>
    <mergeCell ref="J81:X81"/>
    <mergeCell ref="P84:R84"/>
    <mergeCell ref="S84:X84"/>
    <mergeCell ref="D89:G89"/>
    <mergeCell ref="D90:G90"/>
    <mergeCell ref="G125:H126"/>
    <mergeCell ref="I125:I126"/>
    <mergeCell ref="T125:V126"/>
    <mergeCell ref="D127:F128"/>
    <mergeCell ref="G127:G128"/>
    <mergeCell ref="I127:I128"/>
    <mergeCell ref="K127:L128"/>
    <mergeCell ref="T127:V128"/>
    <mergeCell ref="D121:D124"/>
    <mergeCell ref="G121:G122"/>
    <mergeCell ref="I121:I122"/>
    <mergeCell ref="K121:K126"/>
    <mergeCell ref="L121:L126"/>
    <mergeCell ref="T121:V122"/>
    <mergeCell ref="G123:G124"/>
    <mergeCell ref="I123:I124"/>
    <mergeCell ref="T123:V124"/>
    <mergeCell ref="D125:F126"/>
    <mergeCell ref="D155:I155"/>
    <mergeCell ref="J155:N155"/>
    <mergeCell ref="E157:U157"/>
    <mergeCell ref="I164:J164"/>
    <mergeCell ref="K164:Q164"/>
    <mergeCell ref="D142:F142"/>
    <mergeCell ref="D145:F145"/>
    <mergeCell ref="G145:M145"/>
    <mergeCell ref="D147:F147"/>
    <mergeCell ref="D148:F148"/>
    <mergeCell ref="D154:I154"/>
    <mergeCell ref="J154:N154"/>
    <mergeCell ref="P135:R135"/>
    <mergeCell ref="S135:X135"/>
    <mergeCell ref="D138:F138"/>
    <mergeCell ref="G138:M138"/>
    <mergeCell ref="D140:F140"/>
    <mergeCell ref="D141:F141"/>
    <mergeCell ref="D160:R160"/>
    <mergeCell ref="D161:R161"/>
    <mergeCell ref="D162:R162"/>
    <mergeCell ref="E187:X187"/>
    <mergeCell ref="E197:J197"/>
    <mergeCell ref="E202:G202"/>
    <mergeCell ref="I204:R204"/>
    <mergeCell ref="P191:R191"/>
    <mergeCell ref="S191:X191"/>
    <mergeCell ref="N180:O180"/>
    <mergeCell ref="N181:O181"/>
    <mergeCell ref="N183:O183"/>
    <mergeCell ref="N184:O184"/>
    <mergeCell ref="N185:O185"/>
    <mergeCell ref="E186:X186"/>
    <mergeCell ref="D165:D170"/>
    <mergeCell ref="I165:I166"/>
    <mergeCell ref="I169:I170"/>
    <mergeCell ref="N179:O179"/>
    <mergeCell ref="E171:Y171"/>
    <mergeCell ref="D209:E209"/>
    <mergeCell ref="F209:H209"/>
    <mergeCell ref="I209:J209"/>
    <mergeCell ref="R209:Y209"/>
    <mergeCell ref="D210:E210"/>
    <mergeCell ref="F210:H210"/>
    <mergeCell ref="I210:J210"/>
    <mergeCell ref="R210:Y210"/>
    <mergeCell ref="D207:E207"/>
    <mergeCell ref="F207:H207"/>
    <mergeCell ref="I207:J207"/>
    <mergeCell ref="K207:Q207"/>
    <mergeCell ref="R207:Y207"/>
    <mergeCell ref="D208:E208"/>
    <mergeCell ref="F208:H208"/>
    <mergeCell ref="I208:J208"/>
    <mergeCell ref="R208:Y208"/>
    <mergeCell ref="K228:M228"/>
    <mergeCell ref="N228:P228"/>
    <mergeCell ref="Q228:S228"/>
    <mergeCell ref="T228:V228"/>
    <mergeCell ref="W228:Y228"/>
    <mergeCell ref="K229:M229"/>
    <mergeCell ref="N229:P229"/>
    <mergeCell ref="Q229:S229"/>
    <mergeCell ref="T229:V229"/>
    <mergeCell ref="W229:Y229"/>
    <mergeCell ref="D213:F213"/>
    <mergeCell ref="G213:J213"/>
    <mergeCell ref="K213:L213"/>
    <mergeCell ref="M213:N213"/>
    <mergeCell ref="O213:T213"/>
    <mergeCell ref="D214:F214"/>
    <mergeCell ref="G214:J214"/>
    <mergeCell ref="P221:R221"/>
    <mergeCell ref="S221:X221"/>
    <mergeCell ref="E216:Y216"/>
    <mergeCell ref="W230:Y230"/>
    <mergeCell ref="E231:J231"/>
    <mergeCell ref="K231:M231"/>
    <mergeCell ref="N231:P231"/>
    <mergeCell ref="Q231:S231"/>
    <mergeCell ref="T231:V231"/>
    <mergeCell ref="W231:Y231"/>
    <mergeCell ref="D230:D235"/>
    <mergeCell ref="E230:J230"/>
    <mergeCell ref="K230:M230"/>
    <mergeCell ref="N230:P230"/>
    <mergeCell ref="Q230:S230"/>
    <mergeCell ref="T230:V230"/>
    <mergeCell ref="E232:J232"/>
    <mergeCell ref="K232:M232"/>
    <mergeCell ref="N232:P232"/>
    <mergeCell ref="Q232:S232"/>
    <mergeCell ref="E235:J235"/>
    <mergeCell ref="K235:M235"/>
    <mergeCell ref="N235:P235"/>
    <mergeCell ref="Q235:S235"/>
    <mergeCell ref="T235:V235"/>
    <mergeCell ref="W235:Y235"/>
    <mergeCell ref="E234:J234"/>
    <mergeCell ref="K234:M234"/>
    <mergeCell ref="N234:P234"/>
    <mergeCell ref="Q234:S234"/>
    <mergeCell ref="T234:V234"/>
    <mergeCell ref="W234:Y234"/>
    <mergeCell ref="T232:V232"/>
    <mergeCell ref="W232:Y232"/>
    <mergeCell ref="E233:J233"/>
    <mergeCell ref="K233:M233"/>
    <mergeCell ref="N233:P233"/>
    <mergeCell ref="Q233:S233"/>
    <mergeCell ref="T233:V233"/>
    <mergeCell ref="W233:Y233"/>
    <mergeCell ref="W236:Y236"/>
    <mergeCell ref="E237:J237"/>
    <mergeCell ref="K237:M237"/>
    <mergeCell ref="N237:P237"/>
    <mergeCell ref="Q237:S237"/>
    <mergeCell ref="T237:V237"/>
    <mergeCell ref="W237:Y237"/>
    <mergeCell ref="D236:D239"/>
    <mergeCell ref="E236:J236"/>
    <mergeCell ref="K236:M236"/>
    <mergeCell ref="N236:P236"/>
    <mergeCell ref="Q236:S236"/>
    <mergeCell ref="T236:V236"/>
    <mergeCell ref="E238:J238"/>
    <mergeCell ref="K238:M238"/>
    <mergeCell ref="N238:P238"/>
    <mergeCell ref="Q238:S238"/>
    <mergeCell ref="K243:M243"/>
    <mergeCell ref="N243:P243"/>
    <mergeCell ref="Q243:S243"/>
    <mergeCell ref="T243:V243"/>
    <mergeCell ref="W243:Y243"/>
    <mergeCell ref="K244:M244"/>
    <mergeCell ref="N244:P244"/>
    <mergeCell ref="Q244:S244"/>
    <mergeCell ref="T244:V244"/>
    <mergeCell ref="W244:Y244"/>
    <mergeCell ref="T238:V238"/>
    <mergeCell ref="W238:Y238"/>
    <mergeCell ref="E239:J239"/>
    <mergeCell ref="K239:M239"/>
    <mergeCell ref="N239:P239"/>
    <mergeCell ref="Q239:S239"/>
    <mergeCell ref="T239:V239"/>
    <mergeCell ref="W239:Y239"/>
    <mergeCell ref="W245:Y245"/>
    <mergeCell ref="E246:J246"/>
    <mergeCell ref="K246:M246"/>
    <mergeCell ref="N246:P246"/>
    <mergeCell ref="Q246:S246"/>
    <mergeCell ref="T246:V246"/>
    <mergeCell ref="W246:Y246"/>
    <mergeCell ref="D245:D250"/>
    <mergeCell ref="E245:J245"/>
    <mergeCell ref="K245:M245"/>
    <mergeCell ref="N245:P245"/>
    <mergeCell ref="Q245:S245"/>
    <mergeCell ref="T245:V245"/>
    <mergeCell ref="E247:J247"/>
    <mergeCell ref="K247:M247"/>
    <mergeCell ref="N247:P247"/>
    <mergeCell ref="Q247:S247"/>
    <mergeCell ref="E250:J250"/>
    <mergeCell ref="K250:M250"/>
    <mergeCell ref="N250:P250"/>
    <mergeCell ref="Q250:S250"/>
    <mergeCell ref="T250:V250"/>
    <mergeCell ref="W250:Y250"/>
    <mergeCell ref="E249:J249"/>
    <mergeCell ref="K249:M249"/>
    <mergeCell ref="N249:P249"/>
    <mergeCell ref="Q249:S249"/>
    <mergeCell ref="T249:V249"/>
    <mergeCell ref="W249:Y249"/>
    <mergeCell ref="T247:V247"/>
    <mergeCell ref="W247:Y247"/>
    <mergeCell ref="E248:J248"/>
    <mergeCell ref="K248:M248"/>
    <mergeCell ref="N248:P248"/>
    <mergeCell ref="Q248:S248"/>
    <mergeCell ref="T248:V248"/>
    <mergeCell ref="W248:Y248"/>
    <mergeCell ref="T253:V253"/>
    <mergeCell ref="W253:Y253"/>
    <mergeCell ref="E254:J254"/>
    <mergeCell ref="K254:M254"/>
    <mergeCell ref="N254:P254"/>
    <mergeCell ref="Q254:S254"/>
    <mergeCell ref="T254:V254"/>
    <mergeCell ref="W254:Y254"/>
    <mergeCell ref="W251:Y251"/>
    <mergeCell ref="E252:J252"/>
    <mergeCell ref="K252:M252"/>
    <mergeCell ref="N252:P252"/>
    <mergeCell ref="Q252:S252"/>
    <mergeCell ref="T252:V252"/>
    <mergeCell ref="W252:Y252"/>
    <mergeCell ref="D251:D254"/>
    <mergeCell ref="E251:J251"/>
    <mergeCell ref="K251:M251"/>
    <mergeCell ref="N251:P251"/>
    <mergeCell ref="Q251:S251"/>
    <mergeCell ref="T251:V251"/>
    <mergeCell ref="E253:J253"/>
    <mergeCell ref="K253:M253"/>
    <mergeCell ref="N253:P253"/>
    <mergeCell ref="Q253:S253"/>
    <mergeCell ref="K267:M267"/>
    <mergeCell ref="N267:P267"/>
    <mergeCell ref="Q267:S267"/>
    <mergeCell ref="T267:V267"/>
    <mergeCell ref="W267:Y267"/>
    <mergeCell ref="K268:M268"/>
    <mergeCell ref="N268:P268"/>
    <mergeCell ref="Q268:S268"/>
    <mergeCell ref="T268:V268"/>
    <mergeCell ref="W268:Y268"/>
    <mergeCell ref="P260:R260"/>
    <mergeCell ref="S260:X260"/>
    <mergeCell ref="K266:M266"/>
    <mergeCell ref="N266:P266"/>
    <mergeCell ref="Q266:S266"/>
    <mergeCell ref="T266:V266"/>
    <mergeCell ref="W266:Y266"/>
    <mergeCell ref="W269:Y269"/>
    <mergeCell ref="E270:J270"/>
    <mergeCell ref="K270:M270"/>
    <mergeCell ref="N270:P270"/>
    <mergeCell ref="Q270:S270"/>
    <mergeCell ref="T270:V270"/>
    <mergeCell ref="W270:Y270"/>
    <mergeCell ref="D269:D274"/>
    <mergeCell ref="E269:J269"/>
    <mergeCell ref="K269:M269"/>
    <mergeCell ref="N269:P269"/>
    <mergeCell ref="Q269:S269"/>
    <mergeCell ref="T269:V269"/>
    <mergeCell ref="E271:J271"/>
    <mergeCell ref="K271:M271"/>
    <mergeCell ref="N271:P271"/>
    <mergeCell ref="Q271:S271"/>
    <mergeCell ref="E274:J274"/>
    <mergeCell ref="K274:M274"/>
    <mergeCell ref="N274:P274"/>
    <mergeCell ref="Q274:S274"/>
    <mergeCell ref="T274:V274"/>
    <mergeCell ref="W274:Y274"/>
    <mergeCell ref="E273:J273"/>
    <mergeCell ref="K273:M273"/>
    <mergeCell ref="N273:P273"/>
    <mergeCell ref="Q273:S273"/>
    <mergeCell ref="T273:V273"/>
    <mergeCell ref="W273:Y273"/>
    <mergeCell ref="T271:V271"/>
    <mergeCell ref="W271:Y271"/>
    <mergeCell ref="E272:J272"/>
    <mergeCell ref="K272:M272"/>
    <mergeCell ref="N272:P272"/>
    <mergeCell ref="Q272:S272"/>
    <mergeCell ref="T272:V272"/>
    <mergeCell ref="W272:Y272"/>
    <mergeCell ref="W275:Y275"/>
    <mergeCell ref="E276:J276"/>
    <mergeCell ref="K276:M276"/>
    <mergeCell ref="N276:P276"/>
    <mergeCell ref="Q276:S276"/>
    <mergeCell ref="T276:V276"/>
    <mergeCell ref="W276:Y276"/>
    <mergeCell ref="D275:D278"/>
    <mergeCell ref="E275:J275"/>
    <mergeCell ref="K275:M275"/>
    <mergeCell ref="N275:P275"/>
    <mergeCell ref="Q275:S275"/>
    <mergeCell ref="T275:V275"/>
    <mergeCell ref="E277:J277"/>
    <mergeCell ref="K277:M277"/>
    <mergeCell ref="N277:P277"/>
    <mergeCell ref="Q277:S277"/>
    <mergeCell ref="D285:D290"/>
    <mergeCell ref="E285:J285"/>
    <mergeCell ref="K285:M285"/>
    <mergeCell ref="N285:P285"/>
    <mergeCell ref="Q285:S285"/>
    <mergeCell ref="K282:M282"/>
    <mergeCell ref="N282:P282"/>
    <mergeCell ref="Q282:S282"/>
    <mergeCell ref="T282:V282"/>
    <mergeCell ref="W282:Y282"/>
    <mergeCell ref="K283:M283"/>
    <mergeCell ref="N283:P283"/>
    <mergeCell ref="Q283:S283"/>
    <mergeCell ref="T283:V283"/>
    <mergeCell ref="W283:Y283"/>
    <mergeCell ref="T277:V277"/>
    <mergeCell ref="W277:Y277"/>
    <mergeCell ref="E278:J278"/>
    <mergeCell ref="K278:M278"/>
    <mergeCell ref="N278:P278"/>
    <mergeCell ref="Q278:S278"/>
    <mergeCell ref="T278:V278"/>
    <mergeCell ref="W278:Y278"/>
    <mergeCell ref="E287:J287"/>
    <mergeCell ref="K287:M287"/>
    <mergeCell ref="N287:P287"/>
    <mergeCell ref="Q287:S287"/>
    <mergeCell ref="T287:V287"/>
    <mergeCell ref="W287:Y287"/>
    <mergeCell ref="T285:V285"/>
    <mergeCell ref="W285:Y285"/>
    <mergeCell ref="E286:J286"/>
    <mergeCell ref="K286:M286"/>
    <mergeCell ref="N286:P286"/>
    <mergeCell ref="Q286:S286"/>
    <mergeCell ref="T286:V286"/>
    <mergeCell ref="W286:Y286"/>
    <mergeCell ref="K284:M284"/>
    <mergeCell ref="N284:P284"/>
    <mergeCell ref="Q284:S284"/>
    <mergeCell ref="T284:V284"/>
    <mergeCell ref="W284:Y284"/>
    <mergeCell ref="E290:J290"/>
    <mergeCell ref="K290:M290"/>
    <mergeCell ref="N290:P290"/>
    <mergeCell ref="Q290:S290"/>
    <mergeCell ref="T290:V290"/>
    <mergeCell ref="W290:Y290"/>
    <mergeCell ref="E289:J289"/>
    <mergeCell ref="K289:M289"/>
    <mergeCell ref="N289:P289"/>
    <mergeCell ref="Q289:S289"/>
    <mergeCell ref="T289:V289"/>
    <mergeCell ref="W289:Y289"/>
    <mergeCell ref="E288:J288"/>
    <mergeCell ref="K288:M288"/>
    <mergeCell ref="N288:P288"/>
    <mergeCell ref="Q288:S288"/>
    <mergeCell ref="T288:V288"/>
    <mergeCell ref="W288:Y288"/>
    <mergeCell ref="T293:V293"/>
    <mergeCell ref="W293:Y293"/>
    <mergeCell ref="E294:J294"/>
    <mergeCell ref="K294:M294"/>
    <mergeCell ref="N294:P294"/>
    <mergeCell ref="Q294:S294"/>
    <mergeCell ref="T294:V294"/>
    <mergeCell ref="W294:Y294"/>
    <mergeCell ref="W291:Y291"/>
    <mergeCell ref="E292:J292"/>
    <mergeCell ref="K292:M292"/>
    <mergeCell ref="N292:P292"/>
    <mergeCell ref="Q292:S292"/>
    <mergeCell ref="T292:V292"/>
    <mergeCell ref="W292:Y292"/>
    <mergeCell ref="D291:D294"/>
    <mergeCell ref="E291:J291"/>
    <mergeCell ref="K291:M291"/>
    <mergeCell ref="N291:P291"/>
    <mergeCell ref="Q291:S291"/>
    <mergeCell ref="T291:V291"/>
    <mergeCell ref="E293:J293"/>
    <mergeCell ref="K293:M293"/>
    <mergeCell ref="N293:P293"/>
    <mergeCell ref="Q293:S293"/>
    <mergeCell ref="I320:K320"/>
    <mergeCell ref="L320:N320"/>
    <mergeCell ref="O320:Q320"/>
    <mergeCell ref="R320:T320"/>
    <mergeCell ref="U320:W320"/>
    <mergeCell ref="J326:Q326"/>
    <mergeCell ref="D311:H311"/>
    <mergeCell ref="E313:Y313"/>
    <mergeCell ref="I319:K319"/>
    <mergeCell ref="L319:N319"/>
    <mergeCell ref="O319:Q319"/>
    <mergeCell ref="R319:T319"/>
    <mergeCell ref="U319:W319"/>
    <mergeCell ref="E298:Y298"/>
    <mergeCell ref="P300:R300"/>
    <mergeCell ref="S300:X300"/>
    <mergeCell ref="D306:H306"/>
    <mergeCell ref="I306:O306"/>
    <mergeCell ref="I310:O310"/>
    <mergeCell ref="P350:R350"/>
    <mergeCell ref="S350:X350"/>
    <mergeCell ref="D353:F353"/>
    <mergeCell ref="J329:Q329"/>
    <mergeCell ref="N333:Y333"/>
    <mergeCell ref="D339:L345"/>
    <mergeCell ref="R339:T339"/>
    <mergeCell ref="R340:T340"/>
    <mergeCell ref="R341:T341"/>
    <mergeCell ref="R342:T342"/>
    <mergeCell ref="R343:T343"/>
    <mergeCell ref="R344:T344"/>
    <mergeCell ref="R345:T345"/>
    <mergeCell ref="G353:M353"/>
    <mergeCell ref="N353:O353"/>
    <mergeCell ref="P353:Q353"/>
    <mergeCell ref="R353:T353"/>
    <mergeCell ref="X367:Y369"/>
    <mergeCell ref="J368:P368"/>
    <mergeCell ref="Q368:W368"/>
    <mergeCell ref="G369:I369"/>
    <mergeCell ref="J369:P369"/>
    <mergeCell ref="Q369:W369"/>
    <mergeCell ref="D361:G361"/>
    <mergeCell ref="H361:L361"/>
    <mergeCell ref="M361:Q361"/>
    <mergeCell ref="I365:L365"/>
    <mergeCell ref="D367:F369"/>
    <mergeCell ref="G367:I368"/>
    <mergeCell ref="J367:P367"/>
    <mergeCell ref="Q367:W367"/>
    <mergeCell ref="D354:F354"/>
    <mergeCell ref="D360:G360"/>
    <mergeCell ref="H360:L360"/>
    <mergeCell ref="M360:Q360"/>
    <mergeCell ref="N354:O354"/>
    <mergeCell ref="P354:Q354"/>
    <mergeCell ref="R354:T354"/>
    <mergeCell ref="D376:F378"/>
    <mergeCell ref="G376:I377"/>
    <mergeCell ref="X376:Y378"/>
    <mergeCell ref="J377:K377"/>
    <mergeCell ref="O377:P377"/>
    <mergeCell ref="Q377:W377"/>
    <mergeCell ref="G378:I378"/>
    <mergeCell ref="J378:P378"/>
    <mergeCell ref="D373:F375"/>
    <mergeCell ref="G373:I374"/>
    <mergeCell ref="X373:Y375"/>
    <mergeCell ref="J374:K374"/>
    <mergeCell ref="O374:P374"/>
    <mergeCell ref="Q374:W374"/>
    <mergeCell ref="G375:I375"/>
    <mergeCell ref="J375:P375"/>
    <mergeCell ref="D370:F372"/>
    <mergeCell ref="G370:I371"/>
    <mergeCell ref="X370:Y372"/>
    <mergeCell ref="J371:K371"/>
    <mergeCell ref="O371:P371"/>
    <mergeCell ref="Q371:W371"/>
    <mergeCell ref="G372:I372"/>
    <mergeCell ref="J372:P372"/>
    <mergeCell ref="D394:E394"/>
    <mergeCell ref="F394:H394"/>
    <mergeCell ref="J394:K394"/>
    <mergeCell ref="L394:N394"/>
    <mergeCell ref="D395:E395"/>
    <mergeCell ref="F395:H395"/>
    <mergeCell ref="J395:K395"/>
    <mergeCell ref="L395:N395"/>
    <mergeCell ref="D389:I389"/>
    <mergeCell ref="J389:M389"/>
    <mergeCell ref="D393:E393"/>
    <mergeCell ref="F393:I393"/>
    <mergeCell ref="J393:K393"/>
    <mergeCell ref="L393:O393"/>
    <mergeCell ref="D379:F381"/>
    <mergeCell ref="G379:I380"/>
    <mergeCell ref="X379:Y381"/>
    <mergeCell ref="J380:K380"/>
    <mergeCell ref="O380:P380"/>
    <mergeCell ref="Q380:W380"/>
    <mergeCell ref="G381:I381"/>
    <mergeCell ref="J381:P381"/>
    <mergeCell ref="D401:F401"/>
    <mergeCell ref="G401:H401"/>
    <mergeCell ref="J401:L401"/>
    <mergeCell ref="N401:Q401"/>
    <mergeCell ref="R401:T401"/>
    <mergeCell ref="D402:F402"/>
    <mergeCell ref="G402:H402"/>
    <mergeCell ref="J402:M402"/>
    <mergeCell ref="N402:P402"/>
    <mergeCell ref="R402:T402"/>
    <mergeCell ref="D399:F400"/>
    <mergeCell ref="G399:I399"/>
    <mergeCell ref="J399:U399"/>
    <mergeCell ref="G400:I400"/>
    <mergeCell ref="J400:M400"/>
    <mergeCell ref="N400:Q400"/>
    <mergeCell ref="R400:U400"/>
    <mergeCell ref="M415:R415"/>
    <mergeCell ref="D416:H418"/>
    <mergeCell ref="M416:X416"/>
    <mergeCell ref="M417:R417"/>
    <mergeCell ref="I418:L418"/>
    <mergeCell ref="M418:X418"/>
    <mergeCell ref="H411:I411"/>
    <mergeCell ref="J411:L411"/>
    <mergeCell ref="M411:N411"/>
    <mergeCell ref="O411:P411"/>
    <mergeCell ref="P407:R407"/>
    <mergeCell ref="S407:X407"/>
    <mergeCell ref="M409:Y409"/>
    <mergeCell ref="D410:G410"/>
    <mergeCell ref="H410:I410"/>
    <mergeCell ref="J410:L410"/>
    <mergeCell ref="M410:N410"/>
    <mergeCell ref="O410:P410"/>
    <mergeCell ref="I433:S433"/>
    <mergeCell ref="I435:J435"/>
    <mergeCell ref="G445:J445"/>
    <mergeCell ref="D447:G447"/>
    <mergeCell ref="H447:K447"/>
    <mergeCell ref="L447:M447"/>
    <mergeCell ref="N447:O447"/>
    <mergeCell ref="P447:V447"/>
    <mergeCell ref="G421:S421"/>
    <mergeCell ref="K423:L423"/>
    <mergeCell ref="O425:U426"/>
    <mergeCell ref="D427:I427"/>
    <mergeCell ref="J427:M427"/>
    <mergeCell ref="O427:U429"/>
    <mergeCell ref="D428:I428"/>
    <mergeCell ref="J428:M428"/>
    <mergeCell ref="D429:I429"/>
    <mergeCell ref="J429:M429"/>
    <mergeCell ref="D439:O439"/>
    <mergeCell ref="P439:R439"/>
    <mergeCell ref="D440:O440"/>
    <mergeCell ref="P440:R440"/>
    <mergeCell ref="H452:K452"/>
    <mergeCell ref="L452:M452"/>
    <mergeCell ref="N452:O452"/>
    <mergeCell ref="P452:V452"/>
    <mergeCell ref="H450:K450"/>
    <mergeCell ref="L450:M450"/>
    <mergeCell ref="N450:O450"/>
    <mergeCell ref="P450:V450"/>
    <mergeCell ref="H451:K451"/>
    <mergeCell ref="L451:M451"/>
    <mergeCell ref="N451:O451"/>
    <mergeCell ref="P451:V451"/>
    <mergeCell ref="H448:K448"/>
    <mergeCell ref="L448:M448"/>
    <mergeCell ref="N448:O448"/>
    <mergeCell ref="P448:V448"/>
    <mergeCell ref="H449:K449"/>
    <mergeCell ref="L449:M449"/>
    <mergeCell ref="N449:O449"/>
    <mergeCell ref="P449:V449"/>
    <mergeCell ref="D469:K469"/>
    <mergeCell ref="L469:O469"/>
    <mergeCell ref="P474:R474"/>
    <mergeCell ref="S474:X474"/>
    <mergeCell ref="D478:L478"/>
    <mergeCell ref="M478:P478"/>
    <mergeCell ref="D463:K463"/>
    <mergeCell ref="L463:O463"/>
    <mergeCell ref="D467:K467"/>
    <mergeCell ref="L467:O467"/>
    <mergeCell ref="D468:K468"/>
    <mergeCell ref="L468:O468"/>
    <mergeCell ref="H453:K453"/>
    <mergeCell ref="L453:M453"/>
    <mergeCell ref="N453:O453"/>
    <mergeCell ref="P453:V453"/>
    <mergeCell ref="H459:I459"/>
    <mergeCell ref="D461:K461"/>
    <mergeCell ref="L461:O461"/>
    <mergeCell ref="D462:K462"/>
    <mergeCell ref="L462:O462"/>
    <mergeCell ref="P457:R457"/>
    <mergeCell ref="S457:X457"/>
    <mergeCell ref="D485:L485"/>
    <mergeCell ref="M485:P485"/>
    <mergeCell ref="D486:L486"/>
    <mergeCell ref="M486:P486"/>
    <mergeCell ref="D487:L487"/>
    <mergeCell ref="M487:P487"/>
    <mergeCell ref="D482:L482"/>
    <mergeCell ref="M482:P482"/>
    <mergeCell ref="D483:L483"/>
    <mergeCell ref="M483:P483"/>
    <mergeCell ref="D484:L484"/>
    <mergeCell ref="M484:P484"/>
    <mergeCell ref="D479:L479"/>
    <mergeCell ref="M479:P479"/>
    <mergeCell ref="D480:L480"/>
    <mergeCell ref="M480:P480"/>
    <mergeCell ref="D481:L481"/>
    <mergeCell ref="M481:P481"/>
    <mergeCell ref="D497:L497"/>
    <mergeCell ref="M497:P497"/>
    <mergeCell ref="D498:L498"/>
    <mergeCell ref="M498:P498"/>
    <mergeCell ref="D499:L499"/>
    <mergeCell ref="M499:P499"/>
    <mergeCell ref="D494:L494"/>
    <mergeCell ref="M494:P494"/>
    <mergeCell ref="D495:L495"/>
    <mergeCell ref="M495:P495"/>
    <mergeCell ref="D496:L496"/>
    <mergeCell ref="M496:P496"/>
    <mergeCell ref="D488:L488"/>
    <mergeCell ref="M488:P488"/>
    <mergeCell ref="D489:L489"/>
    <mergeCell ref="M489:P489"/>
    <mergeCell ref="D490:L490"/>
    <mergeCell ref="M490:P490"/>
    <mergeCell ref="D507:F507"/>
    <mergeCell ref="H507:I507"/>
    <mergeCell ref="K507:L507"/>
    <mergeCell ref="N507:O507"/>
    <mergeCell ref="D508:F508"/>
    <mergeCell ref="H508:I508"/>
    <mergeCell ref="K508:L508"/>
    <mergeCell ref="N508:O508"/>
    <mergeCell ref="D505:F505"/>
    <mergeCell ref="H505:I505"/>
    <mergeCell ref="K505:L505"/>
    <mergeCell ref="N505:O505"/>
    <mergeCell ref="D506:F506"/>
    <mergeCell ref="H506:I506"/>
    <mergeCell ref="K506:L506"/>
    <mergeCell ref="N506:O506"/>
    <mergeCell ref="D500:L500"/>
    <mergeCell ref="M500:P500"/>
    <mergeCell ref="D504:G504"/>
    <mergeCell ref="H504:J504"/>
    <mergeCell ref="K504:M504"/>
    <mergeCell ref="N504:P504"/>
    <mergeCell ref="D514:F514"/>
    <mergeCell ref="G514:I514"/>
    <mergeCell ref="J514:L514"/>
    <mergeCell ref="M514:R514"/>
    <mergeCell ref="S514:Y514"/>
    <mergeCell ref="D515:F515"/>
    <mergeCell ref="G515:I515"/>
    <mergeCell ref="J515:L515"/>
    <mergeCell ref="M515:R515"/>
    <mergeCell ref="S515:Y515"/>
    <mergeCell ref="D512:F512"/>
    <mergeCell ref="G512:I512"/>
    <mergeCell ref="J512:L512"/>
    <mergeCell ref="M512:R512"/>
    <mergeCell ref="S512:Y512"/>
    <mergeCell ref="D513:F513"/>
    <mergeCell ref="G513:I513"/>
    <mergeCell ref="J513:L513"/>
    <mergeCell ref="M513:R513"/>
    <mergeCell ref="S513:Y513"/>
    <mergeCell ref="D535:E535"/>
    <mergeCell ref="F535:H535"/>
    <mergeCell ref="I535:M535"/>
    <mergeCell ref="N535:T535"/>
    <mergeCell ref="D536:E536"/>
    <mergeCell ref="F536:H536"/>
    <mergeCell ref="I536:M536"/>
    <mergeCell ref="D530:F530"/>
    <mergeCell ref="G530:N530"/>
    <mergeCell ref="Q530:Y530"/>
    <mergeCell ref="D531:F531"/>
    <mergeCell ref="G531:N531"/>
    <mergeCell ref="Q531:Y531"/>
    <mergeCell ref="T517:X517"/>
    <mergeCell ref="D521:E521"/>
    <mergeCell ref="F521:G521"/>
    <mergeCell ref="P526:R526"/>
    <mergeCell ref="S526:X526"/>
    <mergeCell ref="O529:P529"/>
    <mergeCell ref="Q529:Y529"/>
    <mergeCell ref="D551:L551"/>
    <mergeCell ref="M551:S551"/>
    <mergeCell ref="D555:F555"/>
    <mergeCell ref="G555:I555"/>
    <mergeCell ref="D556:F556"/>
    <mergeCell ref="G556:I556"/>
    <mergeCell ref="D544:H544"/>
    <mergeCell ref="I544:M544"/>
    <mergeCell ref="D545:H545"/>
    <mergeCell ref="D546:H546"/>
    <mergeCell ref="D550:L550"/>
    <mergeCell ref="M550:S550"/>
    <mergeCell ref="D537:E537"/>
    <mergeCell ref="F537:H537"/>
    <mergeCell ref="I537:M537"/>
    <mergeCell ref="D538:E540"/>
    <mergeCell ref="F538:H538"/>
    <mergeCell ref="I538:M538"/>
    <mergeCell ref="F539:H539"/>
    <mergeCell ref="I539:M539"/>
    <mergeCell ref="F540:H540"/>
    <mergeCell ref="I540:M540"/>
    <mergeCell ref="D566:G566"/>
    <mergeCell ref="H566:M566"/>
    <mergeCell ref="D567:G567"/>
    <mergeCell ref="D568:G568"/>
    <mergeCell ref="H568:S568"/>
    <mergeCell ref="P571:R571"/>
    <mergeCell ref="S571:X571"/>
    <mergeCell ref="D560:F560"/>
    <mergeCell ref="G560:I560"/>
    <mergeCell ref="D561:F561"/>
    <mergeCell ref="G561:I561"/>
    <mergeCell ref="D562:F562"/>
    <mergeCell ref="G562:I562"/>
    <mergeCell ref="D557:F557"/>
    <mergeCell ref="G557:I557"/>
    <mergeCell ref="D558:F558"/>
    <mergeCell ref="G558:I558"/>
    <mergeCell ref="D559:F559"/>
    <mergeCell ref="G559:I559"/>
    <mergeCell ref="T610:V610"/>
    <mergeCell ref="T611:V611"/>
    <mergeCell ref="I617:M617"/>
    <mergeCell ref="P626:R626"/>
    <mergeCell ref="S626:X626"/>
    <mergeCell ref="I629:K629"/>
    <mergeCell ref="N584:R584"/>
    <mergeCell ref="N585:W585"/>
    <mergeCell ref="D607:S607"/>
    <mergeCell ref="T607:V607"/>
    <mergeCell ref="T608:V608"/>
    <mergeCell ref="T609:V609"/>
    <mergeCell ref="J574:Q574"/>
    <mergeCell ref="J575:Q575"/>
    <mergeCell ref="J577:N577"/>
    <mergeCell ref="E578:I578"/>
    <mergeCell ref="J578:V578"/>
    <mergeCell ref="E579:I579"/>
    <mergeCell ref="J579:V579"/>
    <mergeCell ref="E588:Y588"/>
    <mergeCell ref="E612:Y612"/>
    <mergeCell ref="O639:Y639"/>
    <mergeCell ref="E640:H640"/>
    <mergeCell ref="I640:M640"/>
    <mergeCell ref="O640:Y640"/>
    <mergeCell ref="D644:H644"/>
    <mergeCell ref="I644:M644"/>
    <mergeCell ref="D637:D638"/>
    <mergeCell ref="E637:H637"/>
    <mergeCell ref="I637:K637"/>
    <mergeCell ref="E638:H638"/>
    <mergeCell ref="I638:K638"/>
    <mergeCell ref="D639:D640"/>
    <mergeCell ref="E639:H639"/>
    <mergeCell ref="I639:M639"/>
    <mergeCell ref="I630:K630"/>
    <mergeCell ref="I631:T631"/>
    <mergeCell ref="D635:D636"/>
    <mergeCell ref="E635:H635"/>
    <mergeCell ref="I635:K635"/>
    <mergeCell ref="E636:H636"/>
    <mergeCell ref="I636:K636"/>
    <mergeCell ref="D672:R672"/>
    <mergeCell ref="S672:T672"/>
    <mergeCell ref="D673:R673"/>
    <mergeCell ref="S673:T673"/>
    <mergeCell ref="D674:R674"/>
    <mergeCell ref="S674:T674"/>
    <mergeCell ref="J665:R665"/>
    <mergeCell ref="J666:R666"/>
    <mergeCell ref="D667:I667"/>
    <mergeCell ref="J667:R667"/>
    <mergeCell ref="D671:R671"/>
    <mergeCell ref="S671:T671"/>
    <mergeCell ref="P655:R655"/>
    <mergeCell ref="S655:X655"/>
    <mergeCell ref="I657:K657"/>
    <mergeCell ref="I658:M658"/>
    <mergeCell ref="I659:U659"/>
    <mergeCell ref="I660:U660"/>
    <mergeCell ref="D681:R681"/>
    <mergeCell ref="S681:T681"/>
    <mergeCell ref="D682:R682"/>
    <mergeCell ref="S682:T682"/>
    <mergeCell ref="D683:R683"/>
    <mergeCell ref="S683:T683"/>
    <mergeCell ref="D678:R678"/>
    <mergeCell ref="S678:T678"/>
    <mergeCell ref="D679:R679"/>
    <mergeCell ref="S679:T679"/>
    <mergeCell ref="D680:R680"/>
    <mergeCell ref="S680:T680"/>
    <mergeCell ref="D675:R675"/>
    <mergeCell ref="S675:T675"/>
    <mergeCell ref="D676:R676"/>
    <mergeCell ref="S676:T676"/>
    <mergeCell ref="D677:R677"/>
    <mergeCell ref="S677:T677"/>
    <mergeCell ref="D697:H697"/>
    <mergeCell ref="I697:K697"/>
    <mergeCell ref="L697:O697"/>
    <mergeCell ref="P697:S697"/>
    <mergeCell ref="T697:W697"/>
    <mergeCell ref="D698:H700"/>
    <mergeCell ref="I698:J698"/>
    <mergeCell ref="L698:M698"/>
    <mergeCell ref="P698:Q698"/>
    <mergeCell ref="T698:U698"/>
    <mergeCell ref="D684:R684"/>
    <mergeCell ref="S684:T684"/>
    <mergeCell ref="H689:O689"/>
    <mergeCell ref="P692:R692"/>
    <mergeCell ref="S692:X692"/>
    <mergeCell ref="D695:H695"/>
    <mergeCell ref="I695:J695"/>
    <mergeCell ref="R695:S695"/>
    <mergeCell ref="L704:O704"/>
    <mergeCell ref="P704:S704"/>
    <mergeCell ref="T704:W704"/>
    <mergeCell ref="L705:O705"/>
    <mergeCell ref="P705:S705"/>
    <mergeCell ref="T705:W705"/>
    <mergeCell ref="D702:H739"/>
    <mergeCell ref="I702:J739"/>
    <mergeCell ref="K702:K703"/>
    <mergeCell ref="L702:O702"/>
    <mergeCell ref="P702:S702"/>
    <mergeCell ref="T702:W702"/>
    <mergeCell ref="L703:O703"/>
    <mergeCell ref="P703:S703"/>
    <mergeCell ref="T703:W703"/>
    <mergeCell ref="K704:K705"/>
    <mergeCell ref="L699:O700"/>
    <mergeCell ref="P699:S700"/>
    <mergeCell ref="T699:W700"/>
    <mergeCell ref="I700:J700"/>
    <mergeCell ref="D701:H701"/>
    <mergeCell ref="I701:J701"/>
    <mergeCell ref="L701:M701"/>
    <mergeCell ref="P701:Q701"/>
    <mergeCell ref="T701:U701"/>
    <mergeCell ref="K710:K711"/>
    <mergeCell ref="L710:O710"/>
    <mergeCell ref="P710:S710"/>
    <mergeCell ref="T710:W710"/>
    <mergeCell ref="L711:O711"/>
    <mergeCell ref="P711:S711"/>
    <mergeCell ref="T711:W711"/>
    <mergeCell ref="K708:K709"/>
    <mergeCell ref="L708:O708"/>
    <mergeCell ref="P708:S708"/>
    <mergeCell ref="T708:W708"/>
    <mergeCell ref="L709:O709"/>
    <mergeCell ref="P709:S709"/>
    <mergeCell ref="T709:W709"/>
    <mergeCell ref="K706:K707"/>
    <mergeCell ref="L706:O706"/>
    <mergeCell ref="P706:S706"/>
    <mergeCell ref="T706:W706"/>
    <mergeCell ref="L707:O707"/>
    <mergeCell ref="P707:S707"/>
    <mergeCell ref="T707:W707"/>
    <mergeCell ref="K716:K717"/>
    <mergeCell ref="L716:O716"/>
    <mergeCell ref="P716:S716"/>
    <mergeCell ref="T716:W716"/>
    <mergeCell ref="L717:O717"/>
    <mergeCell ref="P717:S717"/>
    <mergeCell ref="T717:W717"/>
    <mergeCell ref="K714:K715"/>
    <mergeCell ref="L714:O714"/>
    <mergeCell ref="P714:S714"/>
    <mergeCell ref="T714:W714"/>
    <mergeCell ref="L715:O715"/>
    <mergeCell ref="P715:S715"/>
    <mergeCell ref="T715:W715"/>
    <mergeCell ref="K712:K713"/>
    <mergeCell ref="L712:O712"/>
    <mergeCell ref="P712:S712"/>
    <mergeCell ref="T712:W712"/>
    <mergeCell ref="L713:O713"/>
    <mergeCell ref="P713:S713"/>
    <mergeCell ref="T713:W713"/>
    <mergeCell ref="K722:K723"/>
    <mergeCell ref="L722:O722"/>
    <mergeCell ref="P722:S722"/>
    <mergeCell ref="T722:W722"/>
    <mergeCell ref="L723:O723"/>
    <mergeCell ref="P723:S723"/>
    <mergeCell ref="T723:W723"/>
    <mergeCell ref="K720:K721"/>
    <mergeCell ref="L720:O720"/>
    <mergeCell ref="P720:S720"/>
    <mergeCell ref="T720:W720"/>
    <mergeCell ref="L721:O721"/>
    <mergeCell ref="P721:S721"/>
    <mergeCell ref="T721:W721"/>
    <mergeCell ref="K718:K719"/>
    <mergeCell ref="L718:O718"/>
    <mergeCell ref="P718:S718"/>
    <mergeCell ref="T718:W718"/>
    <mergeCell ref="L719:O719"/>
    <mergeCell ref="P719:S719"/>
    <mergeCell ref="T719:W719"/>
    <mergeCell ref="K728:K729"/>
    <mergeCell ref="L728:O728"/>
    <mergeCell ref="P728:S728"/>
    <mergeCell ref="T728:W728"/>
    <mergeCell ref="L729:O729"/>
    <mergeCell ref="P729:S729"/>
    <mergeCell ref="T729:W729"/>
    <mergeCell ref="K726:K727"/>
    <mergeCell ref="L726:O726"/>
    <mergeCell ref="P726:S726"/>
    <mergeCell ref="T726:W726"/>
    <mergeCell ref="L727:O727"/>
    <mergeCell ref="P727:S727"/>
    <mergeCell ref="T727:W727"/>
    <mergeCell ref="K724:K725"/>
    <mergeCell ref="L724:O724"/>
    <mergeCell ref="P724:S724"/>
    <mergeCell ref="T724:W724"/>
    <mergeCell ref="L725:O725"/>
    <mergeCell ref="P725:S725"/>
    <mergeCell ref="T725:W725"/>
    <mergeCell ref="K734:K735"/>
    <mergeCell ref="L734:O734"/>
    <mergeCell ref="P734:S734"/>
    <mergeCell ref="T734:W734"/>
    <mergeCell ref="L735:O735"/>
    <mergeCell ref="P735:S735"/>
    <mergeCell ref="T735:W735"/>
    <mergeCell ref="K732:K733"/>
    <mergeCell ref="L732:O732"/>
    <mergeCell ref="P732:S732"/>
    <mergeCell ref="T732:W732"/>
    <mergeCell ref="L733:O733"/>
    <mergeCell ref="P733:S733"/>
    <mergeCell ref="T733:W733"/>
    <mergeCell ref="K730:K731"/>
    <mergeCell ref="L730:O730"/>
    <mergeCell ref="P730:S730"/>
    <mergeCell ref="T730:W730"/>
    <mergeCell ref="L731:O731"/>
    <mergeCell ref="P731:S731"/>
    <mergeCell ref="T731:W731"/>
    <mergeCell ref="K736:K737"/>
    <mergeCell ref="L736:O736"/>
    <mergeCell ref="P736:S736"/>
    <mergeCell ref="T736:W736"/>
    <mergeCell ref="L737:O737"/>
    <mergeCell ref="P737:S737"/>
    <mergeCell ref="T737:W737"/>
    <mergeCell ref="K738:K739"/>
    <mergeCell ref="L738:O738"/>
    <mergeCell ref="P738:S738"/>
    <mergeCell ref="T738:W738"/>
    <mergeCell ref="L739:O739"/>
    <mergeCell ref="P739:S739"/>
    <mergeCell ref="T739:W739"/>
    <mergeCell ref="D763:J763"/>
    <mergeCell ref="K763:M763"/>
    <mergeCell ref="N763:V763"/>
    <mergeCell ref="D764:J764"/>
    <mergeCell ref="K764:M764"/>
    <mergeCell ref="N764:V764"/>
    <mergeCell ref="D759:J759"/>
    <mergeCell ref="K759:M759"/>
    <mergeCell ref="N759:V759"/>
    <mergeCell ref="D760:J760"/>
    <mergeCell ref="K760:M760"/>
    <mergeCell ref="N760:V760"/>
    <mergeCell ref="D745:N745"/>
    <mergeCell ref="O745:Q745"/>
    <mergeCell ref="P755:R755"/>
    <mergeCell ref="S755:X755"/>
    <mergeCell ref="D758:J758"/>
    <mergeCell ref="K758:M758"/>
    <mergeCell ref="N758:V758"/>
    <mergeCell ref="P775:X775"/>
    <mergeCell ref="E749:Y749"/>
    <mergeCell ref="D783:F783"/>
    <mergeCell ref="G783:J783"/>
    <mergeCell ref="K783:N783"/>
    <mergeCell ref="O783:R783"/>
    <mergeCell ref="D784:F784"/>
    <mergeCell ref="G784:I784"/>
    <mergeCell ref="K784:N784"/>
    <mergeCell ref="O784:R784"/>
    <mergeCell ref="D769:J769"/>
    <mergeCell ref="K769:M769"/>
    <mergeCell ref="N769:V769"/>
    <mergeCell ref="D770:J770"/>
    <mergeCell ref="K770:M770"/>
    <mergeCell ref="N770:V770"/>
    <mergeCell ref="D765:J765"/>
    <mergeCell ref="K765:M765"/>
    <mergeCell ref="N765:V765"/>
    <mergeCell ref="D768:J768"/>
    <mergeCell ref="K768:M768"/>
    <mergeCell ref="N768:V768"/>
    <mergeCell ref="D792:F792"/>
    <mergeCell ref="G792:J792"/>
    <mergeCell ref="K792:S792"/>
    <mergeCell ref="D793:F793"/>
    <mergeCell ref="G793:J793"/>
    <mergeCell ref="K793:S793"/>
    <mergeCell ref="D790:F790"/>
    <mergeCell ref="G790:J790"/>
    <mergeCell ref="K790:S790"/>
    <mergeCell ref="D791:F791"/>
    <mergeCell ref="G791:J791"/>
    <mergeCell ref="K791:S791"/>
    <mergeCell ref="D785:F785"/>
    <mergeCell ref="G785:I785"/>
    <mergeCell ref="K785:M785"/>
    <mergeCell ref="O785:Q785"/>
    <mergeCell ref="D786:F786"/>
    <mergeCell ref="G786:I786"/>
    <mergeCell ref="K786:M786"/>
    <mergeCell ref="O786:Q786"/>
    <mergeCell ref="R801:T801"/>
    <mergeCell ref="D802:F803"/>
    <mergeCell ref="G802:J803"/>
    <mergeCell ref="K802:M803"/>
    <mergeCell ref="N802:P802"/>
    <mergeCell ref="R802:T802"/>
    <mergeCell ref="R803:T803"/>
    <mergeCell ref="P795:R795"/>
    <mergeCell ref="S795:X795"/>
    <mergeCell ref="D798:J798"/>
    <mergeCell ref="K798:O798"/>
    <mergeCell ref="D800:F801"/>
    <mergeCell ref="G800:J801"/>
    <mergeCell ref="K800:M801"/>
    <mergeCell ref="N800:Q800"/>
    <mergeCell ref="R800:T800"/>
    <mergeCell ref="N801:Q801"/>
    <mergeCell ref="D808:F809"/>
    <mergeCell ref="G808:J809"/>
    <mergeCell ref="K808:M809"/>
    <mergeCell ref="N808:P808"/>
    <mergeCell ref="R808:T808"/>
    <mergeCell ref="R809:T809"/>
    <mergeCell ref="D806:F807"/>
    <mergeCell ref="G806:J807"/>
    <mergeCell ref="K806:M807"/>
    <mergeCell ref="N806:P806"/>
    <mergeCell ref="R806:T806"/>
    <mergeCell ref="R807:T807"/>
    <mergeCell ref="D804:F805"/>
    <mergeCell ref="G804:J805"/>
    <mergeCell ref="K804:M805"/>
    <mergeCell ref="N804:P804"/>
    <mergeCell ref="R804:T804"/>
    <mergeCell ref="R805:T805"/>
    <mergeCell ref="D824:H824"/>
    <mergeCell ref="I824:J824"/>
    <mergeCell ref="K824:M824"/>
    <mergeCell ref="N824:Q824"/>
    <mergeCell ref="D825:H825"/>
    <mergeCell ref="I825:J825"/>
    <mergeCell ref="K825:M825"/>
    <mergeCell ref="N825:Q825"/>
    <mergeCell ref="D822:H822"/>
    <mergeCell ref="I822:J822"/>
    <mergeCell ref="K822:M822"/>
    <mergeCell ref="N822:Q822"/>
    <mergeCell ref="D823:H823"/>
    <mergeCell ref="I823:J823"/>
    <mergeCell ref="K823:M823"/>
    <mergeCell ref="N823:Q823"/>
    <mergeCell ref="D813:H813"/>
    <mergeCell ref="I814:M814"/>
    <mergeCell ref="F816:K816"/>
    <mergeCell ref="L816:Q816"/>
    <mergeCell ref="D817:E817"/>
    <mergeCell ref="D818:E818"/>
    <mergeCell ref="R833:S833"/>
    <mergeCell ref="D834:G834"/>
    <mergeCell ref="H834:K834"/>
    <mergeCell ref="L834:M834"/>
    <mergeCell ref="N834:Q834"/>
    <mergeCell ref="R834:S834"/>
    <mergeCell ref="D827:H827"/>
    <mergeCell ref="I827:J827"/>
    <mergeCell ref="K827:M827"/>
    <mergeCell ref="N827:Q827"/>
    <mergeCell ref="D833:G833"/>
    <mergeCell ref="H833:K833"/>
    <mergeCell ref="L833:M833"/>
    <mergeCell ref="N833:Q833"/>
    <mergeCell ref="D826:H826"/>
    <mergeCell ref="I826:J826"/>
    <mergeCell ref="K826:M826"/>
    <mergeCell ref="N826:Q826"/>
    <mergeCell ref="D837:G837"/>
    <mergeCell ref="H837:K837"/>
    <mergeCell ref="L837:M837"/>
    <mergeCell ref="N837:Q837"/>
    <mergeCell ref="R837:S837"/>
    <mergeCell ref="D838:G838"/>
    <mergeCell ref="H838:K838"/>
    <mergeCell ref="L838:M838"/>
    <mergeCell ref="N838:Q838"/>
    <mergeCell ref="R838:S838"/>
    <mergeCell ref="D835:G835"/>
    <mergeCell ref="H835:K835"/>
    <mergeCell ref="L835:M835"/>
    <mergeCell ref="N835:Q835"/>
    <mergeCell ref="R835:S835"/>
    <mergeCell ref="D836:G836"/>
    <mergeCell ref="H836:K836"/>
    <mergeCell ref="L836:M836"/>
    <mergeCell ref="N836:Q836"/>
    <mergeCell ref="R836:S836"/>
    <mergeCell ref="D841:G841"/>
    <mergeCell ref="H841:K841"/>
    <mergeCell ref="L841:M841"/>
    <mergeCell ref="N841:Q841"/>
    <mergeCell ref="R841:S841"/>
    <mergeCell ref="D842:G842"/>
    <mergeCell ref="H842:K842"/>
    <mergeCell ref="L842:M842"/>
    <mergeCell ref="N842:Q842"/>
    <mergeCell ref="R842:S842"/>
    <mergeCell ref="D839:G839"/>
    <mergeCell ref="H839:K839"/>
    <mergeCell ref="L839:M839"/>
    <mergeCell ref="N839:Q839"/>
    <mergeCell ref="R839:S839"/>
    <mergeCell ref="D840:G840"/>
    <mergeCell ref="H840:K840"/>
    <mergeCell ref="L840:M840"/>
    <mergeCell ref="N840:Q840"/>
    <mergeCell ref="R840:S840"/>
    <mergeCell ref="G874:I874"/>
    <mergeCell ref="K874:M874"/>
    <mergeCell ref="O874:Q874"/>
    <mergeCell ref="D864:E864"/>
    <mergeCell ref="F864:L864"/>
    <mergeCell ref="M864:P864"/>
    <mergeCell ref="D865:E865"/>
    <mergeCell ref="F865:L865"/>
    <mergeCell ref="M865:P865"/>
    <mergeCell ref="D845:G845"/>
    <mergeCell ref="H845:K845"/>
    <mergeCell ref="L845:M845"/>
    <mergeCell ref="N845:Q845"/>
    <mergeCell ref="R845:S845"/>
    <mergeCell ref="D843:G843"/>
    <mergeCell ref="H843:K843"/>
    <mergeCell ref="L843:M843"/>
    <mergeCell ref="N843:Q843"/>
    <mergeCell ref="R843:S843"/>
    <mergeCell ref="D844:G844"/>
    <mergeCell ref="H844:K844"/>
    <mergeCell ref="L844:M844"/>
    <mergeCell ref="N844:Q844"/>
    <mergeCell ref="R844:S844"/>
    <mergeCell ref="D858:H859"/>
    <mergeCell ref="I858:M858"/>
    <mergeCell ref="N858:R859"/>
    <mergeCell ref="I859:M859"/>
    <mergeCell ref="D877:F877"/>
    <mergeCell ref="G877:I877"/>
    <mergeCell ref="K877:M877"/>
    <mergeCell ref="O877:Q877"/>
    <mergeCell ref="D882:F883"/>
    <mergeCell ref="G882:H883"/>
    <mergeCell ref="I882:J883"/>
    <mergeCell ref="K882:L882"/>
    <mergeCell ref="M882:S882"/>
    <mergeCell ref="K883:M883"/>
    <mergeCell ref="D860:H860"/>
    <mergeCell ref="I860:M860"/>
    <mergeCell ref="N860:Q860"/>
    <mergeCell ref="P848:R848"/>
    <mergeCell ref="S848:X848"/>
    <mergeCell ref="D852:H853"/>
    <mergeCell ref="I852:L852"/>
    <mergeCell ref="M852:P852"/>
    <mergeCell ref="I853:L853"/>
    <mergeCell ref="M853:P853"/>
    <mergeCell ref="G875:I875"/>
    <mergeCell ref="K875:M875"/>
    <mergeCell ref="O875:Q875"/>
    <mergeCell ref="G876:I876"/>
    <mergeCell ref="K876:M876"/>
    <mergeCell ref="O876:Q876"/>
    <mergeCell ref="D870:I870"/>
    <mergeCell ref="K870:L870"/>
    <mergeCell ref="G873:J873"/>
    <mergeCell ref="K873:N873"/>
    <mergeCell ref="O873:R873"/>
    <mergeCell ref="D874:F874"/>
    <mergeCell ref="D890:F890"/>
    <mergeCell ref="G890:H890"/>
    <mergeCell ref="I890:J890"/>
    <mergeCell ref="K890:M890"/>
    <mergeCell ref="N890:P890"/>
    <mergeCell ref="Q890:S890"/>
    <mergeCell ref="D888:F889"/>
    <mergeCell ref="G888:H889"/>
    <mergeCell ref="I888:J889"/>
    <mergeCell ref="K888:L888"/>
    <mergeCell ref="M888:S888"/>
    <mergeCell ref="K889:M889"/>
    <mergeCell ref="N889:P889"/>
    <mergeCell ref="Q889:S889"/>
    <mergeCell ref="N883:P883"/>
    <mergeCell ref="Q883:S883"/>
    <mergeCell ref="D884:F884"/>
    <mergeCell ref="G884:H884"/>
    <mergeCell ref="I884:J884"/>
    <mergeCell ref="K884:M884"/>
    <mergeCell ref="N884:P884"/>
    <mergeCell ref="Q884:S884"/>
    <mergeCell ref="D899:F899"/>
    <mergeCell ref="G899:J899"/>
    <mergeCell ref="K899:L899"/>
    <mergeCell ref="M899:T899"/>
    <mergeCell ref="D906:F906"/>
    <mergeCell ref="K906:R906"/>
    <mergeCell ref="D897:F897"/>
    <mergeCell ref="G897:J897"/>
    <mergeCell ref="K897:L897"/>
    <mergeCell ref="M897:T897"/>
    <mergeCell ref="D898:F898"/>
    <mergeCell ref="G898:J898"/>
    <mergeCell ref="K898:L898"/>
    <mergeCell ref="M898:T898"/>
    <mergeCell ref="P893:R893"/>
    <mergeCell ref="S893:X893"/>
    <mergeCell ref="D896:F896"/>
    <mergeCell ref="G896:J896"/>
    <mergeCell ref="K896:L896"/>
    <mergeCell ref="M896:T896"/>
    <mergeCell ref="D911:F911"/>
    <mergeCell ref="G911:I911"/>
    <mergeCell ref="K911:R911"/>
    <mergeCell ref="D912:F912"/>
    <mergeCell ref="G912:I912"/>
    <mergeCell ref="K912:R912"/>
    <mergeCell ref="D909:F909"/>
    <mergeCell ref="G909:I909"/>
    <mergeCell ref="K909:R909"/>
    <mergeCell ref="D910:F910"/>
    <mergeCell ref="G910:I910"/>
    <mergeCell ref="K910:R910"/>
    <mergeCell ref="D907:F907"/>
    <mergeCell ref="G907:I907"/>
    <mergeCell ref="K907:R907"/>
    <mergeCell ref="D908:F908"/>
    <mergeCell ref="G908:I908"/>
    <mergeCell ref="K908:R908"/>
    <mergeCell ref="D913:F913"/>
    <mergeCell ref="G913:I913"/>
    <mergeCell ref="K913:R913"/>
    <mergeCell ref="N918:P918"/>
    <mergeCell ref="Q918:R918"/>
    <mergeCell ref="D920:F920"/>
    <mergeCell ref="G920:J920"/>
    <mergeCell ref="K920:R920"/>
    <mergeCell ref="K925:R925"/>
    <mergeCell ref="S925:U925"/>
    <mergeCell ref="W925:X925"/>
    <mergeCell ref="W922:X922"/>
    <mergeCell ref="K923:R923"/>
    <mergeCell ref="S923:U923"/>
    <mergeCell ref="W923:X923"/>
    <mergeCell ref="K924:R924"/>
    <mergeCell ref="S924:U924"/>
    <mergeCell ref="W924:X924"/>
    <mergeCell ref="S928:U928"/>
    <mergeCell ref="W928:X928"/>
    <mergeCell ref="K929:R929"/>
    <mergeCell ref="S929:U929"/>
    <mergeCell ref="W929:X929"/>
    <mergeCell ref="D926:F930"/>
    <mergeCell ref="G926:I930"/>
    <mergeCell ref="J926:J930"/>
    <mergeCell ref="K926:R926"/>
    <mergeCell ref="S926:U926"/>
    <mergeCell ref="W926:X926"/>
    <mergeCell ref="K927:R927"/>
    <mergeCell ref="S927:U927"/>
    <mergeCell ref="W927:X927"/>
    <mergeCell ref="K928:R928"/>
    <mergeCell ref="S920:V920"/>
    <mergeCell ref="W920:X920"/>
    <mergeCell ref="D921:F925"/>
    <mergeCell ref="G921:I925"/>
    <mergeCell ref="J921:J925"/>
    <mergeCell ref="K921:R921"/>
    <mergeCell ref="S921:U921"/>
    <mergeCell ref="W921:X921"/>
    <mergeCell ref="K922:R922"/>
    <mergeCell ref="S922:U922"/>
    <mergeCell ref="W934:X934"/>
    <mergeCell ref="K930:R930"/>
    <mergeCell ref="S930:U930"/>
    <mergeCell ref="W930:X930"/>
    <mergeCell ref="K940:R940"/>
    <mergeCell ref="S940:U940"/>
    <mergeCell ref="W940:X940"/>
    <mergeCell ref="D931:F935"/>
    <mergeCell ref="G931:I935"/>
    <mergeCell ref="J931:J935"/>
    <mergeCell ref="K931:R931"/>
    <mergeCell ref="K935:R935"/>
    <mergeCell ref="S935:U935"/>
    <mergeCell ref="W935:X935"/>
    <mergeCell ref="S932:U932"/>
    <mergeCell ref="W932:X932"/>
    <mergeCell ref="K933:R933"/>
    <mergeCell ref="S933:U933"/>
    <mergeCell ref="W933:X933"/>
    <mergeCell ref="K934:R934"/>
    <mergeCell ref="S934:U934"/>
    <mergeCell ref="S931:U931"/>
    <mergeCell ref="W931:X931"/>
    <mergeCell ref="K932:R932"/>
    <mergeCell ref="P945:R945"/>
    <mergeCell ref="S945:X945"/>
    <mergeCell ref="D949:J949"/>
    <mergeCell ref="K949:N949"/>
    <mergeCell ref="O949:Q949"/>
    <mergeCell ref="R949:S949"/>
    <mergeCell ref="S938:U938"/>
    <mergeCell ref="W938:X938"/>
    <mergeCell ref="K939:R939"/>
    <mergeCell ref="S939:U939"/>
    <mergeCell ref="W939:X939"/>
    <mergeCell ref="D936:F940"/>
    <mergeCell ref="G936:I940"/>
    <mergeCell ref="J936:J940"/>
    <mergeCell ref="K936:R936"/>
    <mergeCell ref="S936:U936"/>
    <mergeCell ref="W936:X936"/>
    <mergeCell ref="K937:R937"/>
    <mergeCell ref="S937:U937"/>
    <mergeCell ref="W937:X937"/>
    <mergeCell ref="K938:R938"/>
    <mergeCell ref="D954:J954"/>
    <mergeCell ref="K954:M954"/>
    <mergeCell ref="O954:Q954"/>
    <mergeCell ref="D955:J955"/>
    <mergeCell ref="K955:M955"/>
    <mergeCell ref="O955:Q955"/>
    <mergeCell ref="D952:J952"/>
    <mergeCell ref="K952:M952"/>
    <mergeCell ref="O952:Q952"/>
    <mergeCell ref="D953:J953"/>
    <mergeCell ref="K953:M953"/>
    <mergeCell ref="O953:Q953"/>
    <mergeCell ref="D950:J950"/>
    <mergeCell ref="K950:M950"/>
    <mergeCell ref="O950:Q950"/>
    <mergeCell ref="D951:J951"/>
    <mergeCell ref="K951:M951"/>
    <mergeCell ref="O951:Q951"/>
    <mergeCell ref="D960:J960"/>
    <mergeCell ref="K960:M960"/>
    <mergeCell ref="O960:Q960"/>
    <mergeCell ref="D958:J958"/>
    <mergeCell ref="K958:M958"/>
    <mergeCell ref="O958:Q958"/>
    <mergeCell ref="D959:J959"/>
    <mergeCell ref="K959:M959"/>
    <mergeCell ref="O959:Q959"/>
    <mergeCell ref="D956:J956"/>
    <mergeCell ref="K956:M956"/>
    <mergeCell ref="O956:Q956"/>
    <mergeCell ref="D957:J957"/>
    <mergeCell ref="K957:M957"/>
    <mergeCell ref="O957:Q957"/>
    <mergeCell ref="D964:J964"/>
    <mergeCell ref="K964:M964"/>
    <mergeCell ref="O964:Q964"/>
    <mergeCell ref="D965:J965"/>
    <mergeCell ref="K965:M965"/>
    <mergeCell ref="O965:Q965"/>
    <mergeCell ref="D962:J962"/>
    <mergeCell ref="K962:M962"/>
    <mergeCell ref="O962:Q962"/>
    <mergeCell ref="D963:J963"/>
    <mergeCell ref="K963:M963"/>
    <mergeCell ref="O963:Q963"/>
    <mergeCell ref="D961:J961"/>
    <mergeCell ref="K961:M961"/>
    <mergeCell ref="O961:Q961"/>
    <mergeCell ref="D974:J974"/>
    <mergeCell ref="K974:M974"/>
    <mergeCell ref="O974:Q974"/>
    <mergeCell ref="D975:J975"/>
    <mergeCell ref="K975:M975"/>
    <mergeCell ref="O975:Q975"/>
    <mergeCell ref="D972:J972"/>
    <mergeCell ref="K972:M972"/>
    <mergeCell ref="O972:Q972"/>
    <mergeCell ref="D973:J973"/>
    <mergeCell ref="K973:M973"/>
    <mergeCell ref="O973:Q973"/>
    <mergeCell ref="D970:J970"/>
    <mergeCell ref="K970:N970"/>
    <mergeCell ref="O970:Q970"/>
    <mergeCell ref="R970:S970"/>
    <mergeCell ref="D971:J971"/>
    <mergeCell ref="K971:M971"/>
    <mergeCell ref="O971:Q971"/>
    <mergeCell ref="D980:J980"/>
    <mergeCell ref="K980:M980"/>
    <mergeCell ref="O980:Q980"/>
    <mergeCell ref="D981:J981"/>
    <mergeCell ref="K981:M981"/>
    <mergeCell ref="O981:Q981"/>
    <mergeCell ref="D978:J978"/>
    <mergeCell ref="K978:M978"/>
    <mergeCell ref="O978:Q978"/>
    <mergeCell ref="D979:J979"/>
    <mergeCell ref="K979:M979"/>
    <mergeCell ref="O979:Q979"/>
    <mergeCell ref="D976:J976"/>
    <mergeCell ref="K976:M976"/>
    <mergeCell ref="O976:Q976"/>
    <mergeCell ref="D977:J977"/>
    <mergeCell ref="K977:M977"/>
    <mergeCell ref="O977:Q977"/>
    <mergeCell ref="D986:J986"/>
    <mergeCell ref="K986:M986"/>
    <mergeCell ref="O986:Q986"/>
    <mergeCell ref="D987:J987"/>
    <mergeCell ref="K987:M987"/>
    <mergeCell ref="O987:Q987"/>
    <mergeCell ref="D984:J984"/>
    <mergeCell ref="K984:M984"/>
    <mergeCell ref="O984:Q984"/>
    <mergeCell ref="D985:J985"/>
    <mergeCell ref="K985:M985"/>
    <mergeCell ref="O985:Q985"/>
    <mergeCell ref="D982:J982"/>
    <mergeCell ref="K982:M982"/>
    <mergeCell ref="O982:Q982"/>
    <mergeCell ref="D983:J983"/>
    <mergeCell ref="K983:M983"/>
    <mergeCell ref="O983:Q983"/>
    <mergeCell ref="D990:J990"/>
    <mergeCell ref="K990:M990"/>
    <mergeCell ref="O990:Q990"/>
    <mergeCell ref="P994:R994"/>
    <mergeCell ref="S994:X994"/>
    <mergeCell ref="D998:F998"/>
    <mergeCell ref="G998:J998"/>
    <mergeCell ref="K998:Q998"/>
    <mergeCell ref="R998:S998"/>
    <mergeCell ref="T998:U998"/>
    <mergeCell ref="D989:J989"/>
    <mergeCell ref="K989:M989"/>
    <mergeCell ref="O989:Q989"/>
    <mergeCell ref="D988:J988"/>
    <mergeCell ref="K988:M988"/>
    <mergeCell ref="O988:Q988"/>
    <mergeCell ref="D1001:F1001"/>
    <mergeCell ref="G1001:J1001"/>
    <mergeCell ref="R1001:S1001"/>
    <mergeCell ref="T1001:U1001"/>
    <mergeCell ref="D1006:F1007"/>
    <mergeCell ref="G1006:L1007"/>
    <mergeCell ref="M1006:R1006"/>
    <mergeCell ref="S1006:X1006"/>
    <mergeCell ref="M1007:N1007"/>
    <mergeCell ref="O1007:P1007"/>
    <mergeCell ref="D999:F999"/>
    <mergeCell ref="G999:J999"/>
    <mergeCell ref="R999:S999"/>
    <mergeCell ref="T999:U999"/>
    <mergeCell ref="D1000:F1000"/>
    <mergeCell ref="G1000:J1000"/>
    <mergeCell ref="R1000:S1000"/>
    <mergeCell ref="T1000:U1000"/>
    <mergeCell ref="W1008:X1008"/>
    <mergeCell ref="M1010:N1010"/>
    <mergeCell ref="O1010:P1010"/>
    <mergeCell ref="Q1010:R1010"/>
    <mergeCell ref="S1010:T1010"/>
    <mergeCell ref="U1010:V1010"/>
    <mergeCell ref="W1010:X1010"/>
    <mergeCell ref="Q1007:R1007"/>
    <mergeCell ref="S1007:T1007"/>
    <mergeCell ref="U1007:V1007"/>
    <mergeCell ref="W1007:X1007"/>
    <mergeCell ref="D1008:F1008"/>
    <mergeCell ref="M1008:N1008"/>
    <mergeCell ref="O1008:P1008"/>
    <mergeCell ref="Q1008:R1008"/>
    <mergeCell ref="S1008:T1008"/>
    <mergeCell ref="U1008:V1008"/>
    <mergeCell ref="D1023:E1023"/>
    <mergeCell ref="L1023:P1023"/>
    <mergeCell ref="Q1023:R1023"/>
    <mergeCell ref="D1024:E1024"/>
    <mergeCell ref="L1024:P1024"/>
    <mergeCell ref="Q1024:R1024"/>
    <mergeCell ref="S1016:X1016"/>
    <mergeCell ref="P1019:R1019"/>
    <mergeCell ref="S1019:X1019"/>
    <mergeCell ref="D1022:E1022"/>
    <mergeCell ref="F1022:K1022"/>
    <mergeCell ref="L1022:P1022"/>
    <mergeCell ref="Q1022:R1022"/>
    <mergeCell ref="S1022:T1022"/>
    <mergeCell ref="W1011:X1011"/>
    <mergeCell ref="M1013:N1013"/>
    <mergeCell ref="O1013:P1013"/>
    <mergeCell ref="Q1013:R1013"/>
    <mergeCell ref="D1014:F1014"/>
    <mergeCell ref="M1014:N1014"/>
    <mergeCell ref="O1014:P1014"/>
    <mergeCell ref="Q1014:R1014"/>
    <mergeCell ref="D1011:F1011"/>
    <mergeCell ref="M1011:N1011"/>
    <mergeCell ref="O1011:P1011"/>
    <mergeCell ref="Q1011:R1011"/>
    <mergeCell ref="S1011:T1011"/>
    <mergeCell ref="U1011:V1011"/>
    <mergeCell ref="D1030:E1030"/>
    <mergeCell ref="F1030:H1030"/>
    <mergeCell ref="J1030:K1030"/>
    <mergeCell ref="D1034:H1035"/>
    <mergeCell ref="I1034:N1034"/>
    <mergeCell ref="O1034:T1034"/>
    <mergeCell ref="D1028:E1028"/>
    <mergeCell ref="F1028:H1028"/>
    <mergeCell ref="J1028:K1028"/>
    <mergeCell ref="D1029:E1029"/>
    <mergeCell ref="F1029:H1029"/>
    <mergeCell ref="J1029:K1029"/>
    <mergeCell ref="D1025:E1025"/>
    <mergeCell ref="L1025:P1025"/>
    <mergeCell ref="Q1025:R1025"/>
    <mergeCell ref="D1027:E1027"/>
    <mergeCell ref="F1027:I1027"/>
    <mergeCell ref="J1027:K1027"/>
    <mergeCell ref="L1027:M1027"/>
    <mergeCell ref="D1048:H1048"/>
    <mergeCell ref="D1049:H1049"/>
    <mergeCell ref="D1058:G1058"/>
    <mergeCell ref="H1058:K1058"/>
    <mergeCell ref="D1059:G1059"/>
    <mergeCell ref="H1059:K1059"/>
    <mergeCell ref="D1042:H1042"/>
    <mergeCell ref="D1043:H1043"/>
    <mergeCell ref="D1044:H1044"/>
    <mergeCell ref="D1045:H1045"/>
    <mergeCell ref="D1046:H1046"/>
    <mergeCell ref="D1047:H1047"/>
    <mergeCell ref="D1036:H1036"/>
    <mergeCell ref="D1037:H1037"/>
    <mergeCell ref="D1038:H1038"/>
    <mergeCell ref="D1039:H1039"/>
    <mergeCell ref="D1040:H1040"/>
    <mergeCell ref="D1041:H1041"/>
    <mergeCell ref="D1072:E1072"/>
    <mergeCell ref="F1072:H1072"/>
    <mergeCell ref="J1072:K1072"/>
    <mergeCell ref="D1075:I1075"/>
    <mergeCell ref="J1075:L1075"/>
    <mergeCell ref="M1075:O1075"/>
    <mergeCell ref="D1068:E1068"/>
    <mergeCell ref="L1068:P1068"/>
    <mergeCell ref="Q1068:R1068"/>
    <mergeCell ref="D1071:E1071"/>
    <mergeCell ref="F1071:I1071"/>
    <mergeCell ref="J1071:K1071"/>
    <mergeCell ref="L1071:M1071"/>
    <mergeCell ref="S1061:X1061"/>
    <mergeCell ref="P1064:R1064"/>
    <mergeCell ref="S1064:X1064"/>
    <mergeCell ref="D1067:E1067"/>
    <mergeCell ref="F1067:K1067"/>
    <mergeCell ref="L1067:P1067"/>
    <mergeCell ref="Q1067:R1067"/>
    <mergeCell ref="S1067:T1067"/>
    <mergeCell ref="D1080:I1080"/>
    <mergeCell ref="J1080:L1080"/>
    <mergeCell ref="M1080:O1080"/>
    <mergeCell ref="D1081:I1081"/>
    <mergeCell ref="J1081:L1081"/>
    <mergeCell ref="M1081:O1081"/>
    <mergeCell ref="D1078:I1078"/>
    <mergeCell ref="J1078:L1078"/>
    <mergeCell ref="M1078:O1078"/>
    <mergeCell ref="D1079:I1079"/>
    <mergeCell ref="J1079:L1079"/>
    <mergeCell ref="M1079:O1079"/>
    <mergeCell ref="D1076:I1076"/>
    <mergeCell ref="J1076:L1076"/>
    <mergeCell ref="M1076:O1076"/>
    <mergeCell ref="D1077:I1077"/>
    <mergeCell ref="J1077:L1077"/>
    <mergeCell ref="M1077:O1077"/>
    <mergeCell ref="D1086:I1086"/>
    <mergeCell ref="J1086:L1086"/>
    <mergeCell ref="M1086:O1086"/>
    <mergeCell ref="D1087:I1087"/>
    <mergeCell ref="J1087:L1087"/>
    <mergeCell ref="M1087:O1087"/>
    <mergeCell ref="D1084:I1084"/>
    <mergeCell ref="J1084:L1084"/>
    <mergeCell ref="M1084:O1084"/>
    <mergeCell ref="D1085:I1085"/>
    <mergeCell ref="J1085:L1085"/>
    <mergeCell ref="M1085:O1085"/>
    <mergeCell ref="D1082:I1082"/>
    <mergeCell ref="J1082:L1082"/>
    <mergeCell ref="M1082:O1082"/>
    <mergeCell ref="D1083:I1083"/>
    <mergeCell ref="J1083:L1083"/>
    <mergeCell ref="M1083:O1083"/>
    <mergeCell ref="F1105:H1105"/>
    <mergeCell ref="J1105:T1105"/>
    <mergeCell ref="T1107:X1107"/>
    <mergeCell ref="D1110:G1110"/>
    <mergeCell ref="H1110:N1110"/>
    <mergeCell ref="D1111:G1111"/>
    <mergeCell ref="H1111:N1111"/>
    <mergeCell ref="D1090:I1090"/>
    <mergeCell ref="J1090:L1090"/>
    <mergeCell ref="M1090:O1090"/>
    <mergeCell ref="H1101:K1101"/>
    <mergeCell ref="D1104:E1104"/>
    <mergeCell ref="F1104:I1104"/>
    <mergeCell ref="J1104:T1104"/>
    <mergeCell ref="D1088:I1088"/>
    <mergeCell ref="J1088:L1088"/>
    <mergeCell ref="M1088:O1088"/>
    <mergeCell ref="D1089:I1089"/>
    <mergeCell ref="J1089:L1089"/>
    <mergeCell ref="M1089:O1089"/>
    <mergeCell ref="G1127:L1127"/>
    <mergeCell ref="M1127:R1127"/>
    <mergeCell ref="S1127:W1128"/>
    <mergeCell ref="G1128:I1128"/>
    <mergeCell ref="J1128:L1128"/>
    <mergeCell ref="M1128:O1128"/>
    <mergeCell ref="P1128:R1128"/>
    <mergeCell ref="M1121:O1121"/>
    <mergeCell ref="P1121:R1121"/>
    <mergeCell ref="D1122:F1122"/>
    <mergeCell ref="D1123:F1123"/>
    <mergeCell ref="D1124:F1124"/>
    <mergeCell ref="E1126:I1126"/>
    <mergeCell ref="J1126:P1126"/>
    <mergeCell ref="D1112:G1112"/>
    <mergeCell ref="H1112:N1112"/>
    <mergeCell ref="P1115:R1115"/>
    <mergeCell ref="S1115:X1115"/>
    <mergeCell ref="T1117:X1117"/>
    <mergeCell ref="D1120:F1121"/>
    <mergeCell ref="G1120:L1120"/>
    <mergeCell ref="M1120:R1120"/>
    <mergeCell ref="G1121:I1121"/>
    <mergeCell ref="J1121:L1121"/>
    <mergeCell ref="D1139:H1139"/>
    <mergeCell ref="I1139:T1139"/>
    <mergeCell ref="D1143:F1144"/>
    <mergeCell ref="G1143:I1144"/>
    <mergeCell ref="J1143:L1144"/>
    <mergeCell ref="M1143:Q1144"/>
    <mergeCell ref="G1135:I1135"/>
    <mergeCell ref="J1135:L1135"/>
    <mergeCell ref="M1135:O1135"/>
    <mergeCell ref="P1135:R1135"/>
    <mergeCell ref="D1136:F1136"/>
    <mergeCell ref="D1137:F1137"/>
    <mergeCell ref="R1129:R1130"/>
    <mergeCell ref="D1131:F1131"/>
    <mergeCell ref="E1133:I1133"/>
    <mergeCell ref="J1133:P1133"/>
    <mergeCell ref="G1134:L1134"/>
    <mergeCell ref="M1134:R1134"/>
    <mergeCell ref="L1129:L1130"/>
    <mergeCell ref="M1129:M1130"/>
    <mergeCell ref="N1129:N1130"/>
    <mergeCell ref="O1129:O1130"/>
    <mergeCell ref="P1129:P1130"/>
    <mergeCell ref="Q1129:Q1130"/>
    <mergeCell ref="D1129:F1130"/>
    <mergeCell ref="G1129:G1130"/>
    <mergeCell ref="H1129:H1130"/>
    <mergeCell ref="I1129:I1130"/>
    <mergeCell ref="J1129:J1130"/>
    <mergeCell ref="K1129:K1130"/>
    <mergeCell ref="D1162:F1163"/>
    <mergeCell ref="G1162:L1162"/>
    <mergeCell ref="M1162:R1162"/>
    <mergeCell ref="G1163:I1163"/>
    <mergeCell ref="J1163:L1163"/>
    <mergeCell ref="M1163:O1163"/>
    <mergeCell ref="P1163:R1163"/>
    <mergeCell ref="D1149:F1149"/>
    <mergeCell ref="D1150:H1150"/>
    <mergeCell ref="I1150:T1150"/>
    <mergeCell ref="E1158:M1158"/>
    <mergeCell ref="P1160:R1160"/>
    <mergeCell ref="S1160:X1160"/>
    <mergeCell ref="L1145:L1146"/>
    <mergeCell ref="D1147:F1148"/>
    <mergeCell ref="G1147:G1148"/>
    <mergeCell ref="H1147:H1148"/>
    <mergeCell ref="I1147:I1148"/>
    <mergeCell ref="J1147:J1148"/>
    <mergeCell ref="K1147:K1148"/>
    <mergeCell ref="L1147:L1148"/>
    <mergeCell ref="D1145:F1146"/>
    <mergeCell ref="G1145:G1146"/>
    <mergeCell ref="H1145:H1146"/>
    <mergeCell ref="I1145:I1146"/>
    <mergeCell ref="J1145:J1146"/>
    <mergeCell ref="K1145:K1146"/>
    <mergeCell ref="O1170:Q1170"/>
    <mergeCell ref="D1171:E1172"/>
    <mergeCell ref="F1171:F1172"/>
    <mergeCell ref="G1171:G1172"/>
    <mergeCell ref="H1171:H1172"/>
    <mergeCell ref="I1171:I1172"/>
    <mergeCell ref="J1171:J1172"/>
    <mergeCell ref="K1171:K1172"/>
    <mergeCell ref="L1171:L1172"/>
    <mergeCell ref="M1171:M1172"/>
    <mergeCell ref="D1164:F1164"/>
    <mergeCell ref="D1165:H1165"/>
    <mergeCell ref="I1165:T1165"/>
    <mergeCell ref="D1169:E1170"/>
    <mergeCell ref="F1169:K1169"/>
    <mergeCell ref="L1169:Q1169"/>
    <mergeCell ref="R1169:V1170"/>
    <mergeCell ref="F1170:H1170"/>
    <mergeCell ref="I1170:K1170"/>
    <mergeCell ref="L1170:N1170"/>
    <mergeCell ref="D1185:H1185"/>
    <mergeCell ref="I1185:P1185"/>
    <mergeCell ref="E1186:J1186"/>
    <mergeCell ref="K1186:P1186"/>
    <mergeCell ref="R1186:S1186"/>
    <mergeCell ref="D1190:H1190"/>
    <mergeCell ref="I1190:P1190"/>
    <mergeCell ref="D1180:H1180"/>
    <mergeCell ref="I1180:P1180"/>
    <mergeCell ref="E1181:J1181"/>
    <mergeCell ref="K1181:P1181"/>
    <mergeCell ref="R1181:S1181"/>
    <mergeCell ref="E1182:J1182"/>
    <mergeCell ref="K1182:P1182"/>
    <mergeCell ref="R1182:S1182"/>
    <mergeCell ref="N1171:N1172"/>
    <mergeCell ref="O1171:O1172"/>
    <mergeCell ref="P1171:P1172"/>
    <mergeCell ref="Q1171:Q1172"/>
    <mergeCell ref="D1173:H1173"/>
    <mergeCell ref="I1173:T1173"/>
    <mergeCell ref="D1208:G1208"/>
    <mergeCell ref="H1208:I1208"/>
    <mergeCell ref="K1208:N1208"/>
    <mergeCell ref="O1208:P1208"/>
    <mergeCell ref="D1209:G1209"/>
    <mergeCell ref="H1209:I1209"/>
    <mergeCell ref="K1209:N1209"/>
    <mergeCell ref="O1209:P1209"/>
    <mergeCell ref="E1200:L1200"/>
    <mergeCell ref="D1203:J1203"/>
    <mergeCell ref="K1203:S1203"/>
    <mergeCell ref="E1204:K1204"/>
    <mergeCell ref="U1204:X1204"/>
    <mergeCell ref="R1206:X1206"/>
    <mergeCell ref="E1191:J1191"/>
    <mergeCell ref="K1191:P1191"/>
    <mergeCell ref="R1191:S1191"/>
    <mergeCell ref="P1196:R1196"/>
    <mergeCell ref="S1196:X1196"/>
    <mergeCell ref="D1199:H1199"/>
    <mergeCell ref="I1199:T1199"/>
    <mergeCell ref="D1229:G1229"/>
    <mergeCell ref="H1229:J1229"/>
    <mergeCell ref="D1232:G1232"/>
    <mergeCell ref="H1232:J1232"/>
    <mergeCell ref="K1232:N1232"/>
    <mergeCell ref="O1232:R1232"/>
    <mergeCell ref="D1222:G1222"/>
    <mergeCell ref="H1222:K1222"/>
    <mergeCell ref="L1222:O1222"/>
    <mergeCell ref="D1223:G1223"/>
    <mergeCell ref="D1224:I1224"/>
    <mergeCell ref="D1228:G1228"/>
    <mergeCell ref="H1228:J1228"/>
    <mergeCell ref="K1228:N1228"/>
    <mergeCell ref="O1228:R1228"/>
    <mergeCell ref="D1210:G1210"/>
    <mergeCell ref="H1210:I1210"/>
    <mergeCell ref="K1210:N1210"/>
    <mergeCell ref="O1210:P1210"/>
    <mergeCell ref="D1213:G1215"/>
    <mergeCell ref="D1216:G1218"/>
    <mergeCell ref="P1243:R1243"/>
    <mergeCell ref="S1243:X1243"/>
    <mergeCell ref="D1254:H1254"/>
    <mergeCell ref="I1254:L1254"/>
    <mergeCell ref="M1254:P1254"/>
    <mergeCell ref="Q1254:R1254"/>
    <mergeCell ref="D1236:G1236"/>
    <mergeCell ref="H1236:J1236"/>
    <mergeCell ref="D1238:H1238"/>
    <mergeCell ref="I1238:V1238"/>
    <mergeCell ref="D1245:H1245"/>
    <mergeCell ref="I1245:O1245"/>
    <mergeCell ref="D1233:G1233"/>
    <mergeCell ref="H1233:J1233"/>
    <mergeCell ref="D1234:G1234"/>
    <mergeCell ref="H1234:J1234"/>
    <mergeCell ref="D1235:G1235"/>
    <mergeCell ref="H1235:J1235"/>
    <mergeCell ref="D1260:H1261"/>
    <mergeCell ref="I1260:L1260"/>
    <mergeCell ref="M1260:P1260"/>
    <mergeCell ref="Q1260:R1260"/>
    <mergeCell ref="Q1261:R1261"/>
    <mergeCell ref="D1265:G1265"/>
    <mergeCell ref="H1265:K1265"/>
    <mergeCell ref="L1265:O1265"/>
    <mergeCell ref="P1265:Q1265"/>
    <mergeCell ref="D1255:G1257"/>
    <mergeCell ref="Q1255:R1257"/>
    <mergeCell ref="D1258:H1258"/>
    <mergeCell ref="Q1258:R1258"/>
    <mergeCell ref="D1259:H1259"/>
    <mergeCell ref="Q1259:R1259"/>
    <mergeCell ref="D1248:H1248"/>
    <mergeCell ref="I1248:O1248"/>
    <mergeCell ref="D1279:G1279"/>
    <mergeCell ref="H1279:L1279"/>
    <mergeCell ref="M1279:Q1279"/>
    <mergeCell ref="R1279:V1279"/>
    <mergeCell ref="W1279:X1279"/>
    <mergeCell ref="D1280:G1282"/>
    <mergeCell ref="H1280:L1282"/>
    <mergeCell ref="W1280:X1282"/>
    <mergeCell ref="D1270:G1271"/>
    <mergeCell ref="H1270:K1271"/>
    <mergeCell ref="L1270:O1270"/>
    <mergeCell ref="P1270:Q1271"/>
    <mergeCell ref="L1271:O1271"/>
    <mergeCell ref="T1273:X1273"/>
    <mergeCell ref="P1275:R1275"/>
    <mergeCell ref="S1275:X1275"/>
    <mergeCell ref="D1266:G1267"/>
    <mergeCell ref="H1266:K1267"/>
    <mergeCell ref="L1266:O1266"/>
    <mergeCell ref="P1266:Q1267"/>
    <mergeCell ref="L1267:O1267"/>
    <mergeCell ref="D1268:G1269"/>
    <mergeCell ref="H1268:K1269"/>
    <mergeCell ref="L1268:O1268"/>
    <mergeCell ref="P1268:Q1269"/>
    <mergeCell ref="L1269:O1269"/>
    <mergeCell ref="D1303:L1303"/>
    <mergeCell ref="M1303:X1303"/>
    <mergeCell ref="D1306:H1306"/>
    <mergeCell ref="I1306:S1306"/>
    <mergeCell ref="D1307:M1307"/>
    <mergeCell ref="D1312:G1312"/>
    <mergeCell ref="H1312:K1312"/>
    <mergeCell ref="S1312:X1312"/>
    <mergeCell ref="D1289:G1291"/>
    <mergeCell ref="H1289:L1291"/>
    <mergeCell ref="W1289:X1291"/>
    <mergeCell ref="D1298:G1298"/>
    <mergeCell ref="H1298:M1298"/>
    <mergeCell ref="P1326:R1326"/>
    <mergeCell ref="S1326:X1326"/>
    <mergeCell ref="D1283:G1285"/>
    <mergeCell ref="H1283:L1285"/>
    <mergeCell ref="W1283:X1285"/>
    <mergeCell ref="D1286:G1288"/>
    <mergeCell ref="H1286:L1288"/>
    <mergeCell ref="W1286:X1288"/>
    <mergeCell ref="J1335:N1335"/>
    <mergeCell ref="O1335:Q1335"/>
    <mergeCell ref="R1335:X1335"/>
    <mergeCell ref="J1336:N1336"/>
    <mergeCell ref="O1336:Q1336"/>
    <mergeCell ref="R1336:X1336"/>
    <mergeCell ref="D1330:E1330"/>
    <mergeCell ref="F1330:I1330"/>
    <mergeCell ref="D1334:I1334"/>
    <mergeCell ref="J1334:N1334"/>
    <mergeCell ref="O1334:Q1334"/>
    <mergeCell ref="R1334:X1334"/>
    <mergeCell ref="D1316:I1316"/>
    <mergeCell ref="J1316:M1316"/>
    <mergeCell ref="D1321:K1321"/>
    <mergeCell ref="L1321:O1321"/>
    <mergeCell ref="D1329:E1329"/>
    <mergeCell ref="F1329:I1329"/>
    <mergeCell ref="J1329:P1329"/>
    <mergeCell ref="D1343:E1345"/>
    <mergeCell ref="K1343:M1343"/>
    <mergeCell ref="N1343:P1343"/>
    <mergeCell ref="Q1343:S1343"/>
    <mergeCell ref="K1344:M1344"/>
    <mergeCell ref="N1344:P1344"/>
    <mergeCell ref="Q1344:S1344"/>
    <mergeCell ref="K1345:M1345"/>
    <mergeCell ref="N1345:P1345"/>
    <mergeCell ref="Q1345:S1345"/>
    <mergeCell ref="D1337:I1337"/>
    <mergeCell ref="J1337:X1337"/>
    <mergeCell ref="D1341:F1342"/>
    <mergeCell ref="G1341:J1342"/>
    <mergeCell ref="K1341:S1341"/>
    <mergeCell ref="K1342:M1342"/>
    <mergeCell ref="N1342:P1342"/>
    <mergeCell ref="Q1342:S1342"/>
    <mergeCell ref="E1357:L1357"/>
    <mergeCell ref="M1357:R1357"/>
    <mergeCell ref="T1357:U1357"/>
    <mergeCell ref="D1364:G1364"/>
    <mergeCell ref="H1364:L1364"/>
    <mergeCell ref="D1365:G1365"/>
    <mergeCell ref="H1365:L1365"/>
    <mergeCell ref="D1355:G1355"/>
    <mergeCell ref="H1355:R1355"/>
    <mergeCell ref="E1356:O1356"/>
    <mergeCell ref="P1356:V1356"/>
    <mergeCell ref="D1346:E1348"/>
    <mergeCell ref="K1346:M1346"/>
    <mergeCell ref="N1346:P1346"/>
    <mergeCell ref="Q1346:S1346"/>
    <mergeCell ref="K1347:M1347"/>
    <mergeCell ref="N1347:P1347"/>
    <mergeCell ref="Q1347:S1347"/>
    <mergeCell ref="K1348:M1348"/>
    <mergeCell ref="N1348:P1348"/>
    <mergeCell ref="Q1348:S1348"/>
    <mergeCell ref="P1377:R1377"/>
    <mergeCell ref="S1377:X1377"/>
    <mergeCell ref="D1373:H1373"/>
    <mergeCell ref="I1373:L1373"/>
    <mergeCell ref="M1373:N1373"/>
    <mergeCell ref="P1373:Q1373"/>
    <mergeCell ref="D1371:H1371"/>
    <mergeCell ref="I1371:L1371"/>
    <mergeCell ref="M1371:N1371"/>
    <mergeCell ref="P1371:Q1371"/>
    <mergeCell ref="D1372:H1372"/>
    <mergeCell ref="I1372:L1372"/>
    <mergeCell ref="M1372:N1372"/>
    <mergeCell ref="P1372:Q1372"/>
    <mergeCell ref="D1368:G1368"/>
    <mergeCell ref="H1368:K1368"/>
    <mergeCell ref="D1370:H1370"/>
    <mergeCell ref="I1370:L1370"/>
    <mergeCell ref="M1370:O1370"/>
    <mergeCell ref="P1370:R1370"/>
    <mergeCell ref="D1421:L1421"/>
    <mergeCell ref="M1421:P1421"/>
    <mergeCell ref="D1422:L1422"/>
    <mergeCell ref="M1422:P1422"/>
    <mergeCell ref="E1427:O1427"/>
    <mergeCell ref="A1:Y1"/>
    <mergeCell ref="D1406:G1406"/>
    <mergeCell ref="D1409:U1409"/>
    <mergeCell ref="D1412:H1412"/>
    <mergeCell ref="I1412:N1412"/>
    <mergeCell ref="D1414:U1414"/>
    <mergeCell ref="D1420:L1420"/>
    <mergeCell ref="M1420:P1420"/>
    <mergeCell ref="Q1420:U1420"/>
    <mergeCell ref="D1392:G1392"/>
    <mergeCell ref="D1395:U1395"/>
    <mergeCell ref="D1401:F1401"/>
    <mergeCell ref="G1401:L1401"/>
    <mergeCell ref="D1403:F1403"/>
    <mergeCell ref="D1405:G1405"/>
    <mergeCell ref="H1405:K1405"/>
    <mergeCell ref="D1382:H1382"/>
    <mergeCell ref="I1382:T1382"/>
    <mergeCell ref="D1387:F1387"/>
    <mergeCell ref="G1387:K1387"/>
    <mergeCell ref="D1389:F1389"/>
    <mergeCell ref="D1391:G1391"/>
    <mergeCell ref="H1391:K1391"/>
    <mergeCell ref="D1374:H1374"/>
    <mergeCell ref="I1374:L1374"/>
    <mergeCell ref="M1374:N1374"/>
    <mergeCell ref="P1374:Q1374"/>
  </mergeCells>
  <phoneticPr fontId="1"/>
  <dataValidations count="105">
    <dataValidation type="whole" operator="greaterThanOrEqual" allowBlank="1" showInputMessage="1" showErrorMessage="1" sqref="M121:O121 Q121:S121 M123:O123 Q123:S123 M125:O125 Q125:S125 M127:O127 Q127:S127 K165:M165 O165:Q165 K167:M167 O167:Q167 K169:M169 O169:Q169 L170 O214:Q214 V373 K226:Y227 I317:W318 K280:Y281 R373 T373 K264:Y265 R378:R379 T378:T379 V378:V379 V381 T381 R381 H1335:H1336 O536:O540 Q536:Q540 S536:S540 M1330 D1335:D1336 F1335:F1336 K1330 O1330 G1164:R1164 F1171:Q1172 T1171:V1172 F817:F818 H817:H818 J817:J818 L817:L818 N817:N818 P817:P818 L999:L1001 N999:N1001 P999:P1001 G1008 I1008 K1008 G1011 I1011 K1011 G1014 I1014 K1014 F1023:F1025 H1023:H1025 J1023:J1025 F1068 H1068 J1068 G1122:R1124 G1129:R1131 U1129:W1130 G1136:R1137 G1145:L1149 O1145:Q1148 N122 N124 N126 N128 L166 L168 K208:M210 O208:Q210 K241:Y242 O340:Q345 R375:R376 T375:T376 V375:V376 H354 J354 L354" xr:uid="{2DF709A2-F36F-4B5F-9745-9F4E9DEC9EBB}">
      <formula1>0</formula1>
    </dataValidation>
    <dataValidation type="list" allowBlank="1" showInputMessage="1" showErrorMessage="1" sqref="H1405:K1405" xr:uid="{6D02E73E-B135-4623-849F-14BFDC5ECACC}">
      <formula1>"1有⇒⑧に入力,2なし⇒下欄に理由を入力"</formula1>
    </dataValidation>
    <dataValidation type="list" allowBlank="1" showInputMessage="1" showErrorMessage="1" sqref="H1298:M1298" xr:uid="{35E5C237-28CF-4910-8A12-D77A80FA8453}">
      <formula1>"1実施（点検表で記録）,2実施（日誌で記録）,3実施（点検表と日誌で記録）,4実施（記録なし）,5未実施"</formula1>
    </dataValidation>
    <dataValidation type="list" allowBlank="1" showInputMessage="1" showErrorMessage="1" sqref="Q1255:R1259 P1266:Q1271 W1280:X1291" xr:uid="{E468BFD1-B7FE-4C6F-9476-A0AFC24F5C2B}">
      <formula1>"1点検表,2日誌,3記録なし"</formula1>
    </dataValidation>
    <dataValidation type="list" allowBlank="1" showInputMessage="1" showErrorMessage="1" sqref="I639:M640" xr:uid="{CCEBA496-679D-485D-9064-3EBC960FAE8C}">
      <formula1>"1整合,2不整合,3該当なし⇒右に理由を入力"</formula1>
    </dataValidation>
    <dataValidation type="list" allowBlank="1" showInputMessage="1" showErrorMessage="1" sqref="J575:Q575" xr:uid="{F0F2B720-AA5D-4D12-881E-070947C9B2DF}">
      <formula1>"1届出有⇒下の届出日に入力,2届出なし,3届出義務なし"</formula1>
    </dataValidation>
    <dataValidation type="list" allowBlank="1" showInputMessage="1" showErrorMessage="1" sqref="I433:S433" xr:uid="{250FB232-63D5-4607-8D4B-BD3D95399468}">
      <formula1>"1保有している（元本保証有）⇒別紙３作成,2保有している（元本保証なし）⇒別紙３作成＆（９）入力,3保有していない"</formula1>
    </dataValidation>
    <dataValidation type="list" allowBlank="1" showInputMessage="1" showErrorMessage="1" sqref="I310:O310" xr:uid="{25A16FBA-9A79-46CB-BD34-A3DAFE6028D2}">
      <formula1>"1聴取した⇒下に日付を入力,2聴取しなかった"</formula1>
    </dataValidation>
    <dataValidation type="list" allowBlank="1" showInputMessage="1" showErrorMessage="1" sqref="G214:J214" xr:uid="{6F777CA8-AD47-48AE-8995-4CA3053AB6C5}">
      <formula1>"1 設置義務がある,2 設置義務がない"</formula1>
    </dataValidation>
    <dataValidation type="list" allowBlank="1" showInputMessage="1" showErrorMessage="1" sqref="I204:R204" xr:uid="{8C03008C-C332-45E9-9E28-A0E47159393A}">
      <formula1>"1私立学校法及び寄附行為の定めに合っている,2私立学校法又は寄附行為の定めに合っていない"</formula1>
    </dataValidation>
    <dataValidation type="list" allowBlank="1" showInputMessage="1" showErrorMessage="1" sqref="M1421:O1422" xr:uid="{0579921D-D8C2-4F68-85B3-30108B5BF532}">
      <formula1>"1実施した⇒年月を入力,2実施していない"</formula1>
    </dataValidation>
    <dataValidation type="list" allowBlank="1" showInputMessage="1" showErrorMessage="1" sqref="I617:M617" xr:uid="{979F2FEE-3CE1-4BC7-85A8-939521F35CA9}">
      <formula1>"1実施している,2実施していない,3令和４年度以降事例なし"</formula1>
    </dataValidation>
    <dataValidation type="list" allowBlank="1" showInputMessage="1" showErrorMessage="1" sqref="J1133:P1133" xr:uid="{CC82670E-0343-4A20-8927-3497ABBD46D4}">
      <formula1>"1有⇒検査2種必要・下表に入力,2なし⇒下表の入力不要"</formula1>
    </dataValidation>
    <dataValidation type="list" allowBlank="1" showInputMessage="1" showErrorMessage="1" sqref="J1126:P1126" xr:uid="{01DFAA5B-CAB9-46FB-9F9D-C290A40CAE69}">
      <formula1>"1有⇒下記２種の検査が必要・下表に入力,2なし⇒下表の入力不要"</formula1>
    </dataValidation>
    <dataValidation type="list" allowBlank="1" showInputMessage="1" showErrorMessage="1" sqref="H1355:R1355" xr:uid="{CAE83F89-808F-4FEE-BF7C-B919FE86FD28}">
      <formula1>"1実施していない,2給食会社等の給食を利用⇒下欄に入力,3給食設備を有し自校給食を行っている⇒「別紙１０」を作成"</formula1>
    </dataValidation>
    <dataValidation type="list" allowBlank="1" showInputMessage="1" showErrorMessage="1" sqref="M417:N417" xr:uid="{36156D87-CB67-4974-B335-AA6638E8E3C0}">
      <formula1>"1ある⇒下のマスに入力してください,2ない,3検討中"</formula1>
    </dataValidation>
    <dataValidation type="list" allowBlank="1" showInputMessage="1" showErrorMessage="1" sqref="M415:R415" xr:uid="{800FC863-0B7B-471A-907C-581F77FCFE85}">
      <formula1>"1有⇒下に入力,2なし"</formula1>
    </dataValidation>
    <dataValidation type="list" allowBlank="1" showInputMessage="1" showErrorMessage="1" sqref="U5:W5" xr:uid="{C49B1542-6103-4CA8-8728-99A01E5FB4BA}">
      <formula1>"実　地,書　面"</formula1>
    </dataValidation>
    <dataValidation type="list" allowBlank="1" showInputMessage="1" showErrorMessage="1" sqref="I306:O306" xr:uid="{089EB64B-D1D0-4384-9B76-491CD6E75CC5}">
      <formula1>"1評議員会,2評議員会以外"</formula1>
    </dataValidation>
    <dataValidation type="list" allowBlank="1" showInputMessage="1" showErrorMessage="1" sqref="I1412:N1412" xr:uid="{3F8D60F3-A804-4DDB-B6F7-1479FBAD56E0}">
      <formula1>"1策定済,2未策定⇒下欄に理由を入力"</formula1>
    </dataValidation>
    <dataValidation type="list" allowBlank="1" showInputMessage="1" showErrorMessage="1" sqref="G1401:L1401" xr:uid="{49E68CA4-C92D-48B5-A2C9-40809DB1EE67}">
      <formula1>"1実施済⇒⑥に入力,2未実施⇒⑦と下記「ウ」に入力"</formula1>
    </dataValidation>
    <dataValidation type="list" allowBlank="1" showInputMessage="1" showErrorMessage="1" sqref="H1391" xr:uid="{F256F02E-2F70-4972-87D2-B91575431ED2}">
      <formula1>"1有⇒④に入力,2なし⇒下欄に理由を入力"</formula1>
    </dataValidation>
    <dataValidation type="list" allowBlank="1" showInputMessage="1" showErrorMessage="1" sqref="G1387:K1387" xr:uid="{C883F52A-A65C-4243-95AD-90D7299494F4}">
      <formula1>"1実施済⇒②に入力,2未実施⇒③に入力"</formula1>
    </dataValidation>
    <dataValidation type="list" allowBlank="1" showInputMessage="1" showErrorMessage="1" sqref="D1365:G1365" xr:uid="{242F4274-62C8-4AB7-B288-058B75204A9E}">
      <formula1>"1保健室あり,2未設置"</formula1>
    </dataValidation>
    <dataValidation type="list" allowBlank="1" showInputMessage="1" showErrorMessage="1" sqref="I1306:S1306" xr:uid="{D71DDCDA-4903-48F8-A550-F386ED72B28A}">
      <formula1>"1管轄の警察署に届出済み,2選任しているが管轄の警察署には届け出ていない,3選任していない,4選任対象外（使用する自動車は乗車定員10人以下）⇒下のマスに入力"</formula1>
    </dataValidation>
    <dataValidation type="list" allowBlank="1" showInputMessage="1" showErrorMessage="1" sqref="M1303:X1303" xr:uid="{A35D6E40-B552-47DE-B418-A18A7F90B634}">
      <formula1>"1使用していない,2運行全般について包括的に外部業者に委託している⇒「オ」に入力,3自ら使用している⇒「イ、ウ、エ、オ」に入力"</formula1>
    </dataValidation>
    <dataValidation type="list" allowBlank="1" showInputMessage="1" showErrorMessage="1" sqref="I1260:P1260" xr:uid="{5C1B3CE7-BCE1-4724-8263-E18E29E4ABB4}">
      <formula1>"1実施している（下欄に入力）,2黒板なし,3実施していない"</formula1>
    </dataValidation>
    <dataValidation type="list" allowBlank="1" showInputMessage="1" showErrorMessage="1" sqref="I1248:O1248" xr:uid="{725CEC63-3763-483E-B76F-8812984B000F}">
      <formula1>"1プール管理日誌を作成している,2作成していない"</formula1>
    </dataValidation>
    <dataValidation type="list" allowBlank="1" showInputMessage="1" showErrorMessage="1" sqref="I1245:O1245" xr:uid="{94E35E89-5635-49CC-B108-251455594413}">
      <formula1>"1健康カード等で実施している,2本人の自己申告により実施している,3実施していない"</formula1>
    </dataValidation>
    <dataValidation type="list" allowBlank="1" showInputMessage="1" showErrorMessage="1" sqref="H1111:N1112" xr:uid="{E1B6A447-7B10-4CA6-AF7E-1C4EC360ABA1}">
      <formula1>"1確認（健康診断書の写しを保管）,2確認（その他）,3未確認,4該当なし"</formula1>
    </dataValidation>
    <dataValidation type="list" allowBlank="1" showInputMessage="1" showErrorMessage="1" sqref="H689:O689" xr:uid="{4849A075-56DA-4C19-BF13-1DF7158350D7}">
      <formula1>"1免許状原本の提示を求めて確認している,2免許状の写しを提出させている,3確認を行っていない,4該当する教員がいない"</formula1>
    </dataValidation>
    <dataValidation type="list" allowBlank="1" showInputMessage="1" showErrorMessage="1" sqref="J666:R666" xr:uid="{D77DBCFB-E9FE-4645-9741-EC171122A382}">
      <formula1>"1雇用契約書,2雇用通知書（辞令を含む）,3労働条件通知書等労働条件のわかるもの,4賃金規程,5その他⇒下のマスに入力"</formula1>
    </dataValidation>
    <dataValidation type="list" allowBlank="1" showInputMessage="1" showErrorMessage="1" sqref="J577 I658" xr:uid="{95CC571C-57C0-4980-A732-75700D97BCFD}">
      <formula1>"1配布,2掲示・備え付け⇒Aに入力,3その他⇒Bに入力"</formula1>
    </dataValidation>
    <dataValidation type="list" allowBlank="1" showInputMessage="1" showErrorMessage="1" sqref="J574:Q574" xr:uid="{82F921F0-0AB2-4BD4-AC7D-139219667055}">
      <formula1>"1作成有⇒下の「届出有無」と「周知方法」に入力,2作成なし"</formula1>
    </dataValidation>
    <dataValidation type="list" allowBlank="1" showInputMessage="1" showErrorMessage="1" sqref="H566:M566" xr:uid="{A89AEDA4-121D-47CE-86BE-B9B6C61C0CC0}">
      <formula1>"1配置している⇒Aに入力,2配置していない⇒Bに入力"</formula1>
    </dataValidation>
    <dataValidation type="list" allowBlank="1" showInputMessage="1" showErrorMessage="1" sqref="G560:I560" xr:uid="{BD46A5F2-A1FD-4701-85C3-254B4F4D154F}">
      <formula1>"1いる,2いない,3該当なし"</formula1>
    </dataValidation>
    <dataValidation type="list" allowBlank="1" showInputMessage="1" showErrorMessage="1" sqref="G555:I559 G561:I562" xr:uid="{EBF5E3D3-DD04-412C-8E77-1C54FF2E735A}">
      <formula1>"1いる,2いない"</formula1>
    </dataValidation>
    <dataValidation type="list" allowBlank="1" showInputMessage="1" showErrorMessage="1" sqref="M550:S550" xr:uid="{0D936D82-E9A9-4D97-AFB5-3F6614029BFB}">
      <formula1>"1養護（助）教諭,2養護を担当する職員⇒下に入力,3置いていない"</formula1>
    </dataValidation>
    <dataValidation type="list" allowBlank="1" showInputMessage="1" showErrorMessage="1" sqref="I544:M544" xr:uid="{EFB7DCD9-66E2-48A1-8049-DFE7905D2509}">
      <formula1>"1常勤,2非常勤⇒下に入力"</formula1>
    </dataValidation>
    <dataValidation type="list" allowBlank="1" showInputMessage="1" showErrorMessage="1" sqref="I536:M540" xr:uid="{1EFAE563-23C3-4DA0-97F1-0DDC4ED98390}">
      <formula1>"1専修,2一種（高校以外）,3教育関係職10年以上,4教育関係職5年以上識見,5同等資格者"</formula1>
    </dataValidation>
    <dataValidation type="list" allowBlank="1" showInputMessage="1" showErrorMessage="1" sqref="G531" xr:uid="{D036A71C-3097-45BE-8B81-292D7F987A36}">
      <formula1>"1適合,2不適合⇒右に不足人数、その理由を入力"</formula1>
    </dataValidation>
    <dataValidation type="list" allowBlank="1" showInputMessage="1" showErrorMessage="1" sqref="G530" xr:uid="{0BEA9F78-D34D-42A6-A9A4-B63B2188960E}">
      <formula1>"1満たしている,2満たしていない⇒右に不足人数、その理由を入力"</formula1>
    </dataValidation>
    <dataValidation type="list" allowBlank="1" showInputMessage="1" showErrorMessage="1" sqref="M513:R514 M515:Q515" xr:uid="{509F2A9D-3460-405A-B719-CCA3B8270645}">
      <formula1>"1掲示,2印刷物の配布,3インターネット⇒右マスにURL,4その他⇒右マスに詳細"</formula1>
    </dataValidation>
    <dataValidation type="list" allowBlank="1" showInputMessage="1" showErrorMessage="1" sqref="M487:P489 M500:P500" xr:uid="{DFD0C3A2-43CA-4BB2-83E2-66F8A7FF9A03}">
      <formula1>"1有,2なし,3該当なし"</formula1>
    </dataValidation>
    <dataValidation type="list" allowBlank="1" showInputMessage="1" showErrorMessage="1" sqref="D361:G361" xr:uid="{3D256108-2974-47F7-973D-9F7398EBBA7A}">
      <formula1>"1 毎月,2 四半期,3 年度"</formula1>
    </dataValidation>
    <dataValidation type="list" allowBlank="1" showInputMessage="1" showErrorMessage="1" sqref="I1382:T1382" xr:uid="{AAA9C650-1DCF-4B8B-A2F0-E71EA0FF49E2}">
      <formula1>"1昭和５６年６月１日以降に建築確認を受けた校舎のみである,2昭和５６年５月３１日以前に建築確認を受けた校舎がある　　　⇒下記「調査項目」（赤点線枠内）に入力"</formula1>
    </dataValidation>
    <dataValidation type="list" allowBlank="1" showInputMessage="1" showErrorMessage="1" sqref="O1335:Q1336" xr:uid="{A132F752-902D-4146-A812-41FF1EA7EA6B}">
      <formula1>"1有⇒右と下欄に入力,2なし"</formula1>
    </dataValidation>
    <dataValidation type="list" allowBlank="1" showInputMessage="1" showErrorMessage="1" sqref="H1229:J1229 H1234:J1236" xr:uid="{31823B14-4FB5-4D52-9E2B-94B038BB6D0C}">
      <formula1>"1有⇒右に入力,2なし"</formula1>
    </dataValidation>
    <dataValidation type="list" allowBlank="1" showInputMessage="1" showErrorMessage="1" sqref="M1076:O1090" xr:uid="{B17A4578-56C6-46CB-A967-B3980FFEC646}">
      <formula1>"1記録有,2記録なし"</formula1>
    </dataValidation>
    <dataValidation type="list" allowBlank="1" showInputMessage="1" showErrorMessage="1" sqref="G897:J899" xr:uid="{CFE51263-EE13-412A-9C9C-1EF2E0173270}">
      <formula1>"1有⇒右の２マスに入力,2受入なし"</formula1>
    </dataValidation>
    <dataValidation type="list" allowBlank="1" showInputMessage="1" showErrorMessage="1" sqref="K884:P884 K890:P890" xr:uid="{697216F9-CF39-4467-A02B-03DFE2DD5226}">
      <formula1>"1記入有,2記入なし"</formula1>
    </dataValidation>
    <dataValidation type="list" allowBlank="1" showInputMessage="1" showErrorMessage="1" sqref="D860:H860" xr:uid="{38829440-1D1D-4208-BC9F-AC5981635A8B}">
      <formula1>"1現金出納簿有,2現金出納簿なし,3仕訳伝票で代替"</formula1>
    </dataValidation>
    <dataValidation type="list" allowBlank="1" showInputMessage="1" showErrorMessage="1" sqref="I629:K630 I657:K657 G884:H884 G890:H890" xr:uid="{6C3BA639-9E2C-42CB-B87F-A9C96B309F0A}">
      <formula1>"1作成有,2作成なし"</formula1>
    </dataValidation>
    <dataValidation type="list" allowBlank="1" showInputMessage="1" showErrorMessage="1" sqref="J513:L515" xr:uid="{6EA109D7-21DB-4936-9898-34DB5AB6F738}">
      <formula1>"1公表有,2公表なし"</formula1>
    </dataValidation>
    <dataValidation type="list" allowBlank="1" showInputMessage="1" showErrorMessage="1" sqref="G513:I515" xr:uid="{ADB5AB1C-655F-4931-A8A1-741C27871B30}">
      <formula1>"1実施有,2実施なし"</formula1>
    </dataValidation>
    <dataValidation type="list" allowBlank="1" showInputMessage="1" showErrorMessage="1" sqref="P440" xr:uid="{CDB06B1E-A3F7-4457-9193-CCD487420619}">
      <formula1>"1承認有,2承認なし"</formula1>
    </dataValidation>
    <dataValidation type="list" allowBlank="1" showInputMessage="1" showErrorMessage="1" sqref="P439" xr:uid="{25FBADB0-6389-4FCB-B8FD-CC9945A0DCAA}">
      <formula1>"1規程有,2規程なし"</formula1>
    </dataValidation>
    <dataValidation type="list" allowBlank="1" showInputMessage="1" showErrorMessage="1" sqref="X370 X379 X376 X373" xr:uid="{87DD0274-2A5E-4E8D-A89B-C9C04BDB8F61}">
      <formula1>"1注記有,2注記なし"</formula1>
    </dataValidation>
    <dataValidation type="list" allowBlank="1" showInputMessage="1" showErrorMessage="1" sqref="I365:L365 G445:J445" xr:uid="{A1F94010-64A9-446F-B609-401455B7C00F}">
      <formula1>"1有⇒下表に入力,2なし"</formula1>
    </dataValidation>
    <dataValidation type="list" allowBlank="1" showInputMessage="1" showErrorMessage="1" sqref="K254:Y254 K294:Y294 K239:Y239 K278:Y278" xr:uid="{EF737F34-C156-41E2-9C4E-70549DF3F28A}">
      <formula1>"1記載有,2記載なし,3非該当（利害関係人含まれない）"</formula1>
    </dataValidation>
    <dataValidation type="list" allowBlank="1" showInputMessage="1" showErrorMessage="1" sqref="N834:Q845 K236:Y238 K291:Y293 K251:Y253 K275:Y277 K823:M827" xr:uid="{0E9CB443-752C-4505-8E7C-BBE6C002E31D}">
      <formula1>"1記載有,2記載なし"</formula1>
    </dataValidation>
    <dataValidation type="list" allowBlank="1" showInputMessage="1" showErrorMessage="1" sqref="W921:X940 H411:I411 M411:N411 T121:V128 H459:I459 S672:T684 D865:E865 K897:L899 R834:S845 R999:U1001 M1008:X1008 M1011:X1011 M1014:R1014 Q1023:R1025 J1028:K1030 Q1068:R1068 J1072:K1072 M490:P490 M479:P486 M495:P499 T608:V611 L834:M845 N448:N453 L448:L453 I823:J827 N354 P354 R354" xr:uid="{1F13298F-A4E8-43A8-AADD-A00921E5A6F1}">
      <formula1>"1有,2なし"</formula1>
    </dataValidation>
    <dataValidation type="list" allowBlank="1" showInputMessage="1" showErrorMessage="1" sqref="J155:N155" xr:uid="{6E6FFC33-C18E-471A-BAB5-1FB0401A03F8}">
      <formula1>"1過半数の同意有,2過半数の同意なし"</formula1>
    </dataValidation>
    <dataValidation type="list" allowBlank="1" showInputMessage="1" showErrorMessage="1" sqref="H1266:K1269" xr:uid="{782739DE-10B9-43B6-A204-196D01F5F0F7}">
      <formula1>"1実施（右欄に入力）,2未実施"</formula1>
    </dataValidation>
    <dataValidation type="list" allowBlank="1" showInputMessage="1" showErrorMessage="1" sqref="I814:J814" xr:uid="{7CF0A36F-A4DA-4C4C-9DC4-ACF1D2733043}">
      <formula1>"1有⇒下の明細に入力,2変更なし"</formula1>
    </dataValidation>
    <dataValidation type="list" allowBlank="1" showInputMessage="1" showErrorMessage="1" sqref="K798:O798" xr:uid="{D8DF5DD3-14AB-4210-9FE7-8D64E9BCFE4E}">
      <formula1>"1設定有⇒下の明細に入力,2設定なし"</formula1>
    </dataValidation>
    <dataValidation type="list" allowBlank="1" showInputMessage="1" showErrorMessage="1" sqref="N584:O584" xr:uid="{4D71F7BB-DBF6-4E23-9AD1-DEC9233414AA}">
      <formula1>"1作成有⇒下に入力,2作成なし"</formula1>
    </dataValidation>
    <dataValidation type="list" allowBlank="1" showInputMessage="1" showErrorMessage="1" sqref="R340:R345" xr:uid="{DB985B79-1E57-42AF-9AED-17A4037C1377}">
      <formula1>"1記載有,2記載無,3非該当（開催予定）"</formula1>
    </dataValidation>
    <dataValidation type="list" allowBlank="1" showInputMessage="1" showErrorMessage="1" sqref="I1190:P1190" xr:uid="{9E4A3850-A1DD-436F-99CC-4503995119A1}">
      <formula1>"1放流式水洗便所,2浄化槽式水洗便所⇒別紙９を作成,3くみ取り式便所"</formula1>
    </dataValidation>
    <dataValidation type="list" allowBlank="1" showInputMessage="1" showErrorMessage="1" sqref="I1185:P1185" xr:uid="{A6A5986B-2207-412C-A64A-98FAB52C1B91}">
      <formula1>"1利用している⇒別紙８を作成,2利用していない"</formula1>
    </dataValidation>
    <dataValidation type="list" allowBlank="1" showInputMessage="1" showErrorMessage="1" sqref="I1180:P1180" xr:uid="{79D91BCD-E021-40DF-80DE-99CC9660F594}">
      <formula1>"1上水道（直結給水）,2上水道（貯水槽経由）⇒別紙６を作成,3井戸水等⇒別紙７を作成"</formula1>
    </dataValidation>
    <dataValidation type="list" allowBlank="1" showInputMessage="1" showErrorMessage="1" sqref="O411:P411" xr:uid="{F2F4C39B-9BDD-4F05-AB9E-0ECD74F5F967}">
      <formula1>"1適,2否"</formula1>
    </dataValidation>
    <dataValidation type="list" allowBlank="1" showInputMessage="1" showErrorMessage="1" sqref="J154:K154" xr:uid="{354E9FA5-45E6-4F1A-AEED-8B6045D69BEF}">
      <formula1>"1提出した⇒下のマスに入力,2提出していない"</formula1>
    </dataValidation>
    <dataValidation type="list" allowBlank="1" showInputMessage="1" showErrorMessage="1" sqref="G138:M138 G145:M145" xr:uid="{FE71AB6F-EC21-417A-AAEE-3500F7A723E2}">
      <formula1>"1設置している⇒下表に入力,2設置していない"</formula1>
    </dataValidation>
    <dataValidation type="list" allowBlank="1" showInputMessage="1" showErrorMessage="1" sqref="H1270:K1271" xr:uid="{A10421D6-1336-4CB8-9162-BC3333AF5EBB}">
      <formula1>"1実施（右２マス入力）,2未実施"</formula1>
    </dataValidation>
    <dataValidation type="list" allowBlank="1" showInputMessage="1" showErrorMessage="1" sqref="I1036:T1049" xr:uid="{FDBCB836-B6D6-4784-BD7E-985903742B77}">
      <formula1>"1有,2無"</formula1>
    </dataValidation>
    <dataValidation type="list" allowBlank="1" showInputMessage="1" showErrorMessage="1" sqref="J411:L411" xr:uid="{34A59710-A26C-425A-ADCA-EA50BAEAF6A1}">
      <formula1>"1適（漏れなし）,2否（漏れ有）,3該当なし"</formula1>
    </dataValidation>
    <dataValidation type="list" allowBlank="1" showInputMessage="1" showErrorMessage="1" sqref="J326:L326" xr:uid="{CD83AB3E-FAE6-4BBF-A6BD-996D9AD11361}">
      <formula1>"1設置している⇒下記に理由を入力,2設置していない"</formula1>
    </dataValidation>
    <dataValidation type="list" allowBlank="1" showInputMessage="1" showErrorMessage="1" sqref="G793:J793" xr:uid="{6E841A79-7B37-4D6F-8870-D104B511A021}">
      <formula1>"1全て登記済み,2一部（全て）未登記,3該当なし"</formula1>
    </dataValidation>
    <dataValidation type="list" allowBlank="1" showInputMessage="1" showErrorMessage="1" sqref="K999:K1001 J1330 J370 Q370 J379 Q381 J373 N536:N540 J576 N809 T1129:T1130 N1145:N1148 S1171:S1172 G1389 H1392 G1403 H1406 J376 Q378:Q379 Q372:Q373 Q375:Q376 N807 N803 N805 D448:D453 H98:H99 G354" xr:uid="{1F495C86-8EA2-4DFE-B595-3458B365A076}">
      <formula1>"令和,平成,昭和"</formula1>
    </dataValidation>
    <dataValidation type="list" allowBlank="1" showInputMessage="1" showErrorMessage="1" sqref="H1059:K1059 H1101:K1101" xr:uid="{009BF039-AC1F-413D-B4C1-183130EE5338}">
      <formula1>"1講じている,2講じていない"</formula1>
    </dataValidation>
    <dataValidation type="list" allowBlank="1" showInputMessage="1" showErrorMessage="1" sqref="Q1261:R1261" xr:uid="{737FAD98-9538-4D95-A98B-B0E7E110AAC2}">
      <formula1>"1記録なし,2点検表,3日誌"</formula1>
    </dataValidation>
    <dataValidation type="list" allowBlank="1" showInputMessage="1" showErrorMessage="1" sqref="H1365:L1365" xr:uid="{057C192D-69D5-4E1B-B8BB-BD6FFD7E2787}">
      <formula1>"1常備されている,2常備されていない"</formula1>
    </dataValidation>
    <dataValidation type="list" allowBlank="1" showInputMessage="1" showErrorMessage="1" sqref="I637:K637 Q884:S884 I635:K635 Q890:S890" xr:uid="{5D1161E1-E06E-4A07-94F7-B20D42837A02}">
      <formula1>"1整合,2不整合"</formula1>
    </dataValidation>
    <dataValidation type="list" allowBlank="1" showInputMessage="1" showErrorMessage="1" sqref="J329:Q329" xr:uid="{D8F608D9-A4C0-4CBE-B431-B29D61988BB5}">
      <formula1>"1大臣所轄法人等であるため,2大臣所轄法人等ではないが、任意に設置したため"</formula1>
    </dataValidation>
    <dataValidation type="list" allowBlank="1" showInputMessage="1" showErrorMessage="1" sqref="I644:M644" xr:uid="{7A2BA2D9-583A-4E7A-AD6E-54B1773E605D}">
      <formula1>"1規定している,2規定していない"</formula1>
    </dataValidation>
    <dataValidation type="list" allowBlank="1" showInputMessage="1" showErrorMessage="1" sqref="J665:R665" xr:uid="{20A8906A-8D1B-4D97-91C5-5299A791BB54}">
      <formula1>"1交付している⇒下のマスに入力,2交付していない,3該当する職員がいない"</formula1>
    </dataValidation>
    <dataValidation type="list" allowBlank="1" showInputMessage="1" showErrorMessage="1" sqref="O745" xr:uid="{21AF82B3-3E23-4AF2-8F8F-F814ADFE28B8}">
      <formula1>"1加入している,2加入していない,3該当なし"</formula1>
    </dataValidation>
    <dataValidation type="list" allowBlank="1" showInputMessage="1" showErrorMessage="1" sqref="K769:M770 K759:M760 K764:M765 H1312:K1312 L1321:O1321 J1316:M1316" xr:uid="{E4D24A79-A545-478B-ABA1-638A3990CED6}">
      <formula1>"1実施している,2実施していない"</formula1>
    </dataValidation>
    <dataValidation type="list" allowBlank="1" showInputMessage="1" showErrorMessage="1" sqref="J389:M389" xr:uid="{34B36678-5753-48FB-8518-407CF51D4483}">
      <formula1>"1作成している,2作成していない"</formula1>
    </dataValidation>
    <dataValidation type="list" allowBlank="1" showInputMessage="1" showErrorMessage="1" sqref="I884:J884 I636:K636 I638:K638 I890:J890" xr:uid="{52B42668-3CAE-453D-8731-4F4F7994C7DC}">
      <formula1>"1一致,2不一致"</formula1>
    </dataValidation>
    <dataValidation type="list" allowBlank="1" showInputMessage="1" showErrorMessage="1" sqref="M888:S888 M882:S882" xr:uid="{014436B3-A795-42E4-9C71-092176A42A98}">
      <formula1>"1該当あり⇒下欄に入力,2該当なし"</formula1>
    </dataValidation>
    <dataValidation type="list" allowBlank="1" showInputMessage="1" showErrorMessage="1" sqref="H1058:K1058" xr:uid="{7A0AD83B-793F-4887-9FA5-06CF655E8992}">
      <formula1>"1通知している,2通知していない"</formula1>
    </dataValidation>
    <dataValidation type="list" allowBlank="1" showInputMessage="1" showErrorMessage="1" sqref="O1208:P1210 H1208:I1210 J1076:L1090 K1343:S1348" xr:uid="{5BE1B77D-FC09-4E7C-BFBD-9E1FE7584D21}">
      <formula1>"1実施,2未実施"</formula1>
    </dataValidation>
    <dataValidation type="list" allowBlank="1" showInputMessage="1" showErrorMessage="1" sqref="L1266:O1266 L1268:O1268 L1270:O1270" xr:uid="{3892CCD9-D44B-4466-8A53-C5858CBD358C}">
      <formula1>"1毎日,2その他（下欄に入力）"</formula1>
    </dataValidation>
    <dataValidation type="list" allowBlank="1" showInputMessage="1" showErrorMessage="1" sqref="H1368:K1368" xr:uid="{656F408C-8296-46C9-8DFE-00C280D2DEDA}">
      <formula1>"1加入（下表に入力）,2未加入"</formula1>
    </dataValidation>
    <dataValidation type="list" allowBlank="1" showInputMessage="1" showErrorMessage="1" sqref="G791:J792" xr:uid="{B4CA1D20-B884-45B0-9183-575B09B2C1A3}">
      <formula1>"1全て登記済み,2一部（全て）未登記"</formula1>
    </dataValidation>
    <dataValidation type="list" allowBlank="1" showInputMessage="1" showErrorMessage="1" sqref="K230:Y234 K245:Y249" xr:uid="{9DF86D76-506D-4A02-B248-DF37D231EEC0}">
      <formula1>"1予算・事業計画,2決算・事業報告,3理事長等による職務報告,4寄附行為の変更,5多額の借財,6重要な資産の処分及び譲受け,7学則の変更,8報酬等の支給基準の策定等,9評議員会日時・議題の設定,10役員等の選任（該当がある場合）"</formula1>
    </dataValidation>
    <dataValidation type="list" allowBlank="1" showInputMessage="1" showErrorMessage="1" sqref="K269:Y273 K285:Y289" xr:uid="{5145EF02-9AA6-4E80-A7A1-834BE1E47CE3}">
      <formula1>"1予算・事業計画,2決算・事業報告,3寄附行為の変更,4多額の借財,5重要な資産の処分及び譲受け,6学則の変更,7監事等の選任,8評議員の選任（該当がある場合）,9報酬等の支給基準の策定等"</formula1>
    </dataValidation>
    <dataValidation type="list" allowBlank="1" showInputMessage="1" showErrorMessage="1" sqref="I320:W320" xr:uid="{06A0DFD0-59F1-4A41-BFFB-25B7A01B74EA}">
      <formula1>"1校長理事とその他の理事,2校長理事のみ,3その他の理事のみ"</formula1>
    </dataValidation>
    <dataValidation type="list" allowBlank="1" showInputMessage="1" showErrorMessage="1" sqref="O971:Q990" xr:uid="{1AB245C1-01A9-459D-85B1-652C3A7105B7}">
      <formula1>"1支払済み,2未払"</formula1>
    </dataValidation>
    <dataValidation type="list" allowBlank="1" showInputMessage="1" showErrorMessage="1" sqref="O950:Q965" xr:uid="{1CE8DC83-BC42-4098-BEE2-1C4293C4EFEF}">
      <formula1>"1収納済み,2未収"</formula1>
    </dataValidation>
    <dataValidation type="list" allowBlank="1" showInputMessage="1" showErrorMessage="1" sqref="K266:Y266 K282:Y282" xr:uid="{38826FA2-F989-4607-ADE9-8E8379E90706}">
      <formula1>"1定時評議員会である,2定時評議員会ではない"</formula1>
    </dataValidation>
    <dataValidation type="list" allowBlank="1" showInputMessage="1" showErrorMessage="1" sqref="K1203:S1203" xr:uid="{F5769B97-924F-46E8-9755-FFA963790780}">
      <formula1>"1水道水,2飲料水に供している井戸水等,3飲料水に供していない井戸水等⇒「別紙７（イ）」を作成"</formula1>
    </dataValidation>
    <dataValidation type="list" allowBlank="1" showInputMessage="1" showErrorMessage="1" sqref="I1199" xr:uid="{DA58E7EB-0E52-4BDC-B18F-C7825520C289}">
      <formula1>"1設置していない,2常設（通年利用）⇒「イ～ク」を回答,3常設（下記期間利用）⇒利用期間を入力し、「イ～ク」を回答"</formula1>
    </dataValidation>
  </dataValidations>
  <hyperlinks>
    <hyperlink ref="T1357:U1357" location="別紙10!B2" display="別紙１０" xr:uid="{DFFDC26C-4E8E-4B7D-875F-3DC7D913D8E9}"/>
    <hyperlink ref="E197:J197" location="別紙１!B1" display="別紙１「役員・評議員名簿」" xr:uid="{B99EDB72-EC08-4D79-A206-9D6D9A34599C}"/>
    <hyperlink ref="E202:G202" location="別紙１参考!B1" display="別紙１参考" xr:uid="{325554D1-2A5F-4EBF-85F2-4CAEDD679594}"/>
    <hyperlink ref="K423:L423" location="別紙2!A1" display="別紙２" xr:uid="{630F9C78-F7CB-4FB8-B9FB-EBEDB8E80AEE}"/>
    <hyperlink ref="I435:J435" location="別紙3!A1" display="別紙３" xr:uid="{93B25DD7-1F7D-4D20-9078-144AAD88699F}"/>
    <hyperlink ref="D521:E521" location="別紙4!A1" display="別紙４" xr:uid="{B74A9EDD-220C-4F3A-878B-20E6D05F89BE}"/>
    <hyperlink ref="K870:L870" location="別紙5!A1" display="別紙５" xr:uid="{873C64C5-ED24-4E09-BAAB-125C332BCD33}"/>
    <hyperlink ref="N117:U117" r:id="rId1" display="私立学校法の改正に関する説明資料" xr:uid="{86A634AD-AD70-4006-A3FA-2DBA2C79B3FB}"/>
    <hyperlink ref="T517:V517" location="参考!C38" display="学校教育法等" xr:uid="{E4760923-B409-4C1A-84D5-EEE33BCF35DD}"/>
    <hyperlink ref="P775:R775" r:id="rId2" display="厚生労働省HP" xr:uid="{21485521-A39C-4CF4-9F5F-12A227724B35}"/>
    <hyperlink ref="S1312:U1312" location="参考!C62" display="学校教育法等" xr:uid="{E47F1B37-C76E-4E95-89D4-868ACD4E28BE}"/>
    <hyperlink ref="S1312:W1312" location="参考!C29" display="学校教育法等【抜粋】" xr:uid="{7202081E-CEEE-4D4F-A652-28CA72E69C44}"/>
    <hyperlink ref="S1016:W1016" location="参考!C75" display="学校保健安全法等" xr:uid="{3DD8AAA8-EC60-459B-A43B-D5C84206F6C9}"/>
    <hyperlink ref="S1016:X1016" location="参考!C34" display="学校保健安全法等【抜粋】" xr:uid="{67A2B075-1039-4BC3-994C-91FFDAB2D0E1}"/>
    <hyperlink ref="S1061:W1061" location="参考!C116" display="学校保健安全法等" xr:uid="{BCD1146C-5C5B-4527-B4FA-DA41FFCF1222}"/>
    <hyperlink ref="S1061:X1061" location="参考!C75" display="学校保健安全法等【抜粋】" xr:uid="{9B241BE9-AD2F-4C18-96F0-CF534F8FE2DD}"/>
    <hyperlink ref="T1107:X1107" location="参考!C143" display="学校保健安全法等【抜粋】" xr:uid="{9A782736-D7C6-4A70-8BD9-6DD163AE6D6C}"/>
    <hyperlink ref="E1158:I1158" r:id="rId3" display="学校環境衛生管理マニュアル" xr:uid="{F9B312F1-081E-4B18-B44A-2937BE87A406}"/>
    <hyperlink ref="R1206:V1206" location="参考!C214" display="学校環境衛生管理マニュアル" xr:uid="{14B91AFE-3EF5-4818-8861-6B110CBBA575}"/>
    <hyperlink ref="R1206:X1206" location="参考!C226" display="学校環境衛生管理マニュアル【抜粋】" xr:uid="{0FC176CC-92AE-41C6-91A1-33F0253DA1E5}"/>
    <hyperlink ref="T1273:X1273" location="参考!C245" display="学校保健安全法等【抜粋】" xr:uid="{9F4FA5DF-FD76-4E21-ADE8-D984CA6065EF}"/>
    <hyperlink ref="T517:X517" location="参考!C3" display="学校教育法等【抜粋】" xr:uid="{428DE57B-1AB5-4F6F-8110-5C42B25A3DF0}"/>
    <hyperlink ref="T1117:X1117" location="参考!C197" display="学校保健安全法等【抜粋】" xr:uid="{E74148B0-29CC-43A0-8CC4-D25FEC2CDED8}"/>
    <hyperlink ref="S1312:X1312" location="参考!C301" display="学校保健安全法施行規則等【抜粋】" xr:uid="{5425F75F-A7EB-4472-BFF2-8AF326160CE0}"/>
    <hyperlink ref="E1427:M1427" r:id="rId4" display="学校施設の非構造部材の耐震化ガイドブック" xr:uid="{B660378D-E3EC-49D8-ADDC-1FD9E76A1EE2}"/>
    <hyperlink ref="R1181:S1181" location="別紙6・7・8・9!B3" display="別紙６" xr:uid="{AFB6B5B2-5C38-4DA8-823E-6FD6219B8D6C}"/>
    <hyperlink ref="R1182:S1182" location="別紙6・7・8・9!B28" display="別紙７" xr:uid="{BF0DBD9D-1BA8-4AC2-832A-D2110BAA061C}"/>
    <hyperlink ref="R1191:S1191" location="別紙6・7・8・9!B103" display="別紙９" xr:uid="{8B907D9D-6836-4167-9C76-AF88F9D1388C}"/>
    <hyperlink ref="R1186:S1186" location="別紙6・7・8・9!B75" display="別紙８" xr:uid="{B37E6ABE-54B2-4595-951D-57A89670A0E5}"/>
    <hyperlink ref="U1204:X1204" location="別紙6・7・8・9!B28" display="別紙７（イ）" xr:uid="{55BBD2C6-0CAB-47DA-AF26-B19B0DC66F5D}"/>
  </hyperlinks>
  <printOptions horizontalCentered="1"/>
  <pageMargins left="0.11811023622047245" right="0.11811023622047245" top="0.55118110236220474" bottom="0.35433070866141736" header="0.31496062992125984" footer="0.31496062992125984"/>
  <pageSetup paperSize="9" scale="56" fitToHeight="0" orientation="landscape" r:id="rId5"/>
  <headerFooter>
    <oddFooter>&amp;P ページ</oddFooter>
  </headerFooter>
  <rowBreaks count="32" manualBreakCount="32">
    <brk id="29" max="25" man="1"/>
    <brk id="48" max="25" man="1"/>
    <brk id="82" max="25" man="1"/>
    <brk id="134" max="25" man="1"/>
    <brk id="189" max="25" man="1"/>
    <brk id="219" max="25" man="1"/>
    <brk id="258" max="25" man="1"/>
    <brk id="298" max="25" man="1"/>
    <brk id="348" max="25" man="1"/>
    <brk id="405" max="25" man="1"/>
    <brk id="455" max="25" man="1"/>
    <brk id="472" max="25" man="1"/>
    <brk id="524" max="25" man="1"/>
    <brk id="569" max="25" man="1"/>
    <brk id="624" max="25" man="1"/>
    <brk id="653" max="25" man="1"/>
    <brk id="690" max="25" man="1"/>
    <brk id="753" max="25" man="1"/>
    <brk id="794" max="25" man="1"/>
    <brk id="846" max="25" man="1"/>
    <brk id="891" max="25" man="1"/>
    <brk id="943" max="25" man="1"/>
    <brk id="992" max="25" man="1"/>
    <brk id="1017" max="25" man="1"/>
    <brk id="1062" max="25" man="1"/>
    <brk id="1113" max="25" man="1"/>
    <brk id="1158" max="25" man="1"/>
    <brk id="1194" max="25" man="1"/>
    <brk id="1242" max="25" man="1"/>
    <brk id="1274" max="25" man="1"/>
    <brk id="1325" max="25" man="1"/>
    <brk id="1376" max="2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ECBFB-170B-453A-B252-DBFDEFE0237B}">
  <sheetPr codeName="Sheet4"/>
  <dimension ref="B1:AV51"/>
  <sheetViews>
    <sheetView showGridLines="0" view="pageBreakPreview" zoomScale="40" zoomScaleNormal="55" zoomScaleSheetLayoutView="40" workbookViewId="0"/>
  </sheetViews>
  <sheetFormatPr defaultRowHeight="13" x14ac:dyDescent="0.2"/>
  <cols>
    <col min="1" max="1" width="2.7265625" customWidth="1"/>
    <col min="2" max="3" width="9.90625" customWidth="1"/>
    <col min="4" max="4" width="10.08984375" customWidth="1"/>
    <col min="5" max="5" width="6.6328125" customWidth="1"/>
    <col min="6" max="6" width="27.7265625" customWidth="1"/>
    <col min="7" max="16" width="8.7265625" customWidth="1"/>
    <col min="17" max="17" width="1.90625" customWidth="1"/>
    <col min="18" max="20" width="8.7265625" customWidth="1"/>
    <col min="21" max="21" width="1.90625" customWidth="1"/>
    <col min="22" max="36" width="8.7265625" customWidth="1"/>
    <col min="37" max="37" width="2.7265625" customWidth="1"/>
    <col min="38" max="43" width="7.453125" customWidth="1"/>
    <col min="44" max="44" width="3.08984375" customWidth="1"/>
    <col min="45" max="48" width="9.453125" customWidth="1"/>
  </cols>
  <sheetData>
    <row r="1" spans="2:48" ht="38.25" customHeight="1" x14ac:dyDescent="0.2">
      <c r="B1" s="125" t="s">
        <v>718</v>
      </c>
      <c r="C1" s="125"/>
      <c r="D1" s="52" t="s">
        <v>1437</v>
      </c>
      <c r="E1" s="52"/>
      <c r="F1" s="52"/>
      <c r="G1" s="52"/>
      <c r="H1" s="52"/>
      <c r="I1" s="52"/>
      <c r="J1" s="52"/>
      <c r="K1" s="52"/>
      <c r="L1" s="52"/>
      <c r="M1" s="52"/>
      <c r="N1" s="52"/>
      <c r="O1" s="52"/>
      <c r="P1" s="52"/>
      <c r="Q1" s="52"/>
      <c r="R1" s="52"/>
      <c r="S1" s="52"/>
      <c r="T1" s="52"/>
      <c r="U1" s="52"/>
      <c r="V1" s="52"/>
      <c r="W1" s="52"/>
      <c r="X1" s="52"/>
      <c r="Y1" s="52"/>
      <c r="Z1" s="52"/>
      <c r="AA1" s="52"/>
      <c r="AB1" s="52"/>
      <c r="AC1" s="44"/>
      <c r="AD1" s="44"/>
      <c r="AE1" s="44"/>
      <c r="AF1" s="44"/>
      <c r="AG1" s="44"/>
      <c r="AH1" s="44"/>
      <c r="AI1" s="44"/>
      <c r="AJ1" s="44"/>
      <c r="AK1" s="40"/>
      <c r="AL1" s="44"/>
      <c r="AM1" s="44"/>
      <c r="AN1" s="44"/>
      <c r="AO1" s="44"/>
      <c r="AP1" s="44"/>
    </row>
    <row r="2" spans="2:48" ht="31.5" customHeight="1" x14ac:dyDescent="0.2">
      <c r="B2" s="51"/>
      <c r="C2" s="51"/>
      <c r="D2" s="52"/>
      <c r="E2" s="52"/>
      <c r="F2" s="52"/>
      <c r="G2" s="52"/>
      <c r="H2" s="52"/>
      <c r="I2" s="52"/>
      <c r="J2" s="52"/>
      <c r="K2" s="52"/>
      <c r="L2" s="52"/>
      <c r="M2" s="52"/>
      <c r="N2" s="52"/>
      <c r="O2" s="52"/>
      <c r="P2" s="52"/>
      <c r="Q2" s="52"/>
      <c r="R2" s="52"/>
      <c r="S2" s="52"/>
      <c r="T2" s="52"/>
      <c r="U2" s="52"/>
      <c r="V2" s="52"/>
      <c r="W2" s="52"/>
      <c r="X2" s="52"/>
      <c r="Y2" s="52"/>
      <c r="Z2" s="2387" t="s">
        <v>30</v>
      </c>
      <c r="AA2" s="1701"/>
      <c r="AB2" s="2388">
        <f>調書!Q9</f>
        <v>0</v>
      </c>
      <c r="AC2" s="1916"/>
      <c r="AD2" s="1916"/>
      <c r="AE2" s="1916"/>
      <c r="AF2" s="1916"/>
      <c r="AG2" s="1916"/>
      <c r="AH2" s="1916"/>
      <c r="AI2" s="1916"/>
      <c r="AJ2" s="1917"/>
      <c r="AK2" s="40"/>
    </row>
    <row r="3" spans="2:48" ht="6.65" customHeight="1" x14ac:dyDescent="0.2"/>
    <row r="4" spans="2:48" ht="24" customHeight="1" x14ac:dyDescent="0.2">
      <c r="D4" s="200" t="s">
        <v>1600</v>
      </c>
      <c r="X4" s="126"/>
      <c r="Y4" s="126"/>
      <c r="Z4" s="126"/>
      <c r="AA4" s="126"/>
      <c r="AB4" s="126"/>
      <c r="AC4" s="53"/>
      <c r="AD4" s="126" t="s">
        <v>575</v>
      </c>
      <c r="AE4" s="201"/>
      <c r="AF4" s="53" t="s">
        <v>19</v>
      </c>
      <c r="AG4" s="201"/>
      <c r="AH4" s="53" t="s">
        <v>20</v>
      </c>
      <c r="AI4" s="201"/>
      <c r="AJ4" s="127" t="s">
        <v>672</v>
      </c>
    </row>
    <row r="5" spans="2:48" ht="24" customHeight="1" thickBot="1" x14ac:dyDescent="0.25">
      <c r="D5" s="53" t="s">
        <v>1716</v>
      </c>
      <c r="X5" s="126"/>
      <c r="Y5" s="126"/>
      <c r="Z5" s="126"/>
      <c r="AA5" s="126"/>
      <c r="AB5" s="126"/>
      <c r="AC5" s="53"/>
      <c r="AD5" s="53"/>
      <c r="AE5" s="53"/>
      <c r="AF5" s="53"/>
      <c r="AG5" s="53"/>
      <c r="AH5" s="53"/>
      <c r="AI5" s="53"/>
      <c r="AJ5" s="53"/>
    </row>
    <row r="6" spans="2:48" ht="24" customHeight="1" x14ac:dyDescent="0.2">
      <c r="D6" s="200" t="s">
        <v>1601</v>
      </c>
      <c r="X6" s="126"/>
      <c r="Y6" s="126"/>
      <c r="Z6" s="126"/>
      <c r="AA6" s="126"/>
      <c r="AB6" s="126"/>
      <c r="AC6" s="53"/>
      <c r="AD6" s="53"/>
      <c r="AE6" s="53"/>
      <c r="AF6" s="53"/>
      <c r="AG6" s="53"/>
      <c r="AH6" s="53"/>
      <c r="AI6" s="53"/>
      <c r="AJ6" s="127"/>
      <c r="AL6" s="2389" t="s">
        <v>1438</v>
      </c>
      <c r="AM6" s="2390"/>
      <c r="AN6" s="2391"/>
      <c r="AO6" s="2391"/>
      <c r="AP6" s="2391"/>
      <c r="AQ6" s="2392"/>
    </row>
    <row r="7" spans="2:48" ht="6.65" customHeight="1" thickBot="1" x14ac:dyDescent="0.25">
      <c r="AL7" s="2393"/>
      <c r="AM7" s="2394"/>
      <c r="AN7" s="2394"/>
      <c r="AO7" s="2394"/>
      <c r="AP7" s="2394"/>
      <c r="AQ7" s="2395"/>
    </row>
    <row r="8" spans="2:48" ht="28" customHeight="1" thickBot="1" x14ac:dyDescent="0.25">
      <c r="D8" s="202"/>
      <c r="E8" s="54"/>
      <c r="F8" s="55"/>
      <c r="G8" s="203" t="s">
        <v>48</v>
      </c>
      <c r="H8" s="203" t="s">
        <v>49</v>
      </c>
      <c r="I8" s="203" t="s">
        <v>50</v>
      </c>
      <c r="J8" s="203" t="s">
        <v>51</v>
      </c>
      <c r="K8" s="203" t="s">
        <v>52</v>
      </c>
      <c r="L8" s="203" t="s">
        <v>53</v>
      </c>
      <c r="M8" s="203" t="s">
        <v>54</v>
      </c>
      <c r="N8" s="203" t="s">
        <v>55</v>
      </c>
      <c r="O8" s="203" t="s">
        <v>1439</v>
      </c>
      <c r="P8" s="203" t="s">
        <v>1440</v>
      </c>
      <c r="Q8" s="204"/>
      <c r="R8" s="205" t="s">
        <v>56</v>
      </c>
      <c r="S8" s="205" t="s">
        <v>57</v>
      </c>
      <c r="T8" s="205" t="s">
        <v>58</v>
      </c>
      <c r="U8" s="204"/>
      <c r="V8" s="206" t="s">
        <v>59</v>
      </c>
      <c r="W8" s="206" t="s">
        <v>60</v>
      </c>
      <c r="X8" s="206" t="s">
        <v>61</v>
      </c>
      <c r="Y8" s="206" t="s">
        <v>62</v>
      </c>
      <c r="Z8" s="206" t="s">
        <v>63</v>
      </c>
      <c r="AA8" s="206" t="s">
        <v>64</v>
      </c>
      <c r="AB8" s="206" t="s">
        <v>65</v>
      </c>
      <c r="AC8" s="206" t="s">
        <v>66</v>
      </c>
      <c r="AD8" s="206" t="s">
        <v>67</v>
      </c>
      <c r="AE8" s="206" t="s">
        <v>1143</v>
      </c>
      <c r="AF8" s="206" t="s">
        <v>1441</v>
      </c>
      <c r="AG8" s="206" t="s">
        <v>1442</v>
      </c>
      <c r="AH8" s="206" t="s">
        <v>1443</v>
      </c>
      <c r="AI8" s="206" t="s">
        <v>1444</v>
      </c>
      <c r="AJ8" s="206" t="s">
        <v>1445</v>
      </c>
      <c r="AL8" s="2396" t="s">
        <v>1446</v>
      </c>
      <c r="AM8" s="2397"/>
      <c r="AN8" s="2398" t="s">
        <v>1447</v>
      </c>
      <c r="AO8" s="2397"/>
      <c r="AP8" s="2399" t="s">
        <v>1448</v>
      </c>
      <c r="AQ8" s="2400"/>
      <c r="AS8" s="2384" t="s">
        <v>1449</v>
      </c>
      <c r="AT8" s="2385"/>
      <c r="AU8" s="2385"/>
      <c r="AV8" s="2386"/>
    </row>
    <row r="9" spans="2:48" ht="26.25" customHeight="1" thickTop="1" thickBot="1" x14ac:dyDescent="0.25">
      <c r="D9" s="207" t="s">
        <v>48</v>
      </c>
      <c r="E9" s="12" t="s">
        <v>69</v>
      </c>
      <c r="F9" s="365"/>
      <c r="G9" s="280"/>
      <c r="H9" s="208"/>
      <c r="I9" s="208"/>
      <c r="J9" s="208"/>
      <c r="K9" s="208"/>
      <c r="L9" s="208"/>
      <c r="M9" s="208"/>
      <c r="N9" s="208"/>
      <c r="O9" s="208"/>
      <c r="P9" s="208"/>
      <c r="Q9" s="209"/>
      <c r="R9" s="208"/>
      <c r="S9" s="208"/>
      <c r="T9" s="208"/>
      <c r="U9" s="209"/>
      <c r="V9" s="208"/>
      <c r="W9" s="208"/>
      <c r="X9" s="208"/>
      <c r="Y9" s="208"/>
      <c r="Z9" s="208"/>
      <c r="AA9" s="208"/>
      <c r="AB9" s="208"/>
      <c r="AC9" s="208"/>
      <c r="AD9" s="208"/>
      <c r="AE9" s="208"/>
      <c r="AF9" s="208"/>
      <c r="AG9" s="208"/>
      <c r="AH9" s="208"/>
      <c r="AI9" s="208"/>
      <c r="AJ9" s="210"/>
      <c r="AL9" s="211">
        <f t="shared" ref="AL9:AL17" si="0">COUNTIF(G9:P9,"○")</f>
        <v>0</v>
      </c>
      <c r="AM9" s="212" t="str">
        <f>IF(AL9&lt;2,"○","×")</f>
        <v>○</v>
      </c>
      <c r="AN9" s="211">
        <f>COUNTIF(R9:T9,"○")</f>
        <v>0</v>
      </c>
      <c r="AO9" s="212" t="str">
        <f>IF(AN9=0,"○","×")</f>
        <v>○</v>
      </c>
      <c r="AP9" s="211">
        <f>COUNTIF(V9:AJ9,"○")</f>
        <v>0</v>
      </c>
      <c r="AQ9" s="212" t="str">
        <f>IF(AP9&lt;3,"○","×")</f>
        <v>○</v>
      </c>
      <c r="AS9" s="281" t="s">
        <v>1450</v>
      </c>
      <c r="AT9" s="129" t="s">
        <v>1451</v>
      </c>
      <c r="AU9" s="129" t="s">
        <v>1452</v>
      </c>
      <c r="AV9" s="282" t="s">
        <v>1453</v>
      </c>
    </row>
    <row r="10" spans="2:48" ht="26.25" customHeight="1" thickBot="1" x14ac:dyDescent="0.25">
      <c r="D10" s="207" t="s">
        <v>49</v>
      </c>
      <c r="E10" s="12" t="s">
        <v>69</v>
      </c>
      <c r="F10" s="365"/>
      <c r="G10" s="283" t="str">
        <f>IF(H$9="○","○","")</f>
        <v/>
      </c>
      <c r="H10" s="284"/>
      <c r="I10" s="213"/>
      <c r="J10" s="213"/>
      <c r="K10" s="213"/>
      <c r="L10" s="213"/>
      <c r="M10" s="213"/>
      <c r="N10" s="213"/>
      <c r="O10" s="213"/>
      <c r="P10" s="213"/>
      <c r="Q10" s="214"/>
      <c r="R10" s="213"/>
      <c r="S10" s="213"/>
      <c r="T10" s="213"/>
      <c r="U10" s="214"/>
      <c r="V10" s="213"/>
      <c r="W10" s="213"/>
      <c r="X10" s="213"/>
      <c r="Y10" s="213"/>
      <c r="Z10" s="213"/>
      <c r="AA10" s="213"/>
      <c r="AB10" s="213"/>
      <c r="AC10" s="213"/>
      <c r="AD10" s="213"/>
      <c r="AE10" s="213"/>
      <c r="AF10" s="213"/>
      <c r="AG10" s="213"/>
      <c r="AH10" s="213"/>
      <c r="AI10" s="213"/>
      <c r="AJ10" s="215"/>
      <c r="AL10" s="211">
        <f t="shared" si="0"/>
        <v>0</v>
      </c>
      <c r="AM10" s="212" t="str">
        <f t="shared" ref="AM10:AM18" si="1">IF(AL10&lt;2,"○","×")</f>
        <v>○</v>
      </c>
      <c r="AN10" s="211">
        <f t="shared" ref="AN10:AN18" si="2">COUNTIF(R10:T10,"○")</f>
        <v>0</v>
      </c>
      <c r="AO10" s="212" t="str">
        <f t="shared" ref="AO10:AO22" si="3">IF(AN10=0,"○","×")</f>
        <v>○</v>
      </c>
      <c r="AP10" s="211">
        <f t="shared" ref="AP10:AP18" si="4">COUNTIF(V10:AJ10,"○")</f>
        <v>0</v>
      </c>
      <c r="AQ10" s="212" t="str">
        <f t="shared" ref="AQ10:AQ38" si="5">IF(AP10&lt;3,"○","×")</f>
        <v>○</v>
      </c>
      <c r="AS10" s="285">
        <f>COUNTIF(AL9:AL18,"&gt;0")</f>
        <v>0</v>
      </c>
      <c r="AT10" s="286">
        <f>COUNTA(F9:F18)</f>
        <v>0</v>
      </c>
      <c r="AU10" s="287" t="str">
        <f>IFERROR(AS10/AT10,"")</f>
        <v/>
      </c>
      <c r="AV10" s="288" t="str">
        <f>IF(AU10&lt;=1/3,"○","×")</f>
        <v>×</v>
      </c>
    </row>
    <row r="11" spans="2:48" ht="26.25" customHeight="1" thickBot="1" x14ac:dyDescent="0.25">
      <c r="D11" s="207" t="s">
        <v>50</v>
      </c>
      <c r="E11" s="12" t="s">
        <v>69</v>
      </c>
      <c r="F11" s="365"/>
      <c r="G11" s="283" t="str">
        <f>IF(I$9="○","○","")</f>
        <v/>
      </c>
      <c r="H11" s="289" t="str">
        <f>IF(I$10="○","○","")</f>
        <v/>
      </c>
      <c r="I11" s="284"/>
      <c r="J11" s="213"/>
      <c r="K11" s="213"/>
      <c r="L11" s="213"/>
      <c r="M11" s="213"/>
      <c r="N11" s="213"/>
      <c r="O11" s="213"/>
      <c r="P11" s="213"/>
      <c r="Q11" s="214"/>
      <c r="R11" s="213"/>
      <c r="S11" s="213"/>
      <c r="T11" s="213"/>
      <c r="U11" s="214"/>
      <c r="V11" s="213"/>
      <c r="W11" s="213"/>
      <c r="X11" s="213"/>
      <c r="Y11" s="213"/>
      <c r="Z11" s="213"/>
      <c r="AA11" s="213"/>
      <c r="AB11" s="213"/>
      <c r="AC11" s="213"/>
      <c r="AD11" s="213"/>
      <c r="AE11" s="213"/>
      <c r="AF11" s="213"/>
      <c r="AG11" s="213"/>
      <c r="AH11" s="213"/>
      <c r="AI11" s="213"/>
      <c r="AJ11" s="215"/>
      <c r="AL11" s="211">
        <f t="shared" si="0"/>
        <v>0</v>
      </c>
      <c r="AM11" s="212" t="str">
        <f t="shared" si="1"/>
        <v>○</v>
      </c>
      <c r="AN11" s="211">
        <f t="shared" si="2"/>
        <v>0</v>
      </c>
      <c r="AO11" s="212" t="str">
        <f t="shared" si="3"/>
        <v>○</v>
      </c>
      <c r="AP11" s="211">
        <f t="shared" si="4"/>
        <v>0</v>
      </c>
      <c r="AQ11" s="212" t="str">
        <f t="shared" si="5"/>
        <v>○</v>
      </c>
    </row>
    <row r="12" spans="2:48" ht="26.25" customHeight="1" thickBot="1" x14ac:dyDescent="0.25">
      <c r="D12" s="207" t="s">
        <v>51</v>
      </c>
      <c r="E12" s="12" t="s">
        <v>69</v>
      </c>
      <c r="F12" s="365"/>
      <c r="G12" s="283" t="str">
        <f>IF(J$9="○","○","")</f>
        <v/>
      </c>
      <c r="H12" s="289" t="str">
        <f>IF(J$10="○","○","")</f>
        <v/>
      </c>
      <c r="I12" s="289" t="str">
        <f>IF(J$11="○","○","")</f>
        <v/>
      </c>
      <c r="J12" s="284"/>
      <c r="K12" s="213"/>
      <c r="L12" s="213"/>
      <c r="M12" s="213"/>
      <c r="N12" s="213"/>
      <c r="O12" s="213"/>
      <c r="P12" s="213"/>
      <c r="Q12" s="214"/>
      <c r="R12" s="213"/>
      <c r="S12" s="213"/>
      <c r="T12" s="213"/>
      <c r="U12" s="214"/>
      <c r="V12" s="213"/>
      <c r="W12" s="213"/>
      <c r="X12" s="213"/>
      <c r="Y12" s="213"/>
      <c r="Z12" s="213"/>
      <c r="AA12" s="213"/>
      <c r="AB12" s="213"/>
      <c r="AC12" s="213"/>
      <c r="AD12" s="213"/>
      <c r="AE12" s="213"/>
      <c r="AF12" s="213"/>
      <c r="AG12" s="213"/>
      <c r="AH12" s="213"/>
      <c r="AI12" s="213"/>
      <c r="AJ12" s="215"/>
      <c r="AL12" s="211">
        <f t="shared" si="0"/>
        <v>0</v>
      </c>
      <c r="AM12" s="212" t="str">
        <f t="shared" si="1"/>
        <v>○</v>
      </c>
      <c r="AN12" s="211">
        <f t="shared" si="2"/>
        <v>0</v>
      </c>
      <c r="AO12" s="212" t="str">
        <f t="shared" si="3"/>
        <v>○</v>
      </c>
      <c r="AP12" s="211">
        <f t="shared" si="4"/>
        <v>0</v>
      </c>
      <c r="AQ12" s="212" t="str">
        <f t="shared" si="5"/>
        <v>○</v>
      </c>
    </row>
    <row r="13" spans="2:48" ht="26.25" customHeight="1" thickBot="1" x14ac:dyDescent="0.25">
      <c r="D13" s="207" t="s">
        <v>52</v>
      </c>
      <c r="E13" s="12" t="s">
        <v>69</v>
      </c>
      <c r="F13" s="365"/>
      <c r="G13" s="283" t="str">
        <f>IF(K$9="○","○","")</f>
        <v/>
      </c>
      <c r="H13" s="289" t="str">
        <f>IF(K$10="○","○","")</f>
        <v/>
      </c>
      <c r="I13" s="289" t="str">
        <f>IF(K$11="○","○","")</f>
        <v/>
      </c>
      <c r="J13" s="289" t="str">
        <f>IF(K$12="○","○","")</f>
        <v/>
      </c>
      <c r="K13" s="284"/>
      <c r="L13" s="213"/>
      <c r="M13" s="213"/>
      <c r="N13" s="213"/>
      <c r="O13" s="213"/>
      <c r="P13" s="213"/>
      <c r="Q13" s="214"/>
      <c r="R13" s="213"/>
      <c r="S13" s="213"/>
      <c r="T13" s="213"/>
      <c r="U13" s="214"/>
      <c r="V13" s="213"/>
      <c r="W13" s="213"/>
      <c r="X13" s="213"/>
      <c r="Y13" s="213"/>
      <c r="Z13" s="213"/>
      <c r="AA13" s="213"/>
      <c r="AB13" s="213"/>
      <c r="AC13" s="213"/>
      <c r="AD13" s="213"/>
      <c r="AE13" s="213"/>
      <c r="AF13" s="213"/>
      <c r="AG13" s="213"/>
      <c r="AH13" s="213"/>
      <c r="AI13" s="213"/>
      <c r="AJ13" s="215"/>
      <c r="AL13" s="211">
        <f t="shared" si="0"/>
        <v>0</v>
      </c>
      <c r="AM13" s="212" t="str">
        <f t="shared" si="1"/>
        <v>○</v>
      </c>
      <c r="AN13" s="211">
        <f t="shared" si="2"/>
        <v>0</v>
      </c>
      <c r="AO13" s="212" t="str">
        <f t="shared" si="3"/>
        <v>○</v>
      </c>
      <c r="AP13" s="211">
        <f t="shared" si="4"/>
        <v>0</v>
      </c>
      <c r="AQ13" s="212" t="str">
        <f t="shared" si="5"/>
        <v>○</v>
      </c>
    </row>
    <row r="14" spans="2:48" ht="26.25" customHeight="1" thickBot="1" x14ac:dyDescent="0.25">
      <c r="D14" s="207" t="s">
        <v>53</v>
      </c>
      <c r="E14" s="12" t="s">
        <v>69</v>
      </c>
      <c r="F14" s="366"/>
      <c r="G14" s="283" t="str">
        <f>IF(L$9="○","○","")</f>
        <v/>
      </c>
      <c r="H14" s="289" t="str">
        <f>IF(L$10="○","○","")</f>
        <v/>
      </c>
      <c r="I14" s="289" t="str">
        <f>IF(L$11="○","○","")</f>
        <v/>
      </c>
      <c r="J14" s="289" t="str">
        <f>IF(L$12="○","○","")</f>
        <v/>
      </c>
      <c r="K14" s="289" t="str">
        <f>IF(L$13="○","○","")</f>
        <v/>
      </c>
      <c r="L14" s="284"/>
      <c r="M14" s="213"/>
      <c r="N14" s="213"/>
      <c r="O14" s="213"/>
      <c r="P14" s="213"/>
      <c r="Q14" s="214"/>
      <c r="R14" s="213"/>
      <c r="S14" s="213"/>
      <c r="T14" s="213"/>
      <c r="U14" s="214"/>
      <c r="V14" s="213"/>
      <c r="W14" s="213"/>
      <c r="X14" s="213"/>
      <c r="Y14" s="213"/>
      <c r="Z14" s="213"/>
      <c r="AA14" s="213"/>
      <c r="AB14" s="213"/>
      <c r="AC14" s="213"/>
      <c r="AD14" s="213"/>
      <c r="AE14" s="213"/>
      <c r="AF14" s="213"/>
      <c r="AG14" s="213"/>
      <c r="AH14" s="213"/>
      <c r="AI14" s="213"/>
      <c r="AJ14" s="215"/>
      <c r="AL14" s="211">
        <f t="shared" si="0"/>
        <v>0</v>
      </c>
      <c r="AM14" s="212" t="str">
        <f t="shared" si="1"/>
        <v>○</v>
      </c>
      <c r="AN14" s="211">
        <f t="shared" si="2"/>
        <v>0</v>
      </c>
      <c r="AO14" s="212" t="str">
        <f t="shared" si="3"/>
        <v>○</v>
      </c>
      <c r="AP14" s="211">
        <f t="shared" si="4"/>
        <v>0</v>
      </c>
      <c r="AQ14" s="212" t="str">
        <f t="shared" si="5"/>
        <v>○</v>
      </c>
    </row>
    <row r="15" spans="2:48" ht="26.25" customHeight="1" thickBot="1" x14ac:dyDescent="0.25">
      <c r="D15" s="207" t="s">
        <v>54</v>
      </c>
      <c r="E15" s="12" t="s">
        <v>69</v>
      </c>
      <c r="F15" s="366"/>
      <c r="G15" s="283" t="str">
        <f>IF(M$9="○","○","")</f>
        <v/>
      </c>
      <c r="H15" s="289" t="str">
        <f>IF(M$10="○","○","")</f>
        <v/>
      </c>
      <c r="I15" s="289" t="str">
        <f>IF(M$11="○","○","")</f>
        <v/>
      </c>
      <c r="J15" s="289" t="str">
        <f>IF(M$12="○","○","")</f>
        <v/>
      </c>
      <c r="K15" s="289" t="str">
        <f>IF(M$13="○","○","")</f>
        <v/>
      </c>
      <c r="L15" s="289" t="str">
        <f>IF(M$14="○","○","")</f>
        <v/>
      </c>
      <c r="M15" s="284"/>
      <c r="N15" s="213"/>
      <c r="O15" s="213"/>
      <c r="P15" s="213"/>
      <c r="Q15" s="214"/>
      <c r="R15" s="213"/>
      <c r="S15" s="213"/>
      <c r="T15" s="213"/>
      <c r="U15" s="214"/>
      <c r="V15" s="213"/>
      <c r="W15" s="213"/>
      <c r="X15" s="213"/>
      <c r="Y15" s="213"/>
      <c r="Z15" s="213"/>
      <c r="AA15" s="213"/>
      <c r="AB15" s="213"/>
      <c r="AC15" s="213"/>
      <c r="AD15" s="213"/>
      <c r="AE15" s="213"/>
      <c r="AF15" s="213"/>
      <c r="AG15" s="213"/>
      <c r="AH15" s="213"/>
      <c r="AI15" s="213"/>
      <c r="AJ15" s="215"/>
      <c r="AL15" s="211">
        <f t="shared" si="0"/>
        <v>0</v>
      </c>
      <c r="AM15" s="212" t="str">
        <f t="shared" si="1"/>
        <v>○</v>
      </c>
      <c r="AN15" s="211">
        <f t="shared" si="2"/>
        <v>0</v>
      </c>
      <c r="AO15" s="212" t="str">
        <f t="shared" si="3"/>
        <v>○</v>
      </c>
      <c r="AP15" s="211">
        <f t="shared" si="4"/>
        <v>0</v>
      </c>
      <c r="AQ15" s="212" t="str">
        <f t="shared" si="5"/>
        <v>○</v>
      </c>
    </row>
    <row r="16" spans="2:48" ht="26.25" customHeight="1" thickBot="1" x14ac:dyDescent="0.25">
      <c r="D16" s="207" t="s">
        <v>55</v>
      </c>
      <c r="E16" s="12" t="s">
        <v>69</v>
      </c>
      <c r="F16" s="366"/>
      <c r="G16" s="283" t="str">
        <f>IF(N$9="○","○","")</f>
        <v/>
      </c>
      <c r="H16" s="289" t="str">
        <f>IF(N$10="○","○","")</f>
        <v/>
      </c>
      <c r="I16" s="289" t="str">
        <f>IF(N$11="○","○","")</f>
        <v/>
      </c>
      <c r="J16" s="289" t="str">
        <f>IF(N$12="○","○","")</f>
        <v/>
      </c>
      <c r="K16" s="289" t="str">
        <f>IF(N$13="○","○","")</f>
        <v/>
      </c>
      <c r="L16" s="289" t="str">
        <f>IF(N$14="○","○","")</f>
        <v/>
      </c>
      <c r="M16" s="289" t="str">
        <f>IF(N$15="○","○","")</f>
        <v/>
      </c>
      <c r="N16" s="284"/>
      <c r="O16" s="213"/>
      <c r="P16" s="213"/>
      <c r="Q16" s="214"/>
      <c r="R16" s="213"/>
      <c r="S16" s="213"/>
      <c r="T16" s="213"/>
      <c r="U16" s="214"/>
      <c r="V16" s="213"/>
      <c r="W16" s="213"/>
      <c r="X16" s="213"/>
      <c r="Y16" s="213"/>
      <c r="Z16" s="213"/>
      <c r="AA16" s="213"/>
      <c r="AB16" s="213"/>
      <c r="AC16" s="213"/>
      <c r="AD16" s="213"/>
      <c r="AE16" s="213"/>
      <c r="AF16" s="213"/>
      <c r="AG16" s="213"/>
      <c r="AH16" s="213"/>
      <c r="AI16" s="213"/>
      <c r="AJ16" s="215"/>
      <c r="AL16" s="211">
        <f t="shared" si="0"/>
        <v>0</v>
      </c>
      <c r="AM16" s="212" t="str">
        <f t="shared" si="1"/>
        <v>○</v>
      </c>
      <c r="AN16" s="211">
        <f t="shared" si="2"/>
        <v>0</v>
      </c>
      <c r="AO16" s="212" t="str">
        <f t="shared" si="3"/>
        <v>○</v>
      </c>
      <c r="AP16" s="211">
        <f t="shared" si="4"/>
        <v>0</v>
      </c>
      <c r="AQ16" s="212" t="str">
        <f t="shared" si="5"/>
        <v>○</v>
      </c>
    </row>
    <row r="17" spans="2:48" ht="26.25" customHeight="1" thickBot="1" x14ac:dyDescent="0.25">
      <c r="D17" s="207" t="s">
        <v>1439</v>
      </c>
      <c r="E17" s="12" t="s">
        <v>69</v>
      </c>
      <c r="F17" s="366"/>
      <c r="G17" s="283" t="str">
        <f>IF(O$9="○","○","")</f>
        <v/>
      </c>
      <c r="H17" s="289" t="str">
        <f>IF(O$10="○","○","")</f>
        <v/>
      </c>
      <c r="I17" s="289" t="str">
        <f>IF(O$11="○","○","")</f>
        <v/>
      </c>
      <c r="J17" s="289" t="str">
        <f>IF(O$12="○","○","")</f>
        <v/>
      </c>
      <c r="K17" s="289" t="str">
        <f>IF(O$13="○","○","")</f>
        <v/>
      </c>
      <c r="L17" s="289" t="str">
        <f>IF(O$14="○","○","")</f>
        <v/>
      </c>
      <c r="M17" s="289" t="str">
        <f>IF(O$15="○","○","")</f>
        <v/>
      </c>
      <c r="N17" s="289" t="str">
        <f>IF(O$16="○","○","")</f>
        <v/>
      </c>
      <c r="O17" s="284"/>
      <c r="P17" s="213"/>
      <c r="Q17" s="214"/>
      <c r="R17" s="213"/>
      <c r="S17" s="213"/>
      <c r="T17" s="213"/>
      <c r="U17" s="214"/>
      <c r="V17" s="213"/>
      <c r="W17" s="213"/>
      <c r="X17" s="213"/>
      <c r="Y17" s="213"/>
      <c r="Z17" s="213"/>
      <c r="AA17" s="213"/>
      <c r="AB17" s="213"/>
      <c r="AC17" s="213"/>
      <c r="AD17" s="213"/>
      <c r="AE17" s="213"/>
      <c r="AF17" s="213"/>
      <c r="AG17" s="213"/>
      <c r="AH17" s="213"/>
      <c r="AI17" s="213"/>
      <c r="AJ17" s="215"/>
      <c r="AL17" s="211">
        <f t="shared" si="0"/>
        <v>0</v>
      </c>
      <c r="AM17" s="212" t="str">
        <f t="shared" si="1"/>
        <v>○</v>
      </c>
      <c r="AN17" s="211">
        <f t="shared" si="2"/>
        <v>0</v>
      </c>
      <c r="AO17" s="212" t="str">
        <f t="shared" si="3"/>
        <v>○</v>
      </c>
      <c r="AP17" s="211">
        <f t="shared" si="4"/>
        <v>0</v>
      </c>
      <c r="AQ17" s="212" t="str">
        <f t="shared" si="5"/>
        <v>○</v>
      </c>
    </row>
    <row r="18" spans="2:48" ht="26.25" customHeight="1" thickBot="1" x14ac:dyDescent="0.25">
      <c r="D18" s="207" t="s">
        <v>1440</v>
      </c>
      <c r="E18" s="12" t="s">
        <v>69</v>
      </c>
      <c r="F18" s="366"/>
      <c r="G18" s="290" t="str">
        <f>IF(P$9="○","○","")</f>
        <v/>
      </c>
      <c r="H18" s="291" t="str">
        <f>IF(P$10="○","○","")</f>
        <v/>
      </c>
      <c r="I18" s="291" t="str">
        <f>IF(P$11="○","○","")</f>
        <v/>
      </c>
      <c r="J18" s="291" t="str">
        <f>IF(P$12="○","○","")</f>
        <v/>
      </c>
      <c r="K18" s="291" t="str">
        <f>IF(P$13="○","○","")</f>
        <v/>
      </c>
      <c r="L18" s="291" t="str">
        <f>IF(P$14="○","○","")</f>
        <v/>
      </c>
      <c r="M18" s="291" t="str">
        <f>IF(P$15="○","○","")</f>
        <v/>
      </c>
      <c r="N18" s="291" t="str">
        <f>IF(P$16="○","○","")</f>
        <v/>
      </c>
      <c r="O18" s="291" t="str">
        <f>IF(P$17="○","○","")</f>
        <v/>
      </c>
      <c r="P18" s="292"/>
      <c r="Q18" s="217"/>
      <c r="R18" s="216"/>
      <c r="S18" s="216"/>
      <c r="T18" s="216"/>
      <c r="U18" s="217"/>
      <c r="V18" s="216"/>
      <c r="W18" s="216"/>
      <c r="X18" s="216"/>
      <c r="Y18" s="216"/>
      <c r="Z18" s="216"/>
      <c r="AA18" s="216"/>
      <c r="AB18" s="216"/>
      <c r="AC18" s="216"/>
      <c r="AD18" s="216"/>
      <c r="AE18" s="216"/>
      <c r="AF18" s="216"/>
      <c r="AG18" s="216"/>
      <c r="AH18" s="216"/>
      <c r="AI18" s="216"/>
      <c r="AJ18" s="218"/>
      <c r="AL18" s="211">
        <f>COUNTIF(G18:P18,"○")</f>
        <v>0</v>
      </c>
      <c r="AM18" s="212" t="str">
        <f t="shared" si="1"/>
        <v>○</v>
      </c>
      <c r="AN18" s="211">
        <f t="shared" si="2"/>
        <v>0</v>
      </c>
      <c r="AO18" s="212" t="str">
        <f t="shared" si="3"/>
        <v>○</v>
      </c>
      <c r="AP18" s="211">
        <f t="shared" si="4"/>
        <v>0</v>
      </c>
      <c r="AQ18" s="212" t="str">
        <f t="shared" si="5"/>
        <v>○</v>
      </c>
    </row>
    <row r="19" spans="2:48" ht="15.65" customHeight="1" thickBot="1" x14ac:dyDescent="0.25">
      <c r="D19" s="11"/>
      <c r="E19" s="11"/>
      <c r="F19" s="11"/>
      <c r="G19" s="219"/>
      <c r="H19" s="219"/>
      <c r="I19" s="219"/>
      <c r="J19" s="219"/>
      <c r="K19" s="219"/>
      <c r="L19" s="219"/>
      <c r="M19" s="219"/>
      <c r="N19" s="219"/>
      <c r="O19" s="219"/>
      <c r="P19" s="219"/>
      <c r="Q19" s="219"/>
      <c r="R19" s="219"/>
      <c r="S19" s="219"/>
      <c r="T19" s="219"/>
      <c r="U19" s="219"/>
      <c r="V19" s="219"/>
      <c r="W19" s="219"/>
      <c r="X19" s="219"/>
      <c r="Y19" s="219"/>
      <c r="Z19" s="219"/>
      <c r="AA19" s="219"/>
      <c r="AB19" s="219"/>
      <c r="AC19" s="219"/>
      <c r="AD19" s="219"/>
      <c r="AE19" s="219"/>
      <c r="AF19" s="219"/>
      <c r="AG19" s="219"/>
      <c r="AH19" s="219"/>
      <c r="AI19" s="219"/>
      <c r="AJ19" s="219"/>
      <c r="AL19" s="220"/>
      <c r="AM19" s="221"/>
      <c r="AN19" s="220"/>
      <c r="AO19" s="222"/>
      <c r="AP19" s="223"/>
      <c r="AQ19" s="222"/>
    </row>
    <row r="20" spans="2:48" ht="26.25" customHeight="1" thickTop="1" thickBot="1" x14ac:dyDescent="0.25">
      <c r="D20" s="253" t="s">
        <v>72</v>
      </c>
      <c r="E20" s="12" t="s">
        <v>69</v>
      </c>
      <c r="F20" s="365"/>
      <c r="G20" s="289" t="str">
        <f>IF(R$9="○","○","")</f>
        <v/>
      </c>
      <c r="H20" s="293" t="str">
        <f>IF($R10="○","○","")</f>
        <v/>
      </c>
      <c r="I20" s="293" t="str">
        <f>IF($R11="○","○","")</f>
        <v/>
      </c>
      <c r="J20" s="293" t="str">
        <f>IF($R12="○","○","")</f>
        <v/>
      </c>
      <c r="K20" s="293" t="str">
        <f>IF($R13="○","○","")</f>
        <v/>
      </c>
      <c r="L20" s="293" t="str">
        <f>IF($R14="○","○","")</f>
        <v/>
      </c>
      <c r="M20" s="293" t="str">
        <f>IF($R15="○","○","")</f>
        <v/>
      </c>
      <c r="N20" s="293" t="str">
        <f>IF($R16="○","○","")</f>
        <v/>
      </c>
      <c r="O20" s="293" t="str">
        <f>IF($R17="○","○","")</f>
        <v/>
      </c>
      <c r="P20" s="293" t="str">
        <f>IF($R18="○","○","")</f>
        <v/>
      </c>
      <c r="Q20" s="294"/>
      <c r="R20" s="280"/>
      <c r="S20" s="224"/>
      <c r="T20" s="224"/>
      <c r="U20" s="209"/>
      <c r="V20" s="208"/>
      <c r="W20" s="224"/>
      <c r="X20" s="224"/>
      <c r="Y20" s="224"/>
      <c r="Z20" s="224"/>
      <c r="AA20" s="224"/>
      <c r="AB20" s="224"/>
      <c r="AC20" s="224"/>
      <c r="AD20" s="224"/>
      <c r="AE20" s="224"/>
      <c r="AF20" s="224"/>
      <c r="AG20" s="224"/>
      <c r="AH20" s="224"/>
      <c r="AI20" s="224"/>
      <c r="AJ20" s="225"/>
      <c r="AL20" s="211">
        <f>COUNTIF(G20:P20,"○")</f>
        <v>0</v>
      </c>
      <c r="AM20" s="212" t="str">
        <f>IF(AL20=0,"○","×")</f>
        <v>○</v>
      </c>
      <c r="AN20" s="211">
        <f>COUNTIF(R20:T20,"○")</f>
        <v>0</v>
      </c>
      <c r="AO20" s="212" t="str">
        <f t="shared" si="3"/>
        <v>○</v>
      </c>
      <c r="AP20" s="211">
        <f>COUNTIF(V20:AJ20,"○")</f>
        <v>0</v>
      </c>
      <c r="AQ20" s="212" t="str">
        <f t="shared" si="5"/>
        <v>○</v>
      </c>
    </row>
    <row r="21" spans="2:48" ht="26.25" customHeight="1" thickBot="1" x14ac:dyDescent="0.25">
      <c r="B21" s="2375" t="s">
        <v>1454</v>
      </c>
      <c r="C21" s="2375" t="s">
        <v>1602</v>
      </c>
      <c r="D21" s="295" t="s">
        <v>73</v>
      </c>
      <c r="E21" s="12" t="s">
        <v>69</v>
      </c>
      <c r="F21" s="365"/>
      <c r="G21" s="289" t="str">
        <f>IF($S9="○","○","")</f>
        <v/>
      </c>
      <c r="H21" s="293" t="str">
        <f>IF($S10="○","○","")</f>
        <v/>
      </c>
      <c r="I21" s="293" t="str">
        <f>IF($S11="○","○","")</f>
        <v/>
      </c>
      <c r="J21" s="293" t="str">
        <f>IF($S12="○","○","")</f>
        <v/>
      </c>
      <c r="K21" s="293" t="str">
        <f>IF($S13="○","○","")</f>
        <v/>
      </c>
      <c r="L21" s="293" t="str">
        <f>IF($S14="○","○","")</f>
        <v/>
      </c>
      <c r="M21" s="293" t="str">
        <f>IF($S15="○","○","")</f>
        <v/>
      </c>
      <c r="N21" s="293" t="str">
        <f>IF($S16="○","○","")</f>
        <v/>
      </c>
      <c r="O21" s="293" t="str">
        <f>IF($S17="○","○","")</f>
        <v/>
      </c>
      <c r="P21" s="289" t="str">
        <f>IF($S18="○","○","")</f>
        <v/>
      </c>
      <c r="Q21" s="214"/>
      <c r="R21" s="283" t="str">
        <f>IF(S$20="○","○","")</f>
        <v/>
      </c>
      <c r="S21" s="284"/>
      <c r="T21" s="226"/>
      <c r="U21" s="214"/>
      <c r="V21" s="213"/>
      <c r="W21" s="226"/>
      <c r="X21" s="226"/>
      <c r="Y21" s="226"/>
      <c r="Z21" s="226"/>
      <c r="AA21" s="226"/>
      <c r="AB21" s="226"/>
      <c r="AC21" s="226"/>
      <c r="AD21" s="226"/>
      <c r="AE21" s="226"/>
      <c r="AF21" s="226"/>
      <c r="AG21" s="226"/>
      <c r="AH21" s="226"/>
      <c r="AI21" s="226"/>
      <c r="AJ21" s="227"/>
      <c r="AL21" s="211">
        <f t="shared" ref="AL21:AL22" si="6">COUNTIF(G21:P21,"○")</f>
        <v>0</v>
      </c>
      <c r="AM21" s="212" t="str">
        <f t="shared" ref="AM21:AM22" si="7">IF(AL21=0,"○","×")</f>
        <v>○</v>
      </c>
      <c r="AN21" s="211">
        <f t="shared" ref="AN21:AN22" si="8">COUNTIF(R21:T21,"○")</f>
        <v>0</v>
      </c>
      <c r="AO21" s="212" t="str">
        <f t="shared" si="3"/>
        <v>○</v>
      </c>
      <c r="AP21" s="211">
        <f t="shared" ref="AP21:AP22" si="9">COUNTIF(V21:AJ21,"○")</f>
        <v>0</v>
      </c>
      <c r="AQ21" s="212" t="str">
        <f t="shared" si="5"/>
        <v>○</v>
      </c>
    </row>
    <row r="22" spans="2:48" ht="26.25" customHeight="1" thickBot="1" x14ac:dyDescent="0.25">
      <c r="B22" s="2376"/>
      <c r="C22" s="2376"/>
      <c r="D22" s="295" t="s">
        <v>74</v>
      </c>
      <c r="E22" s="12" t="s">
        <v>69</v>
      </c>
      <c r="F22" s="366"/>
      <c r="G22" s="289" t="str">
        <f>IF($T9="○","○","")</f>
        <v/>
      </c>
      <c r="H22" s="293" t="str">
        <f>IF($T10="○","○","")</f>
        <v/>
      </c>
      <c r="I22" s="293" t="str">
        <f>IF($T11="○","○","")</f>
        <v/>
      </c>
      <c r="J22" s="293" t="str">
        <f>IF($T12="○","○","")</f>
        <v/>
      </c>
      <c r="K22" s="293" t="str">
        <f>IF($T13="○","○","")</f>
        <v/>
      </c>
      <c r="L22" s="293" t="str">
        <f>IF($T14="○","○","")</f>
        <v/>
      </c>
      <c r="M22" s="293" t="str">
        <f>IF($T15="○","○","")</f>
        <v/>
      </c>
      <c r="N22" s="293" t="str">
        <f>IF($T16="○","○","")</f>
        <v/>
      </c>
      <c r="O22" s="293" t="str">
        <f>IF($T17="○","○","")</f>
        <v/>
      </c>
      <c r="P22" s="289" t="str">
        <f>IF($T18="○","○","")</f>
        <v/>
      </c>
      <c r="Q22" s="296"/>
      <c r="R22" s="290" t="str">
        <f>IF(T$20="○","○","")</f>
        <v/>
      </c>
      <c r="S22" s="297" t="str">
        <f>IF(T$21="○","○","")</f>
        <v/>
      </c>
      <c r="T22" s="292"/>
      <c r="U22" s="217"/>
      <c r="V22" s="216"/>
      <c r="W22" s="228"/>
      <c r="X22" s="228"/>
      <c r="Y22" s="228"/>
      <c r="Z22" s="228"/>
      <c r="AA22" s="228"/>
      <c r="AB22" s="228"/>
      <c r="AC22" s="228"/>
      <c r="AD22" s="228"/>
      <c r="AE22" s="228"/>
      <c r="AF22" s="228"/>
      <c r="AG22" s="228"/>
      <c r="AH22" s="228"/>
      <c r="AI22" s="228"/>
      <c r="AJ22" s="229"/>
      <c r="AL22" s="211">
        <f t="shared" si="6"/>
        <v>0</v>
      </c>
      <c r="AM22" s="212" t="str">
        <f t="shared" si="7"/>
        <v>○</v>
      </c>
      <c r="AN22" s="211">
        <f t="shared" si="8"/>
        <v>0</v>
      </c>
      <c r="AO22" s="212" t="str">
        <f t="shared" si="3"/>
        <v>○</v>
      </c>
      <c r="AP22" s="211">
        <f t="shared" si="9"/>
        <v>0</v>
      </c>
      <c r="AQ22" s="212" t="str">
        <f t="shared" si="5"/>
        <v>○</v>
      </c>
    </row>
    <row r="23" spans="2:48" ht="15.65" customHeight="1" thickBot="1" x14ac:dyDescent="0.25">
      <c r="B23" s="2377"/>
      <c r="C23" s="2377"/>
      <c r="D23" s="11"/>
      <c r="E23" s="11"/>
      <c r="F23" s="11"/>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L23" s="230" t="s">
        <v>1455</v>
      </c>
      <c r="AM23" s="231"/>
      <c r="AN23" s="232"/>
      <c r="AO23" s="231"/>
      <c r="AP23" s="220"/>
      <c r="AQ23" s="222"/>
    </row>
    <row r="24" spans="2:48" ht="26.25" customHeight="1" thickTop="1" thickBot="1" x14ac:dyDescent="0.25">
      <c r="B24" s="233"/>
      <c r="C24" s="233"/>
      <c r="D24" s="234" t="s">
        <v>75</v>
      </c>
      <c r="E24" s="12" t="s">
        <v>69</v>
      </c>
      <c r="F24" s="365"/>
      <c r="G24" s="289" t="str">
        <f>IF($V$9="○","○","")</f>
        <v/>
      </c>
      <c r="H24" s="289" t="str">
        <f>IF(V$10="○","○","")</f>
        <v/>
      </c>
      <c r="I24" s="289" t="str">
        <f>IF(V$11="○","○","")</f>
        <v/>
      </c>
      <c r="J24" s="289" t="str">
        <f>IF(V$12="○","○","")</f>
        <v/>
      </c>
      <c r="K24" s="289" t="str">
        <f>IF(V$13="○","○","")</f>
        <v/>
      </c>
      <c r="L24" s="289" t="str">
        <f>IF(V$14="○","○","")</f>
        <v/>
      </c>
      <c r="M24" s="289" t="str">
        <f>IF(V$15="○","○","")</f>
        <v/>
      </c>
      <c r="N24" s="289" t="str">
        <f>IF(V$16="○","○","")</f>
        <v/>
      </c>
      <c r="O24" s="289" t="str">
        <f>IF(V$17="○","○","")</f>
        <v/>
      </c>
      <c r="P24" s="289" t="str">
        <f>IF(V$18="○","○","")</f>
        <v/>
      </c>
      <c r="Q24" s="294"/>
      <c r="R24" s="289" t="str">
        <f>IF(V$20="○","○","")</f>
        <v/>
      </c>
      <c r="S24" s="289" t="str">
        <f>IF($V$21="○","○","")</f>
        <v/>
      </c>
      <c r="T24" s="289" t="str">
        <f>IF($V22="○","○","")</f>
        <v/>
      </c>
      <c r="U24" s="294"/>
      <c r="V24" s="280"/>
      <c r="W24" s="208"/>
      <c r="X24" s="208"/>
      <c r="Y24" s="208"/>
      <c r="Z24" s="208"/>
      <c r="AA24" s="208"/>
      <c r="AB24" s="208"/>
      <c r="AC24" s="208"/>
      <c r="AD24" s="208"/>
      <c r="AE24" s="208"/>
      <c r="AF24" s="208"/>
      <c r="AG24" s="208"/>
      <c r="AH24" s="208"/>
      <c r="AI24" s="208"/>
      <c r="AJ24" s="210"/>
      <c r="AL24" s="235">
        <f>COUNTIF(G24:AJ24,"○")</f>
        <v>0</v>
      </c>
      <c r="AM24" s="236"/>
      <c r="AN24" s="200"/>
      <c r="AO24" s="236"/>
      <c r="AP24" s="211">
        <f>COUNTIF(V24:AJ24,"○")</f>
        <v>0</v>
      </c>
      <c r="AQ24" s="212" t="str">
        <f t="shared" si="5"/>
        <v>○</v>
      </c>
      <c r="AS24" s="2378" t="s">
        <v>1456</v>
      </c>
      <c r="AT24" s="2379"/>
      <c r="AU24" s="2379"/>
      <c r="AV24" s="2380"/>
    </row>
    <row r="25" spans="2:48" ht="26.25" customHeight="1" thickBot="1" x14ac:dyDescent="0.25">
      <c r="B25" s="233"/>
      <c r="C25" s="233"/>
      <c r="D25" s="234" t="s">
        <v>76</v>
      </c>
      <c r="E25" s="12" t="s">
        <v>69</v>
      </c>
      <c r="F25" s="365"/>
      <c r="G25" s="289" t="str">
        <f>IF($W9="○","○","")</f>
        <v/>
      </c>
      <c r="H25" s="289" t="str">
        <f>IF($W10="○","○","")</f>
        <v/>
      </c>
      <c r="I25" s="289" t="str">
        <f>IF($W11="○","○","")</f>
        <v/>
      </c>
      <c r="J25" s="289" t="str">
        <f>IF($W12="○","○","")</f>
        <v/>
      </c>
      <c r="K25" s="289" t="str">
        <f>IF($W13="○","○","")</f>
        <v/>
      </c>
      <c r="L25" s="289" t="str">
        <f>IF($W14="○","○","")</f>
        <v/>
      </c>
      <c r="M25" s="289" t="str">
        <f>IF($W15="○","○","")</f>
        <v/>
      </c>
      <c r="N25" s="289" t="str">
        <f>IF($W16="○","○","")</f>
        <v/>
      </c>
      <c r="O25" s="289" t="str">
        <f>IF($W17="○","○","")</f>
        <v/>
      </c>
      <c r="P25" s="289" t="str">
        <f>IF($W18="○","○","")</f>
        <v/>
      </c>
      <c r="Q25" s="214"/>
      <c r="R25" s="289" t="str">
        <f>IF($W20="○","○","")</f>
        <v/>
      </c>
      <c r="S25" s="289" t="str">
        <f>IF($W21="○","○","")</f>
        <v/>
      </c>
      <c r="T25" s="289" t="str">
        <f>IF($W22="○","○","")</f>
        <v/>
      </c>
      <c r="U25" s="214"/>
      <c r="V25" s="283" t="str">
        <f>IF(W$24="○","○","")</f>
        <v/>
      </c>
      <c r="W25" s="284"/>
      <c r="X25" s="213"/>
      <c r="Y25" s="213"/>
      <c r="Z25" s="213"/>
      <c r="AA25" s="213"/>
      <c r="AB25" s="213"/>
      <c r="AC25" s="213"/>
      <c r="AD25" s="213"/>
      <c r="AE25" s="213"/>
      <c r="AF25" s="213"/>
      <c r="AG25" s="213"/>
      <c r="AH25" s="213"/>
      <c r="AI25" s="213"/>
      <c r="AJ25" s="215"/>
      <c r="AL25" s="235">
        <f t="shared" ref="AL25:AL38" si="10">COUNTIF(G25:AJ25,"○")</f>
        <v>0</v>
      </c>
      <c r="AM25" s="236"/>
      <c r="AN25" s="200"/>
      <c r="AO25" s="236"/>
      <c r="AP25" s="211">
        <f t="shared" ref="AP25:AP38" si="11">COUNTIF(V25:AJ25,"○")</f>
        <v>0</v>
      </c>
      <c r="AQ25" s="212" t="str">
        <f t="shared" si="5"/>
        <v>○</v>
      </c>
      <c r="AS25" s="281" t="s">
        <v>1450</v>
      </c>
      <c r="AT25" s="129" t="s">
        <v>1451</v>
      </c>
      <c r="AU25" s="129" t="s">
        <v>1452</v>
      </c>
      <c r="AV25" s="282" t="s">
        <v>1453</v>
      </c>
    </row>
    <row r="26" spans="2:48" ht="26.25" customHeight="1" thickBot="1" x14ac:dyDescent="0.25">
      <c r="B26" s="233"/>
      <c r="C26" s="233"/>
      <c r="D26" s="234" t="s">
        <v>77</v>
      </c>
      <c r="E26" s="12" t="s">
        <v>69</v>
      </c>
      <c r="F26" s="365"/>
      <c r="G26" s="289" t="str">
        <f>IF($X9="○","○","")</f>
        <v/>
      </c>
      <c r="H26" s="289" t="str">
        <f>IF($X10="○","○","")</f>
        <v/>
      </c>
      <c r="I26" s="289" t="str">
        <f>IF($X11="○","○","")</f>
        <v/>
      </c>
      <c r="J26" s="289" t="str">
        <f>IF($X12="○","○","")</f>
        <v/>
      </c>
      <c r="K26" s="289" t="str">
        <f>IF($X13="○","○","")</f>
        <v/>
      </c>
      <c r="L26" s="289" t="str">
        <f>IF($X14="○","○","")</f>
        <v/>
      </c>
      <c r="M26" s="289" t="str">
        <f>IF($X15="○","○","")</f>
        <v/>
      </c>
      <c r="N26" s="289" t="str">
        <f>IF($X16="○","○","")</f>
        <v/>
      </c>
      <c r="O26" s="289" t="str">
        <f>IF($X17="○","○","")</f>
        <v/>
      </c>
      <c r="P26" s="289" t="str">
        <f>IF($X18="○","○","")</f>
        <v/>
      </c>
      <c r="Q26" s="214"/>
      <c r="R26" s="289" t="str">
        <f>IF($X20="○","○","")</f>
        <v/>
      </c>
      <c r="S26" s="289" t="str">
        <f>IF($X21="○","○","")</f>
        <v/>
      </c>
      <c r="T26" s="289" t="str">
        <f>IF($X22="○","○","")</f>
        <v/>
      </c>
      <c r="U26" s="214"/>
      <c r="V26" s="283" t="str">
        <f>IF(X$24="○","○","")</f>
        <v/>
      </c>
      <c r="W26" s="289" t="str">
        <f>IF(X$25="○","○","")</f>
        <v/>
      </c>
      <c r="X26" s="298"/>
      <c r="Y26" s="213"/>
      <c r="Z26" s="213"/>
      <c r="AA26" s="213"/>
      <c r="AB26" s="213"/>
      <c r="AC26" s="213"/>
      <c r="AD26" s="213"/>
      <c r="AE26" s="213"/>
      <c r="AF26" s="213"/>
      <c r="AG26" s="213"/>
      <c r="AH26" s="213"/>
      <c r="AI26" s="213"/>
      <c r="AJ26" s="215"/>
      <c r="AL26" s="235">
        <f t="shared" si="10"/>
        <v>0</v>
      </c>
      <c r="AM26" s="236"/>
      <c r="AN26" s="200"/>
      <c r="AO26" s="236"/>
      <c r="AP26" s="211">
        <f t="shared" si="11"/>
        <v>0</v>
      </c>
      <c r="AQ26" s="212" t="str">
        <f t="shared" si="5"/>
        <v>○</v>
      </c>
      <c r="AS26" s="299">
        <f>COUNTIF(AL24:AL38,"&gt;0")</f>
        <v>0</v>
      </c>
      <c r="AT26" s="300">
        <f>COUNTA(F24:F38)</f>
        <v>0</v>
      </c>
      <c r="AU26" s="301" t="str">
        <f>IFERROR(AS26/AT26,"")</f>
        <v/>
      </c>
      <c r="AV26" s="288" t="str">
        <f>IF(AU26&lt;=1/3,"○","×")</f>
        <v>×</v>
      </c>
    </row>
    <row r="27" spans="2:48" ht="26.25" customHeight="1" thickBot="1" x14ac:dyDescent="0.25">
      <c r="B27" s="233"/>
      <c r="C27" s="233"/>
      <c r="D27" s="234" t="s">
        <v>78</v>
      </c>
      <c r="E27" s="12" t="s">
        <v>69</v>
      </c>
      <c r="F27" s="365"/>
      <c r="G27" s="289" t="str">
        <f>IF($Y$9="○","○","")</f>
        <v/>
      </c>
      <c r="H27" s="289" t="str">
        <f>IF($Y$10="○","○","")</f>
        <v/>
      </c>
      <c r="I27" s="289" t="str">
        <f>IF($Y$11="○","○","")</f>
        <v/>
      </c>
      <c r="J27" s="289" t="str">
        <f>IF($Y$12="○","○","")</f>
        <v/>
      </c>
      <c r="K27" s="289" t="str">
        <f>IF($Y$13="○","○","")</f>
        <v/>
      </c>
      <c r="L27" s="289" t="str">
        <f>IF($Y$14="○","○","")</f>
        <v/>
      </c>
      <c r="M27" s="289" t="str">
        <f>IF($Y$15="○","○","")</f>
        <v/>
      </c>
      <c r="N27" s="289" t="str">
        <f>IF($Y$16="○","○","")</f>
        <v/>
      </c>
      <c r="O27" s="289" t="str">
        <f>IF($Y$17="○","○","")</f>
        <v/>
      </c>
      <c r="P27" s="289" t="str">
        <f>IF($Y$18="○","○","")</f>
        <v/>
      </c>
      <c r="Q27" s="214"/>
      <c r="R27" s="289" t="str">
        <f>IF($Y$20="○","○","")</f>
        <v/>
      </c>
      <c r="S27" s="289" t="str">
        <f>IF($Y$21="○","○","")</f>
        <v/>
      </c>
      <c r="T27" s="289" t="str">
        <f>IF($Y$22="○","○","")</f>
        <v/>
      </c>
      <c r="U27" s="214"/>
      <c r="V27" s="283" t="str">
        <f>IF(Y$24="○","○","")</f>
        <v/>
      </c>
      <c r="W27" s="289" t="str">
        <f>IF(Y$25="○","○","")</f>
        <v/>
      </c>
      <c r="X27" s="289" t="str">
        <f>IF(Y$26="○","○","")</f>
        <v/>
      </c>
      <c r="Y27" s="284"/>
      <c r="Z27" s="213"/>
      <c r="AA27" s="213"/>
      <c r="AB27" s="213"/>
      <c r="AC27" s="213"/>
      <c r="AD27" s="213"/>
      <c r="AE27" s="213"/>
      <c r="AF27" s="213"/>
      <c r="AG27" s="213"/>
      <c r="AH27" s="213"/>
      <c r="AI27" s="213"/>
      <c r="AJ27" s="215"/>
      <c r="AL27" s="235">
        <f t="shared" si="10"/>
        <v>0</v>
      </c>
      <c r="AM27" s="236"/>
      <c r="AN27" s="200"/>
      <c r="AO27" s="236"/>
      <c r="AP27" s="211">
        <f t="shared" si="11"/>
        <v>0</v>
      </c>
      <c r="AQ27" s="212" t="str">
        <f t="shared" si="5"/>
        <v>○</v>
      </c>
      <c r="AS27" s="237" t="str">
        <f>IF(AL27&gt;0,"該当","")</f>
        <v/>
      </c>
    </row>
    <row r="28" spans="2:48" ht="26.25" customHeight="1" thickBot="1" x14ac:dyDescent="0.25">
      <c r="B28" s="233"/>
      <c r="C28" s="233"/>
      <c r="D28" s="234" t="s">
        <v>79</v>
      </c>
      <c r="E28" s="12" t="s">
        <v>69</v>
      </c>
      <c r="F28" s="365"/>
      <c r="G28" s="289" t="str">
        <f>IF($Z$9="○","○","")</f>
        <v/>
      </c>
      <c r="H28" s="289" t="str">
        <f>IF($Z$10="○","○","")</f>
        <v/>
      </c>
      <c r="I28" s="289" t="str">
        <f>IF($Z$11="○","○","")</f>
        <v/>
      </c>
      <c r="J28" s="289" t="str">
        <f>IF($Z$12="○","○","")</f>
        <v/>
      </c>
      <c r="K28" s="289" t="str">
        <f>IF($Z$13="○","○","")</f>
        <v/>
      </c>
      <c r="L28" s="289" t="str">
        <f>IF($Z$14="○","○","")</f>
        <v/>
      </c>
      <c r="M28" s="289" t="str">
        <f>IF($Z$15="○","○","")</f>
        <v/>
      </c>
      <c r="N28" s="289" t="str">
        <f>IF($Z$16="○","○","")</f>
        <v/>
      </c>
      <c r="O28" s="289" t="str">
        <f>IF($Z$17="○","○","")</f>
        <v/>
      </c>
      <c r="P28" s="289" t="str">
        <f>IF($Z$18="○","○","")</f>
        <v/>
      </c>
      <c r="Q28" s="214"/>
      <c r="R28" s="289" t="str">
        <f>IF($Z$20="○","○","")</f>
        <v/>
      </c>
      <c r="S28" s="289" t="str">
        <f>IF($Z$21="○","○","")</f>
        <v/>
      </c>
      <c r="T28" s="289" t="str">
        <f>IF($Z$22="○","○","")</f>
        <v/>
      </c>
      <c r="U28" s="214"/>
      <c r="V28" s="283" t="str">
        <f>IF(Z$24="○","○","")</f>
        <v/>
      </c>
      <c r="W28" s="289" t="str">
        <f>IF(Z$25="○","○","")</f>
        <v/>
      </c>
      <c r="X28" s="289" t="str">
        <f>IF(Z$26="○","○","")</f>
        <v/>
      </c>
      <c r="Y28" s="289" t="str">
        <f>IF(Z$27="○","○","")</f>
        <v/>
      </c>
      <c r="Z28" s="284"/>
      <c r="AA28" s="213"/>
      <c r="AB28" s="213"/>
      <c r="AC28" s="213"/>
      <c r="AD28" s="213"/>
      <c r="AE28" s="213"/>
      <c r="AF28" s="213"/>
      <c r="AG28" s="213"/>
      <c r="AH28" s="213"/>
      <c r="AI28" s="213"/>
      <c r="AJ28" s="215"/>
      <c r="AL28" s="235">
        <f t="shared" si="10"/>
        <v>0</v>
      </c>
      <c r="AM28" s="236"/>
      <c r="AN28" s="200"/>
      <c r="AO28" s="236"/>
      <c r="AP28" s="211">
        <f t="shared" si="11"/>
        <v>0</v>
      </c>
      <c r="AQ28" s="212" t="str">
        <f t="shared" si="5"/>
        <v>○</v>
      </c>
      <c r="AS28" s="2378" t="s">
        <v>1457</v>
      </c>
      <c r="AT28" s="2379"/>
      <c r="AU28" s="2379"/>
      <c r="AV28" s="2380"/>
    </row>
    <row r="29" spans="2:48" ht="26.25" customHeight="1" thickBot="1" x14ac:dyDescent="0.25">
      <c r="B29" s="233"/>
      <c r="C29" s="233"/>
      <c r="D29" s="234" t="s">
        <v>80</v>
      </c>
      <c r="E29" s="12" t="s">
        <v>69</v>
      </c>
      <c r="F29" s="365"/>
      <c r="G29" s="289" t="str">
        <f>IF($AA$9="○","○","")</f>
        <v/>
      </c>
      <c r="H29" s="289" t="str">
        <f>IF($AA$10="○","○","")</f>
        <v/>
      </c>
      <c r="I29" s="289" t="str">
        <f>IF($AA$11="○","○","")</f>
        <v/>
      </c>
      <c r="J29" s="289" t="str">
        <f>IF($AA$12="○","○","")</f>
        <v/>
      </c>
      <c r="K29" s="289" t="str">
        <f>IF($AA$13="○","○","")</f>
        <v/>
      </c>
      <c r="L29" s="289" t="str">
        <f>IF($AA$14="○","○","")</f>
        <v/>
      </c>
      <c r="M29" s="289" t="str">
        <f>IF($AA$15="○","○","")</f>
        <v/>
      </c>
      <c r="N29" s="289" t="str">
        <f>IF($AA$16="○","○","")</f>
        <v/>
      </c>
      <c r="O29" s="289" t="str">
        <f>IF($AA$17="○","○","")</f>
        <v/>
      </c>
      <c r="P29" s="289" t="str">
        <f>IF($AA$18="○","○","")</f>
        <v/>
      </c>
      <c r="Q29" s="214"/>
      <c r="R29" s="289" t="str">
        <f>IF($AA$20="○","○","")</f>
        <v/>
      </c>
      <c r="S29" s="289" t="str">
        <f>IF($AA$21="○","○","")</f>
        <v/>
      </c>
      <c r="T29" s="289" t="str">
        <f>IF($AA$22="○","○","")</f>
        <v/>
      </c>
      <c r="U29" s="214"/>
      <c r="V29" s="283" t="str">
        <f>IF(AA$24="○","○","")</f>
        <v/>
      </c>
      <c r="W29" s="289" t="str">
        <f>IF(AA$25="○","○","")</f>
        <v/>
      </c>
      <c r="X29" s="289" t="str">
        <f>IF(AA$26="○","○","")</f>
        <v/>
      </c>
      <c r="Y29" s="289" t="str">
        <f>IF(AA$27="○","○","")</f>
        <v/>
      </c>
      <c r="Z29" s="289" t="str">
        <f>IF(AA$28="○","○","")</f>
        <v/>
      </c>
      <c r="AA29" s="284"/>
      <c r="AB29" s="213"/>
      <c r="AC29" s="213"/>
      <c r="AD29" s="213"/>
      <c r="AE29" s="213"/>
      <c r="AF29" s="213"/>
      <c r="AG29" s="213"/>
      <c r="AH29" s="213"/>
      <c r="AI29" s="213"/>
      <c r="AJ29" s="215"/>
      <c r="AL29" s="235">
        <f t="shared" si="10"/>
        <v>0</v>
      </c>
      <c r="AM29" s="236"/>
      <c r="AN29" s="200"/>
      <c r="AO29" s="236"/>
      <c r="AP29" s="211">
        <f t="shared" si="11"/>
        <v>0</v>
      </c>
      <c r="AQ29" s="212" t="str">
        <f t="shared" si="5"/>
        <v>○</v>
      </c>
      <c r="AS29" s="281" t="s">
        <v>1450</v>
      </c>
      <c r="AT29" s="129" t="s">
        <v>1451</v>
      </c>
      <c r="AU29" s="129" t="s">
        <v>1452</v>
      </c>
      <c r="AV29" s="282" t="s">
        <v>1453</v>
      </c>
    </row>
    <row r="30" spans="2:48" ht="26.25" customHeight="1" thickBot="1" x14ac:dyDescent="0.25">
      <c r="B30" s="233"/>
      <c r="C30" s="233"/>
      <c r="D30" s="234" t="s">
        <v>81</v>
      </c>
      <c r="E30" s="12" t="s">
        <v>69</v>
      </c>
      <c r="F30" s="366"/>
      <c r="G30" s="289" t="str">
        <f>IF($AB$9="○","○","")</f>
        <v/>
      </c>
      <c r="H30" s="289" t="str">
        <f>IF($AB$10="○","○","")</f>
        <v/>
      </c>
      <c r="I30" s="289" t="str">
        <f>IF($AB$11="○","○","")</f>
        <v/>
      </c>
      <c r="J30" s="289" t="str">
        <f>IF($AB$12="○","○","")</f>
        <v/>
      </c>
      <c r="K30" s="289" t="str">
        <f>IF($AB$13="○","○","")</f>
        <v/>
      </c>
      <c r="L30" s="289" t="str">
        <f>IF($AB$14="○","○","")</f>
        <v/>
      </c>
      <c r="M30" s="289" t="str">
        <f>IF($AB$15="○","○","")</f>
        <v/>
      </c>
      <c r="N30" s="289" t="str">
        <f>IF($AB$16="○","○","")</f>
        <v/>
      </c>
      <c r="O30" s="289" t="str">
        <f>IF($AB$17="○","○","")</f>
        <v/>
      </c>
      <c r="P30" s="289" t="str">
        <f>IF($AB$18="○","○","")</f>
        <v/>
      </c>
      <c r="Q30" s="214"/>
      <c r="R30" s="289" t="str">
        <f>IF($AB$20="○","○","")</f>
        <v/>
      </c>
      <c r="S30" s="289" t="str">
        <f>IF($AB$21="○","○","")</f>
        <v/>
      </c>
      <c r="T30" s="289" t="str">
        <f>IF($AB$22="○","○","")</f>
        <v/>
      </c>
      <c r="U30" s="214"/>
      <c r="V30" s="283" t="str">
        <f>IF(AB$24="○","○","")</f>
        <v/>
      </c>
      <c r="W30" s="289" t="str">
        <f>IF(AB$25="○","○","")</f>
        <v/>
      </c>
      <c r="X30" s="289" t="str">
        <f>IF(AB$26="○","○","")</f>
        <v/>
      </c>
      <c r="Y30" s="289" t="str">
        <f>IF(AB$27="○","○","")</f>
        <v/>
      </c>
      <c r="Z30" s="289" t="str">
        <f>IF(AB$28="○","○","")</f>
        <v/>
      </c>
      <c r="AA30" s="289" t="str">
        <f>IF(AB$29="○","○","")</f>
        <v/>
      </c>
      <c r="AB30" s="284"/>
      <c r="AC30" s="213"/>
      <c r="AD30" s="213"/>
      <c r="AE30" s="213"/>
      <c r="AF30" s="213"/>
      <c r="AG30" s="213"/>
      <c r="AH30" s="213"/>
      <c r="AI30" s="213"/>
      <c r="AJ30" s="215"/>
      <c r="AL30" s="235">
        <f t="shared" si="10"/>
        <v>0</v>
      </c>
      <c r="AM30" s="236"/>
      <c r="AN30" s="200"/>
      <c r="AO30" s="236"/>
      <c r="AP30" s="211">
        <f t="shared" si="11"/>
        <v>0</v>
      </c>
      <c r="AQ30" s="212" t="str">
        <f t="shared" si="5"/>
        <v>○</v>
      </c>
      <c r="AS30" s="299">
        <f>COUNTA(C24:C38)</f>
        <v>0</v>
      </c>
      <c r="AT30" s="300">
        <f>COUNTA(F24:F38)</f>
        <v>0</v>
      </c>
      <c r="AU30" s="301" t="str">
        <f>IFERROR(AS30/AT30,"")</f>
        <v/>
      </c>
      <c r="AV30" s="288" t="str">
        <f>IF(AU30&lt;=1/3,"○","×")</f>
        <v>×</v>
      </c>
    </row>
    <row r="31" spans="2:48" ht="26.25" customHeight="1" thickBot="1" x14ac:dyDescent="0.25">
      <c r="B31" s="233"/>
      <c r="C31" s="233"/>
      <c r="D31" s="234" t="s">
        <v>82</v>
      </c>
      <c r="E31" s="12" t="s">
        <v>69</v>
      </c>
      <c r="F31" s="366"/>
      <c r="G31" s="289" t="str">
        <f>IF($AC$9="○","○","")</f>
        <v/>
      </c>
      <c r="H31" s="289" t="str">
        <f>IF($AC$10="○","○","")</f>
        <v/>
      </c>
      <c r="I31" s="289" t="str">
        <f>IF($AC$11="○","○","")</f>
        <v/>
      </c>
      <c r="J31" s="289" t="str">
        <f>IF($AC$12="○","○","")</f>
        <v/>
      </c>
      <c r="K31" s="289" t="str">
        <f>IF($AC$13="○","○","")</f>
        <v/>
      </c>
      <c r="L31" s="289" t="str">
        <f>IF($AC$14="○","○","")</f>
        <v/>
      </c>
      <c r="M31" s="289" t="str">
        <f>IF($AC$15="○","○","")</f>
        <v/>
      </c>
      <c r="N31" s="289" t="str">
        <f>IF($AC$16="○","○","")</f>
        <v/>
      </c>
      <c r="O31" s="289" t="str">
        <f>IF($AC$17="○","○","")</f>
        <v/>
      </c>
      <c r="P31" s="289" t="str">
        <f>IF($AC$18="○","○","")</f>
        <v/>
      </c>
      <c r="Q31" s="214"/>
      <c r="R31" s="289" t="str">
        <f>IF($AC$20="○","○","")</f>
        <v/>
      </c>
      <c r="S31" s="289" t="str">
        <f>IF($AC$21="○","○","")</f>
        <v/>
      </c>
      <c r="T31" s="289" t="str">
        <f>IF($AC$22="○","○","")</f>
        <v/>
      </c>
      <c r="U31" s="214"/>
      <c r="V31" s="283" t="str">
        <f>IF(AC$24="○","○","")</f>
        <v/>
      </c>
      <c r="W31" s="289" t="str">
        <f>IF(AC$25="○","○","")</f>
        <v/>
      </c>
      <c r="X31" s="289" t="str">
        <f>IF(AC$26="○","○","")</f>
        <v/>
      </c>
      <c r="Y31" s="289" t="str">
        <f>IF(AC$27="○","○","")</f>
        <v/>
      </c>
      <c r="Z31" s="289" t="str">
        <f>IF(AC$28="○","○","")</f>
        <v/>
      </c>
      <c r="AA31" s="289" t="str">
        <f>IF(AC$29="○","○","")</f>
        <v/>
      </c>
      <c r="AB31" s="289" t="str">
        <f>IF(AC$30="○","○","")</f>
        <v/>
      </c>
      <c r="AC31" s="284"/>
      <c r="AD31" s="213"/>
      <c r="AE31" s="213"/>
      <c r="AF31" s="213"/>
      <c r="AG31" s="213"/>
      <c r="AH31" s="213"/>
      <c r="AI31" s="213"/>
      <c r="AJ31" s="215"/>
      <c r="AL31" s="235">
        <f t="shared" si="10"/>
        <v>0</v>
      </c>
      <c r="AM31" s="236"/>
      <c r="AN31" s="200"/>
      <c r="AO31" s="236"/>
      <c r="AP31" s="211">
        <f t="shared" si="11"/>
        <v>0</v>
      </c>
      <c r="AQ31" s="212" t="str">
        <f t="shared" si="5"/>
        <v>○</v>
      </c>
      <c r="AS31" s="237" t="str">
        <f>IF(AL32&gt;0,"該当","")</f>
        <v/>
      </c>
    </row>
    <row r="32" spans="2:48" ht="26.25" customHeight="1" thickBot="1" x14ac:dyDescent="0.25">
      <c r="B32" s="233"/>
      <c r="C32" s="233"/>
      <c r="D32" s="234" t="s">
        <v>83</v>
      </c>
      <c r="E32" s="12" t="s">
        <v>69</v>
      </c>
      <c r="F32" s="366"/>
      <c r="G32" s="289" t="str">
        <f>IF($AD$9="○","○","")</f>
        <v/>
      </c>
      <c r="H32" s="289" t="str">
        <f>IF($AD$10="○","○","")</f>
        <v/>
      </c>
      <c r="I32" s="289" t="str">
        <f>IF($AD$11="○","○","")</f>
        <v/>
      </c>
      <c r="J32" s="289" t="str">
        <f>IF($AD$12="○","○","")</f>
        <v/>
      </c>
      <c r="K32" s="289" t="str">
        <f>IF($AD$13="○","○","")</f>
        <v/>
      </c>
      <c r="L32" s="289" t="str">
        <f>IF($AD$14="○","○","")</f>
        <v/>
      </c>
      <c r="M32" s="289" t="str">
        <f>IF($AD$15="○","○","")</f>
        <v/>
      </c>
      <c r="N32" s="289" t="str">
        <f>IF($AD$16="○","○","")</f>
        <v/>
      </c>
      <c r="O32" s="289" t="str">
        <f>IF($AD$17="○","○","")</f>
        <v/>
      </c>
      <c r="P32" s="289" t="str">
        <f>IF($AD$18="○","○","")</f>
        <v/>
      </c>
      <c r="Q32" s="214"/>
      <c r="R32" s="289" t="str">
        <f>IF($AD$20="○","○","")</f>
        <v/>
      </c>
      <c r="S32" s="289" t="str">
        <f>IF($AD$21="○","○","")</f>
        <v/>
      </c>
      <c r="T32" s="289" t="str">
        <f>IF($AD$22="○","○","")</f>
        <v/>
      </c>
      <c r="U32" s="214"/>
      <c r="V32" s="283" t="str">
        <f>IF(AD$24="○","○","")</f>
        <v/>
      </c>
      <c r="W32" s="289" t="str">
        <f>IF(AD$25="○","○","")</f>
        <v/>
      </c>
      <c r="X32" s="289" t="str">
        <f>IF(AD$26="○","○","")</f>
        <v/>
      </c>
      <c r="Y32" s="289" t="str">
        <f>IF(AD$27="○","○","")</f>
        <v/>
      </c>
      <c r="Z32" s="289" t="str">
        <f>IF(AD$28="○","○","")</f>
        <v/>
      </c>
      <c r="AA32" s="289" t="str">
        <f>IF(AD$29="○","○","")</f>
        <v/>
      </c>
      <c r="AB32" s="289" t="str">
        <f>IF(AD$30="○","○","")</f>
        <v/>
      </c>
      <c r="AC32" s="289" t="str">
        <f>IF(AD$31="○","○","")</f>
        <v/>
      </c>
      <c r="AD32" s="284"/>
      <c r="AE32" s="213"/>
      <c r="AF32" s="213"/>
      <c r="AG32" s="213"/>
      <c r="AH32" s="213"/>
      <c r="AI32" s="213"/>
      <c r="AJ32" s="215"/>
      <c r="AL32" s="235">
        <f t="shared" si="10"/>
        <v>0</v>
      </c>
      <c r="AM32" s="236"/>
      <c r="AN32" s="200"/>
      <c r="AO32" s="236"/>
      <c r="AP32" s="211">
        <f t="shared" si="11"/>
        <v>0</v>
      </c>
      <c r="AQ32" s="212" t="str">
        <f t="shared" si="5"/>
        <v>○</v>
      </c>
      <c r="AS32" s="2378" t="s">
        <v>1458</v>
      </c>
      <c r="AT32" s="2379"/>
      <c r="AU32" s="2379"/>
      <c r="AV32" s="2380"/>
    </row>
    <row r="33" spans="2:48" ht="26.25" customHeight="1" thickBot="1" x14ac:dyDescent="0.25">
      <c r="B33" s="233"/>
      <c r="C33" s="233"/>
      <c r="D33" s="238" t="s">
        <v>1459</v>
      </c>
      <c r="E33" s="12" t="s">
        <v>69</v>
      </c>
      <c r="F33" s="366"/>
      <c r="G33" s="289" t="str">
        <f>IF($AE$9="○","○","")</f>
        <v/>
      </c>
      <c r="H33" s="289" t="str">
        <f>IF($AE$10="○","○","")</f>
        <v/>
      </c>
      <c r="I33" s="289" t="str">
        <f>IF($AE$11="○","○","")</f>
        <v/>
      </c>
      <c r="J33" s="289" t="str">
        <f>IF($AE$12="○","○","")</f>
        <v/>
      </c>
      <c r="K33" s="289" t="str">
        <f>IF($AE$13="○","○","")</f>
        <v/>
      </c>
      <c r="L33" s="289" t="str">
        <f>IF($AE$14="○","○","")</f>
        <v/>
      </c>
      <c r="M33" s="289" t="str">
        <f>IF($AE$15="○","○","")</f>
        <v/>
      </c>
      <c r="N33" s="289" t="str">
        <f>IF($AE$16="○","○","")</f>
        <v/>
      </c>
      <c r="O33" s="289" t="str">
        <f>IF($AE$17="○","○","")</f>
        <v/>
      </c>
      <c r="P33" s="289" t="str">
        <f>IF($AE$18="○","○","")</f>
        <v/>
      </c>
      <c r="Q33" s="214"/>
      <c r="R33" s="289" t="str">
        <f>IF($AE$20="○","○","")</f>
        <v/>
      </c>
      <c r="S33" s="289" t="str">
        <f>IF($AE$21="○","○","")</f>
        <v/>
      </c>
      <c r="T33" s="289" t="str">
        <f>IF($AE$22="○","○","")</f>
        <v/>
      </c>
      <c r="U33" s="214"/>
      <c r="V33" s="283" t="str">
        <f>IF(AE$24="○","○","")</f>
        <v/>
      </c>
      <c r="W33" s="289" t="str">
        <f>IF(AE$25="○","○","")</f>
        <v/>
      </c>
      <c r="X33" s="289" t="str">
        <f>IF(AE$26="○","○","")</f>
        <v/>
      </c>
      <c r="Y33" s="289" t="str">
        <f>IF(AE$27="○","○","")</f>
        <v/>
      </c>
      <c r="Z33" s="289" t="str">
        <f>IF(AE$28="○","○","")</f>
        <v/>
      </c>
      <c r="AA33" s="289" t="str">
        <f>IF(AE$29="○","○","")</f>
        <v/>
      </c>
      <c r="AB33" s="289" t="str">
        <f>IF(AE$30="○","○","")</f>
        <v/>
      </c>
      <c r="AC33" s="289" t="str">
        <f>IF(AE$31="○","○","")</f>
        <v/>
      </c>
      <c r="AD33" s="289" t="str">
        <f>IF(AE$32="○","○","")</f>
        <v/>
      </c>
      <c r="AE33" s="284"/>
      <c r="AF33" s="213"/>
      <c r="AG33" s="213"/>
      <c r="AH33" s="213"/>
      <c r="AI33" s="213"/>
      <c r="AJ33" s="215"/>
      <c r="AL33" s="235">
        <f t="shared" si="10"/>
        <v>0</v>
      </c>
      <c r="AM33" s="236"/>
      <c r="AN33" s="200"/>
      <c r="AO33" s="236"/>
      <c r="AP33" s="211">
        <f t="shared" si="11"/>
        <v>0</v>
      </c>
      <c r="AQ33" s="212" t="str">
        <f t="shared" si="5"/>
        <v>○</v>
      </c>
      <c r="AS33" s="281" t="s">
        <v>1450</v>
      </c>
      <c r="AT33" s="129" t="s">
        <v>1451</v>
      </c>
      <c r="AU33" s="129" t="s">
        <v>1452</v>
      </c>
      <c r="AV33" s="282" t="s">
        <v>1453</v>
      </c>
    </row>
    <row r="34" spans="2:48" ht="26.25" customHeight="1" thickBot="1" x14ac:dyDescent="0.25">
      <c r="B34" s="233"/>
      <c r="C34" s="233"/>
      <c r="D34" s="238" t="s">
        <v>1460</v>
      </c>
      <c r="E34" s="12" t="s">
        <v>69</v>
      </c>
      <c r="F34" s="366"/>
      <c r="G34" s="289" t="str">
        <f>IF($AF$9="○","○","")</f>
        <v/>
      </c>
      <c r="H34" s="289" t="str">
        <f>IF($AF$10="○","○","")</f>
        <v/>
      </c>
      <c r="I34" s="289" t="str">
        <f>IF($AF$11="○","○","")</f>
        <v/>
      </c>
      <c r="J34" s="289" t="str">
        <f>IF($AF$12="○","○","")</f>
        <v/>
      </c>
      <c r="K34" s="289" t="str">
        <f>IF($AF$13="○","○","")</f>
        <v/>
      </c>
      <c r="L34" s="289" t="str">
        <f>IF($AF$14="○","○","")</f>
        <v/>
      </c>
      <c r="M34" s="289" t="str">
        <f>IF($AF$15="○","○","")</f>
        <v/>
      </c>
      <c r="N34" s="289" t="str">
        <f>IF($AF16="○","○","")</f>
        <v/>
      </c>
      <c r="O34" s="289" t="str">
        <f>IF($AF$17="○","○","")</f>
        <v/>
      </c>
      <c r="P34" s="289" t="str">
        <f>IF($AF$18="○","○","")</f>
        <v/>
      </c>
      <c r="Q34" s="214"/>
      <c r="R34" s="289" t="str">
        <f>IF($AF$20="○","○","")</f>
        <v/>
      </c>
      <c r="S34" s="289" t="str">
        <f>IF($AF$21="○","○","")</f>
        <v/>
      </c>
      <c r="T34" s="289" t="str">
        <f>IF($AF$22="○","○","")</f>
        <v/>
      </c>
      <c r="U34" s="214"/>
      <c r="V34" s="283" t="str">
        <f>IF(AF$24="○","○","")</f>
        <v/>
      </c>
      <c r="W34" s="289" t="str">
        <f>IF(AF$25="○","○","")</f>
        <v/>
      </c>
      <c r="X34" s="289" t="str">
        <f>IF(AF$26="○","○","")</f>
        <v/>
      </c>
      <c r="Y34" s="289" t="str">
        <f>IF(AF$27="○","○","")</f>
        <v/>
      </c>
      <c r="Z34" s="289" t="str">
        <f>IF(AF$28="○","○","")</f>
        <v/>
      </c>
      <c r="AA34" s="289" t="str">
        <f>IF(AF$29="○","○","")</f>
        <v/>
      </c>
      <c r="AB34" s="289" t="str">
        <f>IF(AF$30="○","○","")</f>
        <v/>
      </c>
      <c r="AC34" s="289" t="str">
        <f>IF(AF$31="○","○","")</f>
        <v/>
      </c>
      <c r="AD34" s="289" t="str">
        <f>IF(AF$32="○","○","")</f>
        <v/>
      </c>
      <c r="AE34" s="289" t="str">
        <f>IF(AF$33="○","○","")</f>
        <v/>
      </c>
      <c r="AF34" s="284"/>
      <c r="AG34" s="213"/>
      <c r="AH34" s="213"/>
      <c r="AI34" s="213"/>
      <c r="AJ34" s="215"/>
      <c r="AL34" s="235">
        <f t="shared" si="10"/>
        <v>0</v>
      </c>
      <c r="AM34" s="236"/>
      <c r="AN34" s="200"/>
      <c r="AO34" s="236"/>
      <c r="AP34" s="211">
        <f t="shared" si="11"/>
        <v>0</v>
      </c>
      <c r="AQ34" s="212" t="str">
        <f t="shared" si="5"/>
        <v>○</v>
      </c>
      <c r="AS34" s="299">
        <f>COUNTA(B24:B38)</f>
        <v>0</v>
      </c>
      <c r="AT34" s="300">
        <f>COUNTA(F24:F38)</f>
        <v>0</v>
      </c>
      <c r="AU34" s="301" t="str">
        <f>IFERROR(AS34/AT34,"")</f>
        <v/>
      </c>
      <c r="AV34" s="288" t="str">
        <f>IF(AU34&lt;=1/2,"○","×")</f>
        <v>×</v>
      </c>
    </row>
    <row r="35" spans="2:48" ht="26.25" customHeight="1" thickBot="1" x14ac:dyDescent="0.25">
      <c r="B35" s="233"/>
      <c r="C35" s="233"/>
      <c r="D35" s="238" t="s">
        <v>1461</v>
      </c>
      <c r="E35" s="12" t="s">
        <v>69</v>
      </c>
      <c r="F35" s="366"/>
      <c r="G35" s="289" t="str">
        <f>IF($AG$9="○","○","")</f>
        <v/>
      </c>
      <c r="H35" s="289" t="str">
        <f>IF($AG$10="○","○","")</f>
        <v/>
      </c>
      <c r="I35" s="289" t="str">
        <f>IF($AG$11="○","○","")</f>
        <v/>
      </c>
      <c r="J35" s="289" t="str">
        <f>IF($AG$12="○","○","")</f>
        <v/>
      </c>
      <c r="K35" s="289" t="str">
        <f>IF($AG$13="○","○","")</f>
        <v/>
      </c>
      <c r="L35" s="289" t="str">
        <f>IF($AG$14="○","○","")</f>
        <v/>
      </c>
      <c r="M35" s="289" t="str">
        <f>IF($AG$15="○","○","")</f>
        <v/>
      </c>
      <c r="N35" s="289" t="str">
        <f>IF($AG$16="○","○","")</f>
        <v/>
      </c>
      <c r="O35" s="289" t="str">
        <f>IF($AG$17="○","○","")</f>
        <v/>
      </c>
      <c r="P35" s="289" t="str">
        <f>IF($AG$18="○","○","")</f>
        <v/>
      </c>
      <c r="Q35" s="214"/>
      <c r="R35" s="289" t="str">
        <f>IF($AG$20="○","○","")</f>
        <v/>
      </c>
      <c r="S35" s="289" t="str">
        <f>IF($AG$21="○","○","")</f>
        <v/>
      </c>
      <c r="T35" s="289" t="str">
        <f>IF($AG$22="○","○","")</f>
        <v/>
      </c>
      <c r="U35" s="214"/>
      <c r="V35" s="283" t="str">
        <f>IF(AG$24="○","○","")</f>
        <v/>
      </c>
      <c r="W35" s="289" t="str">
        <f>IF(AG$25="○","○","")</f>
        <v/>
      </c>
      <c r="X35" s="289" t="str">
        <f>IF(AG$26="○","○","")</f>
        <v/>
      </c>
      <c r="Y35" s="289" t="str">
        <f>IF(AG$27="○","○","")</f>
        <v/>
      </c>
      <c r="Z35" s="289" t="str">
        <f>IF(AG$28="○","○","")</f>
        <v/>
      </c>
      <c r="AA35" s="289" t="str">
        <f>IF(AG$29="○","○","")</f>
        <v/>
      </c>
      <c r="AB35" s="289" t="str">
        <f>IF(AG$30="○","○","")</f>
        <v/>
      </c>
      <c r="AC35" s="289" t="str">
        <f>IF(AG$31="○","○","")</f>
        <v/>
      </c>
      <c r="AD35" s="289" t="str">
        <f>IF(AG$32="○","○","")</f>
        <v/>
      </c>
      <c r="AE35" s="289" t="str">
        <f>IF(AG$33="○","○","")</f>
        <v/>
      </c>
      <c r="AF35" s="289" t="str">
        <f>IF(AG$34="○","○","")</f>
        <v/>
      </c>
      <c r="AG35" s="284"/>
      <c r="AH35" s="213"/>
      <c r="AI35" s="213"/>
      <c r="AJ35" s="215"/>
      <c r="AL35" s="235">
        <f t="shared" si="10"/>
        <v>0</v>
      </c>
      <c r="AM35" s="236"/>
      <c r="AN35" s="200"/>
      <c r="AO35" s="236"/>
      <c r="AP35" s="211">
        <f t="shared" si="11"/>
        <v>0</v>
      </c>
      <c r="AQ35" s="212" t="str">
        <f t="shared" si="5"/>
        <v>○</v>
      </c>
    </row>
    <row r="36" spans="2:48" ht="26.25" customHeight="1" thickBot="1" x14ac:dyDescent="0.25">
      <c r="B36" s="233"/>
      <c r="C36" s="233"/>
      <c r="D36" s="238" t="s">
        <v>1462</v>
      </c>
      <c r="E36" s="12" t="s">
        <v>69</v>
      </c>
      <c r="F36" s="366"/>
      <c r="G36" s="289" t="str">
        <f>IF($AH$9="○","○","")</f>
        <v/>
      </c>
      <c r="H36" s="289" t="str">
        <f>IF($AH$10="○","○","")</f>
        <v/>
      </c>
      <c r="I36" s="289" t="str">
        <f>IF($AH$11="○","○","")</f>
        <v/>
      </c>
      <c r="J36" s="289" t="str">
        <f>IF($AH$12="○","○","")</f>
        <v/>
      </c>
      <c r="K36" s="289" t="str">
        <f>IF($AH$13="○","○","")</f>
        <v/>
      </c>
      <c r="L36" s="289" t="str">
        <f>IF($AH$14="○","○","")</f>
        <v/>
      </c>
      <c r="M36" s="289" t="str">
        <f>IF($AH$15="○","○","")</f>
        <v/>
      </c>
      <c r="N36" s="289" t="str">
        <f>IF($AH$16="○","○","")</f>
        <v/>
      </c>
      <c r="O36" s="289" t="str">
        <f>IF($AH$17="○","○","")</f>
        <v/>
      </c>
      <c r="P36" s="289" t="str">
        <f>IF($AH$18="○","○","")</f>
        <v/>
      </c>
      <c r="Q36" s="214"/>
      <c r="R36" s="289" t="str">
        <f>IF($AH$20="○","○","")</f>
        <v/>
      </c>
      <c r="S36" s="289" t="str">
        <f>IF($AH$21="○","○","")</f>
        <v/>
      </c>
      <c r="T36" s="289" t="str">
        <f>IF($AH$22="○","○","")</f>
        <v/>
      </c>
      <c r="U36" s="214"/>
      <c r="V36" s="283" t="str">
        <f>IF(AH$24="○","○","")</f>
        <v/>
      </c>
      <c r="W36" s="289" t="str">
        <f>IF(AH$25="○","○","")</f>
        <v/>
      </c>
      <c r="X36" s="289" t="str">
        <f>IF(AH$26="○","○","")</f>
        <v/>
      </c>
      <c r="Y36" s="289" t="str">
        <f>IF(AH$27="○","○","")</f>
        <v/>
      </c>
      <c r="Z36" s="289" t="str">
        <f>IF(AH$28="○","○","")</f>
        <v/>
      </c>
      <c r="AA36" s="289" t="str">
        <f>IF(AH$29="○","○","")</f>
        <v/>
      </c>
      <c r="AB36" s="289" t="str">
        <f>IF(AH$30="○","○","")</f>
        <v/>
      </c>
      <c r="AC36" s="289" t="str">
        <f>IF(AH$31="○","○","")</f>
        <v/>
      </c>
      <c r="AD36" s="289" t="str">
        <f>IF(AH$32="○","○","")</f>
        <v/>
      </c>
      <c r="AE36" s="289" t="str">
        <f>IF(AH$33="○","○","")</f>
        <v/>
      </c>
      <c r="AF36" s="289" t="str">
        <f>IF(AH$34="○","○","")</f>
        <v/>
      </c>
      <c r="AG36" s="289" t="str">
        <f>IF(AH$35="○","○","")</f>
        <v/>
      </c>
      <c r="AH36" s="284"/>
      <c r="AI36" s="213"/>
      <c r="AJ36" s="215"/>
      <c r="AL36" s="235">
        <f t="shared" si="10"/>
        <v>0</v>
      </c>
      <c r="AM36" s="236"/>
      <c r="AN36" s="200"/>
      <c r="AO36" s="236"/>
      <c r="AP36" s="211">
        <f t="shared" si="11"/>
        <v>0</v>
      </c>
      <c r="AQ36" s="212" t="str">
        <f t="shared" si="5"/>
        <v>○</v>
      </c>
    </row>
    <row r="37" spans="2:48" ht="26.25" customHeight="1" thickBot="1" x14ac:dyDescent="0.25">
      <c r="B37" s="233"/>
      <c r="C37" s="233"/>
      <c r="D37" s="238" t="s">
        <v>1463</v>
      </c>
      <c r="E37" s="12" t="s">
        <v>69</v>
      </c>
      <c r="F37" s="366"/>
      <c r="G37" s="289" t="str">
        <f>IF($AI$9="○","○","")</f>
        <v/>
      </c>
      <c r="H37" s="289" t="str">
        <f>IF($AI$10="○","○","")</f>
        <v/>
      </c>
      <c r="I37" s="289" t="str">
        <f>IF($AI$11="○","○","")</f>
        <v/>
      </c>
      <c r="J37" s="289" t="str">
        <f>IF($AI$12="○","○","")</f>
        <v/>
      </c>
      <c r="K37" s="289" t="str">
        <f>IF($AI$13="○","○","")</f>
        <v/>
      </c>
      <c r="L37" s="289" t="str">
        <f>IF($AI$14="○","○","")</f>
        <v/>
      </c>
      <c r="M37" s="289" t="str">
        <f>IF($AI$15="○","○","")</f>
        <v/>
      </c>
      <c r="N37" s="289" t="str">
        <f>IF($AI$16="○","○","")</f>
        <v/>
      </c>
      <c r="O37" s="289" t="str">
        <f>IF($AI$17="○","○","")</f>
        <v/>
      </c>
      <c r="P37" s="289" t="str">
        <f>IF($AI18="○","○","")</f>
        <v/>
      </c>
      <c r="Q37" s="214"/>
      <c r="R37" s="289" t="str">
        <f>IF($AI$20="○","○","")</f>
        <v/>
      </c>
      <c r="S37" s="289" t="str">
        <f>IF($AI$21="○","○","")</f>
        <v/>
      </c>
      <c r="T37" s="289" t="str">
        <f>IF($AI$22="○","○","")</f>
        <v/>
      </c>
      <c r="U37" s="214"/>
      <c r="V37" s="283" t="str">
        <f>IF(AI$24="○","○","")</f>
        <v/>
      </c>
      <c r="W37" s="289" t="str">
        <f>IF(AI$25="○","○","")</f>
        <v/>
      </c>
      <c r="X37" s="289" t="str">
        <f>IF(AI$26="○","○","")</f>
        <v/>
      </c>
      <c r="Y37" s="289" t="str">
        <f>IF(AI$27="○","○","")</f>
        <v/>
      </c>
      <c r="Z37" s="289" t="str">
        <f>IF(AI$28="○","○","")</f>
        <v/>
      </c>
      <c r="AA37" s="289" t="str">
        <f>IF(AI$29="○","○","")</f>
        <v/>
      </c>
      <c r="AB37" s="289" t="str">
        <f>IF(AI$30="○","○","")</f>
        <v/>
      </c>
      <c r="AC37" s="289" t="str">
        <f>IF(AI$31="○","○","")</f>
        <v/>
      </c>
      <c r="AD37" s="289" t="str">
        <f>IF(AI$32="○","○","")</f>
        <v/>
      </c>
      <c r="AE37" s="289" t="str">
        <f>IF(AI$33="○","○","")</f>
        <v/>
      </c>
      <c r="AF37" s="289" t="str">
        <f>IF(AI$34="○","○","")</f>
        <v/>
      </c>
      <c r="AG37" s="289" t="str">
        <f>IF(AI$35="○","○","")</f>
        <v/>
      </c>
      <c r="AH37" s="289" t="str">
        <f>IF(AI$36="○","○","")</f>
        <v/>
      </c>
      <c r="AI37" s="284"/>
      <c r="AJ37" s="215"/>
      <c r="AL37" s="235">
        <f t="shared" si="10"/>
        <v>0</v>
      </c>
      <c r="AM37" s="236"/>
      <c r="AN37" s="200"/>
      <c r="AO37" s="236"/>
      <c r="AP37" s="211">
        <f t="shared" si="11"/>
        <v>0</v>
      </c>
      <c r="AQ37" s="212" t="str">
        <f t="shared" si="5"/>
        <v>○</v>
      </c>
    </row>
    <row r="38" spans="2:48" ht="26.25" customHeight="1" thickBot="1" x14ac:dyDescent="0.25">
      <c r="B38" s="233"/>
      <c r="C38" s="233"/>
      <c r="D38" s="238" t="s">
        <v>1464</v>
      </c>
      <c r="E38" s="12" t="s">
        <v>69</v>
      </c>
      <c r="F38" s="366"/>
      <c r="G38" s="289" t="str">
        <f>IF($AJ$9="○","○","")</f>
        <v/>
      </c>
      <c r="H38" s="289" t="str">
        <f>IF($AJ$10="○","○","")</f>
        <v/>
      </c>
      <c r="I38" s="289" t="str">
        <f>IF($AJ$11="○","○","")</f>
        <v/>
      </c>
      <c r="J38" s="289" t="str">
        <f>IF($AJ$12="○","○","")</f>
        <v/>
      </c>
      <c r="K38" s="289" t="str">
        <f>IF($AJ$13="○","○","")</f>
        <v/>
      </c>
      <c r="L38" s="289" t="str">
        <f>IF($AJ$14="○","○","")</f>
        <v/>
      </c>
      <c r="M38" s="289" t="str">
        <f>IF($AJ$15="○","○","")</f>
        <v/>
      </c>
      <c r="N38" s="289" t="str">
        <f>IF($AJ$16="○","○","")</f>
        <v/>
      </c>
      <c r="O38" s="289" t="str">
        <f>IF($AJ$17="○","○","")</f>
        <v/>
      </c>
      <c r="P38" s="289" t="str">
        <f>IF($AJ$18="○","○","")</f>
        <v/>
      </c>
      <c r="Q38" s="296"/>
      <c r="R38" s="289" t="str">
        <f>IF($AJ$20="○","○","")</f>
        <v/>
      </c>
      <c r="S38" s="289" t="str">
        <f>IF($AJ$21="○","○","")</f>
        <v/>
      </c>
      <c r="T38" s="289" t="str">
        <f>IF($AJ$22="○","○","")</f>
        <v/>
      </c>
      <c r="U38" s="296"/>
      <c r="V38" s="290" t="str">
        <f>IF(AJ$24="○","○","")</f>
        <v/>
      </c>
      <c r="W38" s="291" t="str">
        <f>IF(AJ$25="○","○","")</f>
        <v/>
      </c>
      <c r="X38" s="291" t="str">
        <f>IF(AJ$26="○","○","")</f>
        <v/>
      </c>
      <c r="Y38" s="291" t="str">
        <f>IF(AJ$27="○","○","")</f>
        <v/>
      </c>
      <c r="Z38" s="291" t="str">
        <f>IF(AJ$28="○","○","")</f>
        <v/>
      </c>
      <c r="AA38" s="291" t="str">
        <f>IF(AJ$29="○","○","")</f>
        <v/>
      </c>
      <c r="AB38" s="291" t="str">
        <f>IF(AJ$30="○","○","")</f>
        <v/>
      </c>
      <c r="AC38" s="291" t="str">
        <f>IF(AJ$31="○","○","")</f>
        <v/>
      </c>
      <c r="AD38" s="291" t="str">
        <f>IF(AJ$32="○","○","")</f>
        <v/>
      </c>
      <c r="AE38" s="291" t="str">
        <f>IF(AJ$33="○","○","")</f>
        <v/>
      </c>
      <c r="AF38" s="291" t="str">
        <f>IF(AJ$34="○","○","")</f>
        <v/>
      </c>
      <c r="AG38" s="291" t="str">
        <f>IF(AJ$35="○","○","")</f>
        <v/>
      </c>
      <c r="AH38" s="291" t="str">
        <f>IF(AJ$36="○","○","")</f>
        <v/>
      </c>
      <c r="AI38" s="291" t="str">
        <f>IF(AJ$37="○","○","")</f>
        <v/>
      </c>
      <c r="AJ38" s="302"/>
      <c r="AL38" s="235">
        <f t="shared" si="10"/>
        <v>0</v>
      </c>
      <c r="AM38" s="236"/>
      <c r="AN38" s="200"/>
      <c r="AO38" s="236"/>
      <c r="AP38" s="211">
        <f t="shared" si="11"/>
        <v>0</v>
      </c>
      <c r="AQ38" s="212" t="str">
        <f t="shared" si="5"/>
        <v>○</v>
      </c>
    </row>
    <row r="39" spans="2:48" ht="10.5" customHeight="1" x14ac:dyDescent="0.2"/>
    <row r="40" spans="2:48" ht="22" customHeight="1" x14ac:dyDescent="0.2">
      <c r="D40" s="53" t="s">
        <v>1465</v>
      </c>
      <c r="E40" s="53"/>
    </row>
    <row r="41" spans="2:48" ht="22" customHeight="1" x14ac:dyDescent="0.2">
      <c r="D41" s="53"/>
      <c r="E41" s="53" t="s">
        <v>1603</v>
      </c>
    </row>
    <row r="42" spans="2:48" ht="10.5" customHeight="1" thickBot="1" x14ac:dyDescent="0.25">
      <c r="L42" s="2362" t="s">
        <v>1466</v>
      </c>
      <c r="M42" s="1192"/>
      <c r="N42" s="1192"/>
      <c r="O42" s="1899"/>
      <c r="P42" s="1982"/>
      <c r="Q42" s="2364" t="s">
        <v>1467</v>
      </c>
      <c r="R42" s="2365"/>
      <c r="S42" s="2365"/>
      <c r="T42" s="2365"/>
      <c r="U42" s="2365"/>
      <c r="V42" s="2365"/>
      <c r="W42" s="2365"/>
      <c r="X42" s="2365"/>
      <c r="Y42" s="2365"/>
      <c r="Z42" s="2365"/>
      <c r="AA42" s="2365"/>
      <c r="AB42" s="2365"/>
      <c r="AC42" s="2365"/>
      <c r="AD42" s="2365"/>
      <c r="AE42" s="2365"/>
      <c r="AF42" s="1985"/>
      <c r="AG42" s="240"/>
      <c r="AH42" s="240"/>
      <c r="AI42" s="240"/>
      <c r="AJ42" s="240"/>
    </row>
    <row r="43" spans="2:48" ht="27" customHeight="1" thickBot="1" x14ac:dyDescent="0.25">
      <c r="F43" s="57"/>
      <c r="G43" s="9" t="s">
        <v>48</v>
      </c>
      <c r="H43" s="9" t="s">
        <v>49</v>
      </c>
      <c r="I43" s="9" t="s">
        <v>50</v>
      </c>
      <c r="J43" s="60"/>
      <c r="L43" s="1195"/>
      <c r="M43" s="1196"/>
      <c r="N43" s="1196"/>
      <c r="O43" s="1741"/>
      <c r="P43" s="2363"/>
      <c r="Q43" s="2366"/>
      <c r="R43" s="2367"/>
      <c r="S43" s="2367"/>
      <c r="T43" s="2367"/>
      <c r="U43" s="2367"/>
      <c r="V43" s="2367"/>
      <c r="W43" s="2367"/>
      <c r="X43" s="2367"/>
      <c r="Y43" s="2367"/>
      <c r="Z43" s="2367"/>
      <c r="AA43" s="2367"/>
      <c r="AB43" s="2367"/>
      <c r="AC43" s="2367"/>
      <c r="AD43" s="2367"/>
      <c r="AE43" s="2367"/>
      <c r="AF43" s="2368"/>
      <c r="AG43" s="240"/>
      <c r="AH43" s="240"/>
      <c r="AI43" s="240"/>
      <c r="AJ43" s="240"/>
      <c r="AK43" s="2"/>
      <c r="AP43" s="2"/>
    </row>
    <row r="44" spans="2:48" ht="27" customHeight="1" thickBot="1" x14ac:dyDescent="0.25">
      <c r="F44" s="58" t="s">
        <v>84</v>
      </c>
      <c r="G44" s="303"/>
      <c r="H44" s="8"/>
      <c r="I44" s="10" t="s">
        <v>68</v>
      </c>
      <c r="J44" s="43"/>
      <c r="L44" s="241"/>
      <c r="N44" s="242" t="s">
        <v>733</v>
      </c>
      <c r="O44" s="239"/>
      <c r="P44" s="31"/>
      <c r="Q44" s="243"/>
      <c r="R44" s="2369" t="s">
        <v>728</v>
      </c>
      <c r="S44" s="2370"/>
      <c r="T44" s="2370"/>
      <c r="U44" s="2370"/>
      <c r="V44" s="2370"/>
      <c r="W44" s="2370"/>
      <c r="X44" s="2370"/>
      <c r="Y44" s="2370"/>
      <c r="Z44" s="2370"/>
      <c r="AA44" s="2370"/>
      <c r="AB44" s="2371"/>
      <c r="AC44" s="244"/>
      <c r="AD44" s="240"/>
      <c r="AE44" s="240"/>
      <c r="AF44" s="240"/>
      <c r="AG44" s="240"/>
      <c r="AH44" s="240"/>
      <c r="AI44" s="240"/>
      <c r="AJ44" s="240"/>
      <c r="AK44" s="2"/>
      <c r="AL44" s="2"/>
      <c r="AM44" s="2"/>
      <c r="AN44" s="2"/>
      <c r="AO44" s="2"/>
      <c r="AP44" s="2"/>
    </row>
    <row r="45" spans="2:48" ht="27" customHeight="1" thickBot="1" x14ac:dyDescent="0.25">
      <c r="F45" s="58" t="s">
        <v>1144</v>
      </c>
      <c r="G45" s="304"/>
      <c r="H45" s="303"/>
      <c r="I45" s="10"/>
      <c r="J45" s="43"/>
      <c r="K45" s="43"/>
      <c r="L45" s="245"/>
      <c r="N45" s="246" t="s">
        <v>1468</v>
      </c>
      <c r="O45" s="39"/>
      <c r="P45" s="39"/>
      <c r="Q45" s="247"/>
      <c r="R45" s="2372" t="s">
        <v>729</v>
      </c>
      <c r="S45" s="2373"/>
      <c r="T45" s="2373"/>
      <c r="U45" s="2373"/>
      <c r="V45" s="2373"/>
      <c r="W45" s="2373"/>
      <c r="X45" s="2373"/>
      <c r="Y45" s="2373"/>
      <c r="Z45" s="2373"/>
      <c r="AA45" s="2373"/>
      <c r="AB45" s="2374"/>
      <c r="AC45" s="244"/>
      <c r="AD45" s="240"/>
      <c r="AE45" s="240"/>
      <c r="AF45" s="240"/>
      <c r="AG45" s="240"/>
      <c r="AH45" s="240"/>
      <c r="AI45" s="240"/>
      <c r="AJ45" s="240"/>
      <c r="AK45" s="2"/>
      <c r="AL45" s="2"/>
      <c r="AM45" s="2"/>
      <c r="AN45" s="2"/>
      <c r="AO45" s="2"/>
      <c r="AP45" s="2"/>
    </row>
    <row r="46" spans="2:48" ht="27" customHeight="1" thickBot="1" x14ac:dyDescent="0.25">
      <c r="F46" s="58" t="s">
        <v>85</v>
      </c>
      <c r="G46" s="304" t="s">
        <v>68</v>
      </c>
      <c r="H46" s="305"/>
      <c r="I46" s="303"/>
      <c r="J46" s="43"/>
      <c r="K46" s="43"/>
      <c r="L46" s="245"/>
      <c r="M46" s="31"/>
      <c r="N46" s="31"/>
      <c r="O46" s="31"/>
      <c r="P46" s="31"/>
      <c r="Q46" s="247"/>
      <c r="R46" s="2372" t="s">
        <v>730</v>
      </c>
      <c r="S46" s="2373"/>
      <c r="T46" s="2373"/>
      <c r="U46" s="2373"/>
      <c r="V46" s="2373"/>
      <c r="W46" s="2373"/>
      <c r="X46" s="2373"/>
      <c r="Y46" s="2373"/>
      <c r="Z46" s="2373"/>
      <c r="AA46" s="2373"/>
      <c r="AB46" s="2374"/>
      <c r="AC46" s="244"/>
      <c r="AD46" s="240"/>
      <c r="AE46" s="240"/>
      <c r="AF46" s="240"/>
      <c r="AG46" s="240"/>
      <c r="AH46" s="240"/>
      <c r="AI46" s="240"/>
      <c r="AJ46" s="240"/>
      <c r="AK46" s="2"/>
      <c r="AL46" s="2"/>
      <c r="AM46" s="2"/>
      <c r="AN46" s="2"/>
      <c r="AO46" s="2"/>
      <c r="AP46" s="2"/>
    </row>
    <row r="47" spans="2:48" ht="27" customHeight="1" x14ac:dyDescent="0.2">
      <c r="D47" s="2"/>
      <c r="E47" s="2"/>
      <c r="F47" s="2"/>
      <c r="G47" s="2"/>
      <c r="H47" s="2"/>
      <c r="I47" s="2"/>
      <c r="J47" s="59"/>
      <c r="K47" s="59"/>
      <c r="L47" s="244"/>
      <c r="M47" s="240"/>
      <c r="N47" s="240"/>
      <c r="O47" s="240"/>
      <c r="P47" s="240"/>
      <c r="Q47" s="248"/>
      <c r="R47" s="2372" t="s">
        <v>731</v>
      </c>
      <c r="S47" s="2373"/>
      <c r="T47" s="2373"/>
      <c r="U47" s="2373"/>
      <c r="V47" s="2373"/>
      <c r="W47" s="2373"/>
      <c r="X47" s="2373"/>
      <c r="Y47" s="2373"/>
      <c r="Z47" s="2373"/>
      <c r="AA47" s="2373"/>
      <c r="AB47" s="2374"/>
      <c r="AC47" s="244"/>
      <c r="AD47" s="240"/>
      <c r="AE47" s="240"/>
      <c r="AF47" s="240"/>
      <c r="AG47" s="240"/>
      <c r="AH47" s="240"/>
      <c r="AI47" s="240"/>
      <c r="AJ47" s="240"/>
      <c r="AK47" s="2"/>
      <c r="AL47" s="2"/>
      <c r="AM47" s="2"/>
      <c r="AN47" s="2"/>
      <c r="AO47" s="2"/>
      <c r="AP47" s="2"/>
    </row>
    <row r="48" spans="2:48" ht="27" customHeight="1" x14ac:dyDescent="0.2">
      <c r="L48" s="249" t="s">
        <v>1469</v>
      </c>
      <c r="M48" s="250"/>
      <c r="N48" s="251"/>
      <c r="O48" s="251"/>
      <c r="P48" s="251"/>
      <c r="Q48" s="252"/>
      <c r="R48" s="2381" t="s">
        <v>732</v>
      </c>
      <c r="S48" s="2382"/>
      <c r="T48" s="2382"/>
      <c r="U48" s="2382"/>
      <c r="V48" s="2382"/>
      <c r="W48" s="2382"/>
      <c r="X48" s="2382"/>
      <c r="Y48" s="2382"/>
      <c r="Z48" s="2382"/>
      <c r="AA48" s="2382"/>
      <c r="AB48" s="2383"/>
      <c r="AC48" s="245"/>
      <c r="AD48" s="31"/>
      <c r="AE48" s="31"/>
      <c r="AF48" s="31"/>
      <c r="AG48" s="31"/>
      <c r="AH48" s="31"/>
      <c r="AI48" s="31"/>
      <c r="AJ48" s="31"/>
    </row>
    <row r="49" spans="4:19" ht="23.15" customHeight="1" x14ac:dyDescent="0.2">
      <c r="D49" s="53" t="s">
        <v>720</v>
      </c>
    </row>
    <row r="50" spans="4:19" ht="22" customHeight="1" x14ac:dyDescent="0.2">
      <c r="D50" s="53" t="s">
        <v>1717</v>
      </c>
      <c r="O50" s="2358" t="s">
        <v>649</v>
      </c>
      <c r="P50" s="2359"/>
      <c r="Q50" s="2359"/>
      <c r="R50" s="2360"/>
      <c r="S50" s="2361"/>
    </row>
    <row r="51" spans="4:19" ht="13" customHeight="1" x14ac:dyDescent="0.2"/>
  </sheetData>
  <sheetProtection algorithmName="SHA-512" hashValue="A0CU1uccLQeQXXlStOidDz3lFoafIyf1wGwXa15K9z+aZKULMa5obWR1L0uOgDjPbY5T7+3dQw5lTtq43pmJ3g==" saltValue="i22BiAMihmUen98f0I0nuA==" spinCount="100000" sheet="1" objects="1" scenarios="1" formatCells="0"/>
  <mergeCells count="20">
    <mergeCell ref="AS8:AV8"/>
    <mergeCell ref="Z2:AA2"/>
    <mergeCell ref="AB2:AJ2"/>
    <mergeCell ref="AL6:AQ7"/>
    <mergeCell ref="AL8:AM8"/>
    <mergeCell ref="AN8:AO8"/>
    <mergeCell ref="AP8:AQ8"/>
    <mergeCell ref="B21:B23"/>
    <mergeCell ref="C21:C23"/>
    <mergeCell ref="AS24:AV24"/>
    <mergeCell ref="AS28:AV28"/>
    <mergeCell ref="R48:AB48"/>
    <mergeCell ref="AS32:AV32"/>
    <mergeCell ref="O50:S50"/>
    <mergeCell ref="L42:P43"/>
    <mergeCell ref="Q42:AF43"/>
    <mergeCell ref="R44:AB44"/>
    <mergeCell ref="R45:AB45"/>
    <mergeCell ref="R46:AB46"/>
    <mergeCell ref="R47:AB47"/>
  </mergeCells>
  <phoneticPr fontId="1"/>
  <dataValidations count="2">
    <dataValidation type="list" allowBlank="1" showInputMessage="1" showErrorMessage="1" sqref="B24:C38" xr:uid="{A8BF7AF6-5EB9-4F5C-8C12-407900D151ED}">
      <formula1>"〇, "</formula1>
    </dataValidation>
    <dataValidation type="list" allowBlank="1" showInputMessage="1" showErrorMessage="1" sqref="V9:AJ18 V20:AJ22 AG24:AG34 AH24:AH35 AE24:AE32 AC30:AD30 X25:AD25 Y26:AD26 Z27:AD27 AA28:AD28 K10:P12 AF24:AF33 I10 J10:J11 L13:P13 M14:P14 N15:P15 H9:P9 O16:P16 P17 R9:T18 AD31 AB29:AD29 T20:T21 S20 W24:AD24 AI24:AI36 AJ24:AJ37" xr:uid="{2506F418-D816-403B-8B82-DB2479C963FE}">
      <formula1>"○"</formula1>
    </dataValidation>
  </dataValidations>
  <hyperlinks>
    <hyperlink ref="O50" location="別紙１参考!A1" display="別紙１参考" xr:uid="{E07EF97A-2C8A-41F2-9CA1-EF3900BC879F}"/>
    <hyperlink ref="O50:S50" location="別紙１参考!A1" display="別紙１参考" xr:uid="{715EECD0-B46F-4306-B302-DB28EE6BAA8E}"/>
  </hyperlinks>
  <printOptions horizontalCentered="1"/>
  <pageMargins left="0.11811023622047245" right="0.11811023622047245" top="0.35433070866141736" bottom="0.35433070866141736" header="0.31496062992125984" footer="0.31496062992125984"/>
  <pageSetup paperSize="8" scale="5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7E244-8B90-4B6B-A194-900EC0353CC3}">
  <sheetPr codeName="Sheet5">
    <pageSetUpPr fitToPage="1"/>
  </sheetPr>
  <dimension ref="B1:B105"/>
  <sheetViews>
    <sheetView showGridLines="0" view="pageBreakPreview" zoomScale="60" zoomScaleNormal="70" workbookViewId="0"/>
  </sheetViews>
  <sheetFormatPr defaultRowHeight="13" x14ac:dyDescent="0.2"/>
  <cols>
    <col min="20" max="20" width="3.08984375" customWidth="1"/>
  </cols>
  <sheetData>
    <row r="1" spans="2:2" ht="28" customHeight="1" x14ac:dyDescent="0.2">
      <c r="B1" s="134" t="s">
        <v>1242</v>
      </c>
    </row>
    <row r="105" ht="8.5" customHeight="1" x14ac:dyDescent="0.2"/>
  </sheetData>
  <sheetProtection algorithmName="SHA-512" hashValue="tEM6ImC5q0lamrURSTEENT7dDWyTNtEfbuXY4vHGtrLAIexeYFZtniYXBTeHKsmTK/aPn5erX0DP5OAKd6KZNg==" saltValue="NcqY1C5CerWgyrlA3/6PGg==" spinCount="100000" sheet="1" objects="1" scenarios="1" formatCells="0"/>
  <phoneticPr fontId="1"/>
  <pageMargins left="0.70866141732283472" right="0.70866141732283472" top="0.35433070866141736" bottom="0.15748031496062992" header="0.31496062992125984" footer="0.31496062992125984"/>
  <pageSetup paperSize="9" scale="79" fitToHeight="0" orientation="landscape" r:id="rId1"/>
  <rowBreaks count="2" manualBreakCount="2">
    <brk id="49" max="16383" man="1"/>
    <brk id="10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A099-D70E-46BB-8D32-E3D758EF683E}">
  <sheetPr codeName="Sheet6"/>
  <dimension ref="A1:G45"/>
  <sheetViews>
    <sheetView showGridLines="0" view="pageBreakPreview" zoomScaleNormal="100" zoomScaleSheetLayoutView="100" workbookViewId="0">
      <selection activeCell="D17" sqref="D17"/>
    </sheetView>
  </sheetViews>
  <sheetFormatPr defaultColWidth="9" defaultRowHeight="13" x14ac:dyDescent="0.2"/>
  <cols>
    <col min="1" max="1" width="2.90625" style="13" customWidth="1"/>
    <col min="2" max="2" width="25.6328125" style="13" customWidth="1"/>
    <col min="3" max="4" width="20.6328125" style="13" customWidth="1"/>
    <col min="5" max="5" width="15.6328125" style="13" customWidth="1"/>
    <col min="6" max="16384" width="9" style="13"/>
  </cols>
  <sheetData>
    <row r="1" spans="1:5" x14ac:dyDescent="0.2">
      <c r="A1" s="2406" t="s">
        <v>131</v>
      </c>
      <c r="B1" s="2407"/>
      <c r="C1" s="2407"/>
      <c r="D1" s="2408"/>
    </row>
    <row r="2" spans="1:5" ht="9" customHeight="1" x14ac:dyDescent="0.2">
      <c r="A2" s="27"/>
    </row>
    <row r="3" spans="1:5" s="15" customFormat="1" ht="14" x14ac:dyDescent="0.2">
      <c r="A3" s="45" t="s">
        <v>2064</v>
      </c>
    </row>
    <row r="4" spans="1:5" s="15" customFormat="1" ht="7" customHeight="1" x14ac:dyDescent="0.2">
      <c r="A4" s="45"/>
    </row>
    <row r="5" spans="1:5" x14ac:dyDescent="0.2">
      <c r="A5" s="37" t="s">
        <v>1120</v>
      </c>
      <c r="B5" s="14"/>
      <c r="C5" s="14"/>
      <c r="D5" s="14"/>
      <c r="E5" s="14"/>
    </row>
    <row r="6" spans="1:5" ht="9.65" customHeight="1" x14ac:dyDescent="0.2">
      <c r="A6" s="37"/>
      <c r="B6" s="14"/>
      <c r="C6" s="14"/>
      <c r="D6" s="14"/>
      <c r="E6" s="14"/>
    </row>
    <row r="7" spans="1:5" ht="17.5" customHeight="1" x14ac:dyDescent="0.2">
      <c r="A7" s="37"/>
      <c r="B7" s="14"/>
      <c r="C7" s="128" t="s">
        <v>1145</v>
      </c>
      <c r="D7" s="2409">
        <f>調書!Q9</f>
        <v>0</v>
      </c>
      <c r="E7" s="1917"/>
    </row>
    <row r="8" spans="1:5" ht="8.5" customHeight="1" x14ac:dyDescent="0.2">
      <c r="A8" s="38"/>
      <c r="B8" s="14"/>
      <c r="C8" s="14"/>
      <c r="D8" s="14"/>
      <c r="E8" s="14"/>
    </row>
    <row r="9" spans="1:5" s="47" customFormat="1" ht="17.149999999999999" customHeight="1" thickBot="1" x14ac:dyDescent="0.25">
      <c r="A9" s="46" t="s">
        <v>130</v>
      </c>
      <c r="B9" s="15"/>
      <c r="C9" s="15"/>
      <c r="D9" s="15"/>
      <c r="E9" s="15"/>
    </row>
    <row r="10" spans="1:5" ht="20.149999999999999" customHeight="1" x14ac:dyDescent="0.2">
      <c r="A10" s="14"/>
      <c r="B10" s="26" t="s">
        <v>565</v>
      </c>
      <c r="C10" s="25" t="s">
        <v>126</v>
      </c>
      <c r="D10" s="24" t="s">
        <v>125</v>
      </c>
      <c r="E10" s="14"/>
    </row>
    <row r="11" spans="1:5" ht="20.149999999999999" customHeight="1" thickBot="1" x14ac:dyDescent="0.25">
      <c r="A11" s="14"/>
      <c r="B11" s="379"/>
      <c r="C11" s="380"/>
      <c r="D11" s="391" t="str">
        <f>IF(B11-C11=0,"0円",B11-C11)</f>
        <v>0円</v>
      </c>
      <c r="E11" s="14"/>
    </row>
    <row r="12" spans="1:5" x14ac:dyDescent="0.2">
      <c r="A12" s="14"/>
      <c r="B12" s="14"/>
      <c r="C12" s="14"/>
      <c r="D12" s="14"/>
      <c r="E12" s="14"/>
    </row>
    <row r="13" spans="1:5" s="47" customFormat="1" ht="17.149999999999999" customHeight="1" thickBot="1" x14ac:dyDescent="0.25">
      <c r="A13" s="46" t="s">
        <v>1132</v>
      </c>
      <c r="B13" s="15"/>
      <c r="C13" s="15"/>
      <c r="D13" s="15"/>
      <c r="E13" s="15"/>
    </row>
    <row r="14" spans="1:5" ht="20.149999999999999" customHeight="1" x14ac:dyDescent="0.2">
      <c r="A14" s="14"/>
      <c r="B14" s="26" t="s">
        <v>128</v>
      </c>
      <c r="C14" s="25" t="s">
        <v>127</v>
      </c>
      <c r="D14" s="25" t="s">
        <v>126</v>
      </c>
      <c r="E14" s="24" t="s">
        <v>125</v>
      </c>
    </row>
    <row r="15" spans="1:5" ht="20.149999999999999" customHeight="1" x14ac:dyDescent="0.2">
      <c r="A15" s="14"/>
      <c r="B15" s="381"/>
      <c r="C15" s="382"/>
      <c r="D15" s="382"/>
      <c r="E15" s="383" t="str">
        <f>IF(C15-D15=0,"0円",C15-D15)</f>
        <v>0円</v>
      </c>
    </row>
    <row r="16" spans="1:5" ht="20.149999999999999" customHeight="1" x14ac:dyDescent="0.2">
      <c r="A16" s="14"/>
      <c r="B16" s="384"/>
      <c r="C16" s="385"/>
      <c r="D16" s="385"/>
      <c r="E16" s="383" t="str">
        <f t="shared" ref="E16:E25" si="0">IF(C16-D16=0,"0円",C16-D16)</f>
        <v>0円</v>
      </c>
    </row>
    <row r="17" spans="1:5" ht="20.149999999999999" customHeight="1" x14ac:dyDescent="0.2">
      <c r="A17" s="14"/>
      <c r="B17" s="384"/>
      <c r="C17" s="385"/>
      <c r="D17" s="385"/>
      <c r="E17" s="383" t="str">
        <f t="shared" si="0"/>
        <v>0円</v>
      </c>
    </row>
    <row r="18" spans="1:5" ht="20.149999999999999" customHeight="1" x14ac:dyDescent="0.2">
      <c r="A18" s="14"/>
      <c r="B18" s="384"/>
      <c r="C18" s="385"/>
      <c r="D18" s="385"/>
      <c r="E18" s="383" t="str">
        <f t="shared" si="0"/>
        <v>0円</v>
      </c>
    </row>
    <row r="19" spans="1:5" ht="20.149999999999999" customHeight="1" x14ac:dyDescent="0.2">
      <c r="A19" s="14"/>
      <c r="B19" s="384"/>
      <c r="C19" s="385"/>
      <c r="D19" s="385"/>
      <c r="E19" s="383" t="str">
        <f t="shared" si="0"/>
        <v>0円</v>
      </c>
    </row>
    <row r="20" spans="1:5" ht="20.149999999999999" customHeight="1" x14ac:dyDescent="0.2">
      <c r="A20" s="14"/>
      <c r="B20" s="384"/>
      <c r="C20" s="385"/>
      <c r="D20" s="385"/>
      <c r="E20" s="383" t="str">
        <f t="shared" si="0"/>
        <v>0円</v>
      </c>
    </row>
    <row r="21" spans="1:5" ht="20.149999999999999" customHeight="1" x14ac:dyDescent="0.2">
      <c r="A21" s="14"/>
      <c r="B21" s="384"/>
      <c r="C21" s="385"/>
      <c r="D21" s="385"/>
      <c r="E21" s="383" t="str">
        <f t="shared" si="0"/>
        <v>0円</v>
      </c>
    </row>
    <row r="22" spans="1:5" ht="20.149999999999999" customHeight="1" x14ac:dyDescent="0.2">
      <c r="A22" s="14"/>
      <c r="B22" s="384"/>
      <c r="C22" s="385"/>
      <c r="D22" s="385"/>
      <c r="E22" s="383" t="str">
        <f t="shared" si="0"/>
        <v>0円</v>
      </c>
    </row>
    <row r="23" spans="1:5" ht="20.149999999999999" customHeight="1" x14ac:dyDescent="0.2">
      <c r="A23" s="14"/>
      <c r="B23" s="384"/>
      <c r="C23" s="385"/>
      <c r="D23" s="385"/>
      <c r="E23" s="383" t="str">
        <f t="shared" si="0"/>
        <v>0円</v>
      </c>
    </row>
    <row r="24" spans="1:5" ht="20.149999999999999" customHeight="1" thickBot="1" x14ac:dyDescent="0.25">
      <c r="A24" s="14"/>
      <c r="B24" s="386"/>
      <c r="C24" s="387"/>
      <c r="D24" s="387"/>
      <c r="E24" s="388" t="str">
        <f t="shared" si="0"/>
        <v>0円</v>
      </c>
    </row>
    <row r="25" spans="1:5" ht="20.149999999999999" customHeight="1" thickTop="1" x14ac:dyDescent="0.2">
      <c r="A25" s="14"/>
      <c r="B25" s="135"/>
      <c r="C25" s="898">
        <f>SUM(C15:C24)</f>
        <v>0</v>
      </c>
      <c r="D25" s="898">
        <f>SUM(D15:D24)</f>
        <v>0</v>
      </c>
      <c r="E25" s="389" t="str">
        <f t="shared" si="0"/>
        <v>0円</v>
      </c>
    </row>
    <row r="26" spans="1:5" ht="20.149999999999999" customHeight="1" x14ac:dyDescent="0.2">
      <c r="A26" s="14"/>
      <c r="B26" s="19" t="s">
        <v>129</v>
      </c>
      <c r="C26" s="136"/>
      <c r="D26" s="385"/>
      <c r="E26" s="137"/>
    </row>
    <row r="27" spans="1:5" ht="20.149999999999999" customHeight="1" thickBot="1" x14ac:dyDescent="0.25">
      <c r="A27" s="14"/>
      <c r="B27" s="17" t="s">
        <v>1243</v>
      </c>
      <c r="C27" s="390">
        <f>C25</f>
        <v>0</v>
      </c>
      <c r="D27" s="390">
        <f>D25+D26</f>
        <v>0</v>
      </c>
      <c r="E27" s="391" t="str">
        <f>IF(C27-D27=0,"0円",C27-D27)</f>
        <v>0円</v>
      </c>
    </row>
    <row r="28" spans="1:5" ht="16" customHeight="1" x14ac:dyDescent="0.2">
      <c r="A28" s="14"/>
      <c r="B28" s="864" t="s">
        <v>1244</v>
      </c>
      <c r="C28" s="22"/>
      <c r="D28" s="22"/>
      <c r="E28" s="22"/>
    </row>
    <row r="29" spans="1:5" ht="16" customHeight="1" x14ac:dyDescent="0.2">
      <c r="A29" s="14"/>
      <c r="B29" s="864" t="s">
        <v>1245</v>
      </c>
      <c r="C29" s="22"/>
      <c r="D29" s="22"/>
      <c r="E29" s="22"/>
    </row>
    <row r="30" spans="1:5" ht="20.149999999999999" customHeight="1" x14ac:dyDescent="0.2">
      <c r="A30" s="14"/>
      <c r="B30" s="23"/>
      <c r="C30" s="22"/>
      <c r="D30" s="22"/>
      <c r="E30" s="22"/>
    </row>
    <row r="31" spans="1:5" s="47" customFormat="1" ht="17.149999999999999" customHeight="1" thickBot="1" x14ac:dyDescent="0.25">
      <c r="A31" s="46" t="s">
        <v>1133</v>
      </c>
      <c r="B31" s="46"/>
      <c r="C31" s="46"/>
      <c r="D31" s="46"/>
      <c r="E31" s="46"/>
    </row>
    <row r="32" spans="1:5" ht="20.149999999999999" customHeight="1" thickBot="1" x14ac:dyDescent="0.25">
      <c r="A32" s="14"/>
      <c r="B32" s="16" t="s">
        <v>128</v>
      </c>
      <c r="C32" s="21" t="s">
        <v>127</v>
      </c>
      <c r="D32" s="21" t="s">
        <v>126</v>
      </c>
      <c r="E32" s="20" t="s">
        <v>125</v>
      </c>
    </row>
    <row r="33" spans="1:7" ht="20.149999999999999" customHeight="1" x14ac:dyDescent="0.2">
      <c r="A33" s="14"/>
      <c r="B33" s="392"/>
      <c r="C33" s="393"/>
      <c r="D33" s="393"/>
      <c r="E33" s="389" t="str">
        <f t="shared" ref="E33:E38" si="1">IF(C33-D33=0,"0円",C33-D33)</f>
        <v>0円</v>
      </c>
    </row>
    <row r="34" spans="1:7" ht="20.149999999999999" customHeight="1" x14ac:dyDescent="0.2">
      <c r="A34" s="14"/>
      <c r="B34" s="384"/>
      <c r="C34" s="385"/>
      <c r="D34" s="385"/>
      <c r="E34" s="383" t="str">
        <f t="shared" si="1"/>
        <v>0円</v>
      </c>
    </row>
    <row r="35" spans="1:7" ht="20.149999999999999" customHeight="1" x14ac:dyDescent="0.2">
      <c r="A35" s="14"/>
      <c r="B35" s="384"/>
      <c r="C35" s="385"/>
      <c r="D35" s="385"/>
      <c r="E35" s="383" t="str">
        <f t="shared" si="1"/>
        <v>0円</v>
      </c>
    </row>
    <row r="36" spans="1:7" ht="20.149999999999999" customHeight="1" x14ac:dyDescent="0.2">
      <c r="A36" s="14"/>
      <c r="B36" s="384"/>
      <c r="C36" s="385"/>
      <c r="D36" s="385"/>
      <c r="E36" s="383" t="str">
        <f t="shared" si="1"/>
        <v>0円</v>
      </c>
    </row>
    <row r="37" spans="1:7" ht="20.149999999999999" customHeight="1" x14ac:dyDescent="0.2">
      <c r="A37" s="14"/>
      <c r="B37" s="394"/>
      <c r="C37" s="385"/>
      <c r="D37" s="385"/>
      <c r="E37" s="383" t="str">
        <f t="shared" si="1"/>
        <v>0円</v>
      </c>
      <c r="G37" s="18"/>
    </row>
    <row r="38" spans="1:7" ht="20.149999999999999" customHeight="1" thickBot="1" x14ac:dyDescent="0.25">
      <c r="A38" s="14"/>
      <c r="B38" s="17" t="s">
        <v>124</v>
      </c>
      <c r="C38" s="395">
        <f>SUM(C33:C37)</f>
        <v>0</v>
      </c>
      <c r="D38" s="395">
        <f>SUM(D33:D37)</f>
        <v>0</v>
      </c>
      <c r="E38" s="391" t="str">
        <f t="shared" si="1"/>
        <v>0円</v>
      </c>
    </row>
    <row r="39" spans="1:7" x14ac:dyDescent="0.2">
      <c r="A39" s="14"/>
      <c r="B39" s="14"/>
      <c r="C39" s="14"/>
      <c r="D39" s="14"/>
      <c r="E39" s="14"/>
    </row>
    <row r="40" spans="1:7" s="47" customFormat="1" ht="17.149999999999999" customHeight="1" thickBot="1" x14ac:dyDescent="0.25">
      <c r="A40" s="46" t="s">
        <v>1134</v>
      </c>
      <c r="B40" s="15"/>
      <c r="C40" s="15"/>
      <c r="D40" s="15"/>
      <c r="E40" s="15"/>
    </row>
    <row r="41" spans="1:7" ht="20.149999999999999" customHeight="1" thickBot="1" x14ac:dyDescent="0.25">
      <c r="A41" s="14"/>
      <c r="B41" s="16" t="s">
        <v>134</v>
      </c>
      <c r="C41" s="396">
        <f>B11+C27</f>
        <v>0</v>
      </c>
      <c r="D41" s="396">
        <f>C11+D27</f>
        <v>0</v>
      </c>
      <c r="E41" s="897" t="str">
        <f t="shared" ref="E41" si="2">IF(C41-D41=0,"0円",C41-D41)</f>
        <v>0円</v>
      </c>
    </row>
    <row r="42" spans="1:7" x14ac:dyDescent="0.2">
      <c r="A42" s="14"/>
      <c r="B42" s="14"/>
      <c r="C42" s="14"/>
      <c r="D42" s="14"/>
      <c r="E42" s="14"/>
    </row>
    <row r="43" spans="1:7" s="47" customFormat="1" ht="17.149999999999999" customHeight="1" thickBot="1" x14ac:dyDescent="0.25">
      <c r="A43" s="46" t="s">
        <v>123</v>
      </c>
      <c r="B43" s="15"/>
      <c r="C43" s="15"/>
      <c r="D43" s="15"/>
      <c r="E43" s="15"/>
    </row>
    <row r="44" spans="1:7" ht="56.15" customHeight="1" thickBot="1" x14ac:dyDescent="0.25">
      <c r="A44" s="14"/>
      <c r="B44" s="2403"/>
      <c r="C44" s="2404"/>
      <c r="D44" s="2404"/>
      <c r="E44" s="2405"/>
    </row>
    <row r="45" spans="1:7" ht="10.5" customHeight="1" x14ac:dyDescent="0.2">
      <c r="A45" s="2401"/>
      <c r="B45" s="2402"/>
      <c r="C45" s="2402"/>
      <c r="D45" s="2402"/>
      <c r="E45" s="2402"/>
    </row>
  </sheetData>
  <sheetProtection algorithmName="SHA-512" hashValue="zqEIs8iFtim1V6VQ8/HIbROpMPk1hZrOPq1ntWbXiWw6gI24EByWrymYSx1UCWpEC0OFrMlX5bLzV8BciDHstQ==" saltValue="LXxqUFQrvrWvW3V37cAq7Q==" spinCount="100000" sheet="1" objects="1" scenarios="1" formatCells="0"/>
  <mergeCells count="4">
    <mergeCell ref="A45:E45"/>
    <mergeCell ref="B44:E44"/>
    <mergeCell ref="A1:D1"/>
    <mergeCell ref="D7:E7"/>
  </mergeCells>
  <phoneticPr fontId="1"/>
  <dataValidations count="1">
    <dataValidation imeMode="off" allowBlank="1" showInputMessage="1" showErrorMessage="1" sqref="B11:C11 C33:D37 D26 C15:D24" xr:uid="{3AC42609-75A0-4F94-AC26-2460E8FA5DC8}"/>
  </dataValidations>
  <printOptions horizontalCentered="1"/>
  <pageMargins left="0.31496062992125984" right="0.31496062992125984" top="0.55118110236220474" bottom="0.15748031496062992"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3BC91-5908-486F-B621-3DD9B47C56E2}">
  <sheetPr codeName="Sheet7"/>
  <dimension ref="A1:P31"/>
  <sheetViews>
    <sheetView showGridLines="0" view="pageBreakPreview" zoomScale="85" zoomScaleNormal="100" zoomScaleSheetLayoutView="85" workbookViewId="0"/>
  </sheetViews>
  <sheetFormatPr defaultRowHeight="13" x14ac:dyDescent="0.2"/>
  <cols>
    <col min="1" max="6" width="5.453125" customWidth="1"/>
    <col min="7" max="12" width="4.453125" customWidth="1"/>
    <col min="13" max="13" width="13.6328125" customWidth="1"/>
    <col min="14" max="14" width="3.90625" customWidth="1"/>
    <col min="15" max="15" width="13.6328125" customWidth="1"/>
    <col min="16" max="16" width="3.90625" customWidth="1"/>
    <col min="17" max="19" width="5.453125" customWidth="1"/>
  </cols>
  <sheetData>
    <row r="1" spans="1:16" ht="16.5" x14ac:dyDescent="0.2">
      <c r="A1" s="48" t="s">
        <v>700</v>
      </c>
    </row>
    <row r="2" spans="1:16" ht="6" customHeight="1" x14ac:dyDescent="0.2">
      <c r="A2" s="48"/>
    </row>
    <row r="3" spans="1:16" ht="14" x14ac:dyDescent="0.2">
      <c r="A3" s="38" t="s">
        <v>1246</v>
      </c>
    </row>
    <row r="4" spans="1:16" ht="9.65" customHeight="1" x14ac:dyDescent="0.2">
      <c r="A4" s="38"/>
    </row>
    <row r="5" spans="1:16" ht="17.5" customHeight="1" x14ac:dyDescent="0.2">
      <c r="A5" s="38"/>
      <c r="L5" s="1" t="s">
        <v>1145</v>
      </c>
      <c r="M5" s="1686">
        <f>調書!Q9</f>
        <v>0</v>
      </c>
      <c r="N5" s="1916"/>
      <c r="O5" s="1917"/>
    </row>
    <row r="6" spans="1:16" ht="9.65" customHeight="1" x14ac:dyDescent="0.2">
      <c r="A6" s="37"/>
    </row>
    <row r="7" spans="1:16" ht="13.5" thickBot="1" x14ac:dyDescent="0.25">
      <c r="A7" s="35" t="s">
        <v>135</v>
      </c>
    </row>
    <row r="8" spans="1:16" ht="24" customHeight="1" thickBot="1" x14ac:dyDescent="0.25">
      <c r="A8" s="2414" t="s">
        <v>136</v>
      </c>
      <c r="B8" s="2415"/>
      <c r="C8" s="2415"/>
      <c r="D8" s="2415"/>
      <c r="E8" s="2415"/>
      <c r="F8" s="2416"/>
      <c r="G8" s="2420" t="s">
        <v>137</v>
      </c>
      <c r="H8" s="2421"/>
      <c r="I8" s="2422"/>
      <c r="J8" s="2414" t="s">
        <v>138</v>
      </c>
      <c r="K8" s="2415"/>
      <c r="L8" s="2416"/>
      <c r="M8" s="2414" t="s">
        <v>139</v>
      </c>
      <c r="N8" s="2416"/>
      <c r="O8" s="2417" t="s">
        <v>2065</v>
      </c>
      <c r="P8" s="2418"/>
    </row>
    <row r="9" spans="1:16" ht="24" customHeight="1" thickBot="1" x14ac:dyDescent="0.25">
      <c r="A9" s="2410"/>
      <c r="B9" s="2411"/>
      <c r="C9" s="2411"/>
      <c r="D9" s="2411"/>
      <c r="E9" s="2411"/>
      <c r="F9" s="2419"/>
      <c r="G9" s="397"/>
      <c r="H9" s="398"/>
      <c r="I9" s="399"/>
      <c r="J9" s="397"/>
      <c r="K9" s="398"/>
      <c r="L9" s="399"/>
      <c r="M9" s="367"/>
      <c r="N9" s="49" t="s">
        <v>115</v>
      </c>
      <c r="O9" s="367"/>
      <c r="P9" s="49" t="s">
        <v>115</v>
      </c>
    </row>
    <row r="10" spans="1:16" ht="24" customHeight="1" thickBot="1" x14ac:dyDescent="0.25">
      <c r="A10" s="2410"/>
      <c r="B10" s="2411"/>
      <c r="C10" s="2411"/>
      <c r="D10" s="2411"/>
      <c r="E10" s="2412"/>
      <c r="F10" s="2413"/>
      <c r="G10" s="397"/>
      <c r="H10" s="398"/>
      <c r="I10" s="399"/>
      <c r="J10" s="397"/>
      <c r="K10" s="398"/>
      <c r="L10" s="399"/>
      <c r="M10" s="367"/>
      <c r="N10" s="49" t="s">
        <v>115</v>
      </c>
      <c r="O10" s="367"/>
      <c r="P10" s="49" t="s">
        <v>115</v>
      </c>
    </row>
    <row r="11" spans="1:16" ht="24" customHeight="1" thickBot="1" x14ac:dyDescent="0.25">
      <c r="A11" s="2410"/>
      <c r="B11" s="2411"/>
      <c r="C11" s="2411"/>
      <c r="D11" s="2411"/>
      <c r="E11" s="2412"/>
      <c r="F11" s="2413"/>
      <c r="G11" s="397"/>
      <c r="H11" s="398"/>
      <c r="I11" s="399"/>
      <c r="J11" s="397"/>
      <c r="K11" s="398"/>
      <c r="L11" s="399"/>
      <c r="M11" s="367"/>
      <c r="N11" s="49" t="s">
        <v>115</v>
      </c>
      <c r="O11" s="367"/>
      <c r="P11" s="49" t="s">
        <v>115</v>
      </c>
    </row>
    <row r="12" spans="1:16" ht="24" customHeight="1" thickBot="1" x14ac:dyDescent="0.25">
      <c r="A12" s="2410"/>
      <c r="B12" s="2411"/>
      <c r="C12" s="2411"/>
      <c r="D12" s="2411"/>
      <c r="E12" s="2412"/>
      <c r="F12" s="2413"/>
      <c r="G12" s="397"/>
      <c r="H12" s="398"/>
      <c r="I12" s="399"/>
      <c r="J12" s="397"/>
      <c r="K12" s="398"/>
      <c r="L12" s="399"/>
      <c r="M12" s="367"/>
      <c r="N12" s="49" t="s">
        <v>115</v>
      </c>
      <c r="O12" s="367"/>
      <c r="P12" s="49" t="s">
        <v>115</v>
      </c>
    </row>
    <row r="13" spans="1:16" ht="24" customHeight="1" thickBot="1" x14ac:dyDescent="0.25">
      <c r="A13" s="2410"/>
      <c r="B13" s="2411"/>
      <c r="C13" s="2411"/>
      <c r="D13" s="2411"/>
      <c r="E13" s="2412"/>
      <c r="F13" s="2413"/>
      <c r="G13" s="397"/>
      <c r="H13" s="398"/>
      <c r="I13" s="399"/>
      <c r="J13" s="397"/>
      <c r="K13" s="398"/>
      <c r="L13" s="399"/>
      <c r="M13" s="367"/>
      <c r="N13" s="49" t="s">
        <v>115</v>
      </c>
      <c r="O13" s="367"/>
      <c r="P13" s="49" t="s">
        <v>115</v>
      </c>
    </row>
    <row r="14" spans="1:16" ht="24" customHeight="1" thickBot="1" x14ac:dyDescent="0.25">
      <c r="A14" s="2410"/>
      <c r="B14" s="2411"/>
      <c r="C14" s="2411"/>
      <c r="D14" s="2411"/>
      <c r="E14" s="2412"/>
      <c r="F14" s="2413"/>
      <c r="G14" s="397"/>
      <c r="H14" s="398"/>
      <c r="I14" s="399"/>
      <c r="J14" s="397"/>
      <c r="K14" s="398"/>
      <c r="L14" s="399"/>
      <c r="M14" s="367"/>
      <c r="N14" s="49" t="s">
        <v>115</v>
      </c>
      <c r="O14" s="367"/>
      <c r="P14" s="49" t="s">
        <v>115</v>
      </c>
    </row>
    <row r="15" spans="1:16" ht="24" customHeight="1" thickBot="1" x14ac:dyDescent="0.25">
      <c r="A15" s="400"/>
      <c r="B15" s="401"/>
      <c r="C15" s="401"/>
      <c r="D15" s="401"/>
      <c r="E15" s="402"/>
      <c r="F15" s="403"/>
      <c r="G15" s="397"/>
      <c r="H15" s="398"/>
      <c r="I15" s="399"/>
      <c r="J15" s="397"/>
      <c r="K15" s="398"/>
      <c r="L15" s="399"/>
      <c r="M15" s="367"/>
      <c r="N15" s="49" t="s">
        <v>115</v>
      </c>
      <c r="O15" s="367"/>
      <c r="P15" s="49" t="s">
        <v>115</v>
      </c>
    </row>
    <row r="16" spans="1:16" ht="24" customHeight="1" thickBot="1" x14ac:dyDescent="0.25">
      <c r="A16" s="400"/>
      <c r="B16" s="401"/>
      <c r="C16" s="401"/>
      <c r="D16" s="401"/>
      <c r="E16" s="402"/>
      <c r="F16" s="403"/>
      <c r="G16" s="397"/>
      <c r="H16" s="398"/>
      <c r="I16" s="399"/>
      <c r="J16" s="397"/>
      <c r="K16" s="398"/>
      <c r="L16" s="399"/>
      <c r="M16" s="367"/>
      <c r="N16" s="49" t="s">
        <v>115</v>
      </c>
      <c r="O16" s="367"/>
      <c r="P16" s="49" t="s">
        <v>115</v>
      </c>
    </row>
    <row r="17" spans="1:16" ht="24" customHeight="1" thickBot="1" x14ac:dyDescent="0.25">
      <c r="A17" s="2410"/>
      <c r="B17" s="2411"/>
      <c r="C17" s="2411"/>
      <c r="D17" s="2411"/>
      <c r="E17" s="2412"/>
      <c r="F17" s="2413"/>
      <c r="G17" s="397"/>
      <c r="H17" s="398"/>
      <c r="I17" s="399"/>
      <c r="J17" s="397"/>
      <c r="K17" s="398"/>
      <c r="L17" s="399"/>
      <c r="M17" s="367"/>
      <c r="N17" s="49" t="s">
        <v>115</v>
      </c>
      <c r="O17" s="367"/>
      <c r="P17" s="49" t="s">
        <v>115</v>
      </c>
    </row>
    <row r="18" spans="1:16" ht="24" customHeight="1" thickBot="1" x14ac:dyDescent="0.25">
      <c r="A18" s="2410"/>
      <c r="B18" s="2411"/>
      <c r="C18" s="2411"/>
      <c r="D18" s="2411"/>
      <c r="E18" s="2412"/>
      <c r="F18" s="2413"/>
      <c r="G18" s="397"/>
      <c r="H18" s="398"/>
      <c r="I18" s="399"/>
      <c r="J18" s="397"/>
      <c r="K18" s="398"/>
      <c r="L18" s="399"/>
      <c r="M18" s="367"/>
      <c r="N18" s="49" t="s">
        <v>115</v>
      </c>
      <c r="O18" s="367"/>
      <c r="P18" s="49" t="s">
        <v>115</v>
      </c>
    </row>
    <row r="19" spans="1:16" ht="24" customHeight="1" thickBot="1" x14ac:dyDescent="0.25">
      <c r="A19" s="2410"/>
      <c r="B19" s="2411"/>
      <c r="C19" s="2411"/>
      <c r="D19" s="2411"/>
      <c r="E19" s="2412"/>
      <c r="F19" s="2413"/>
      <c r="G19" s="397"/>
      <c r="H19" s="398"/>
      <c r="I19" s="399"/>
      <c r="J19" s="397"/>
      <c r="K19" s="398"/>
      <c r="L19" s="399"/>
      <c r="M19" s="367"/>
      <c r="N19" s="49" t="s">
        <v>115</v>
      </c>
      <c r="O19" s="367"/>
      <c r="P19" s="49" t="s">
        <v>115</v>
      </c>
    </row>
    <row r="20" spans="1:16" ht="24" customHeight="1" thickBot="1" x14ac:dyDescent="0.25">
      <c r="A20" s="2410"/>
      <c r="B20" s="2411"/>
      <c r="C20" s="2411"/>
      <c r="D20" s="2411"/>
      <c r="E20" s="2412"/>
      <c r="F20" s="2413"/>
      <c r="G20" s="397"/>
      <c r="H20" s="398"/>
      <c r="I20" s="399"/>
      <c r="J20" s="397"/>
      <c r="K20" s="398"/>
      <c r="L20" s="399"/>
      <c r="M20" s="367"/>
      <c r="N20" s="49" t="s">
        <v>115</v>
      </c>
      <c r="O20" s="367"/>
      <c r="P20" s="49" t="s">
        <v>115</v>
      </c>
    </row>
    <row r="21" spans="1:16" ht="24" customHeight="1" thickBot="1" x14ac:dyDescent="0.25">
      <c r="A21" s="2410"/>
      <c r="B21" s="2411"/>
      <c r="C21" s="2411"/>
      <c r="D21" s="2411"/>
      <c r="E21" s="2412"/>
      <c r="F21" s="2413"/>
      <c r="G21" s="397"/>
      <c r="H21" s="398"/>
      <c r="I21" s="399"/>
      <c r="J21" s="397"/>
      <c r="K21" s="398"/>
      <c r="L21" s="399"/>
      <c r="M21" s="367"/>
      <c r="N21" s="49" t="s">
        <v>115</v>
      </c>
      <c r="O21" s="367"/>
      <c r="P21" s="49" t="s">
        <v>115</v>
      </c>
    </row>
    <row r="22" spans="1:16" ht="24" customHeight="1" thickBot="1" x14ac:dyDescent="0.25">
      <c r="A22" s="400"/>
      <c r="B22" s="401"/>
      <c r="C22" s="401"/>
      <c r="D22" s="401"/>
      <c r="E22" s="402"/>
      <c r="F22" s="403"/>
      <c r="G22" s="397"/>
      <c r="H22" s="398"/>
      <c r="I22" s="399"/>
      <c r="J22" s="397"/>
      <c r="K22" s="398"/>
      <c r="L22" s="399"/>
      <c r="M22" s="367"/>
      <c r="N22" s="49" t="s">
        <v>115</v>
      </c>
      <c r="O22" s="367"/>
      <c r="P22" s="49" t="s">
        <v>115</v>
      </c>
    </row>
    <row r="23" spans="1:16" ht="24" customHeight="1" thickBot="1" x14ac:dyDescent="0.25">
      <c r="A23" s="400"/>
      <c r="B23" s="401"/>
      <c r="C23" s="401"/>
      <c r="D23" s="401"/>
      <c r="E23" s="402"/>
      <c r="F23" s="403"/>
      <c r="G23" s="397"/>
      <c r="H23" s="398"/>
      <c r="I23" s="399"/>
      <c r="J23" s="397"/>
      <c r="K23" s="398"/>
      <c r="L23" s="399"/>
      <c r="M23" s="367"/>
      <c r="N23" s="49" t="s">
        <v>115</v>
      </c>
      <c r="O23" s="367"/>
      <c r="P23" s="49" t="s">
        <v>115</v>
      </c>
    </row>
    <row r="24" spans="1:16" ht="24" customHeight="1" thickBot="1" x14ac:dyDescent="0.25">
      <c r="A24" s="2410"/>
      <c r="B24" s="2411"/>
      <c r="C24" s="2411"/>
      <c r="D24" s="2411"/>
      <c r="E24" s="2412"/>
      <c r="F24" s="2413"/>
      <c r="G24" s="397"/>
      <c r="H24" s="398"/>
      <c r="I24" s="399"/>
      <c r="J24" s="397"/>
      <c r="K24" s="398"/>
      <c r="L24" s="399"/>
      <c r="M24" s="367"/>
      <c r="N24" s="49" t="s">
        <v>115</v>
      </c>
      <c r="O24" s="367"/>
      <c r="P24" s="49" t="s">
        <v>115</v>
      </c>
    </row>
    <row r="25" spans="1:16" ht="24" customHeight="1" thickBot="1" x14ac:dyDescent="0.25">
      <c r="A25" s="2410"/>
      <c r="B25" s="2411"/>
      <c r="C25" s="2411"/>
      <c r="D25" s="2411"/>
      <c r="E25" s="2412"/>
      <c r="F25" s="2413"/>
      <c r="G25" s="397"/>
      <c r="H25" s="398"/>
      <c r="I25" s="399"/>
      <c r="J25" s="397"/>
      <c r="K25" s="398"/>
      <c r="L25" s="399"/>
      <c r="M25" s="367"/>
      <c r="N25" s="49" t="s">
        <v>115</v>
      </c>
      <c r="O25" s="367"/>
      <c r="P25" s="49" t="s">
        <v>115</v>
      </c>
    </row>
    <row r="26" spans="1:16" ht="24" customHeight="1" thickBot="1" x14ac:dyDescent="0.25">
      <c r="A26" s="2410"/>
      <c r="B26" s="2411"/>
      <c r="C26" s="2411"/>
      <c r="D26" s="2411"/>
      <c r="E26" s="2412"/>
      <c r="F26" s="2413"/>
      <c r="G26" s="397"/>
      <c r="H26" s="398"/>
      <c r="I26" s="399"/>
      <c r="J26" s="397"/>
      <c r="K26" s="398"/>
      <c r="L26" s="399"/>
      <c r="M26" s="367"/>
      <c r="N26" s="49" t="s">
        <v>115</v>
      </c>
      <c r="O26" s="367"/>
      <c r="P26" s="49" t="s">
        <v>115</v>
      </c>
    </row>
    <row r="27" spans="1:16" ht="24" customHeight="1" thickBot="1" x14ac:dyDescent="0.25">
      <c r="A27" s="2410"/>
      <c r="B27" s="2411"/>
      <c r="C27" s="2411"/>
      <c r="D27" s="2411"/>
      <c r="E27" s="2412"/>
      <c r="F27" s="2413"/>
      <c r="G27" s="397"/>
      <c r="H27" s="398"/>
      <c r="I27" s="399"/>
      <c r="J27" s="397"/>
      <c r="K27" s="398"/>
      <c r="L27" s="399"/>
      <c r="M27" s="367"/>
      <c r="N27" s="49" t="s">
        <v>115</v>
      </c>
      <c r="O27" s="367"/>
      <c r="P27" s="49" t="s">
        <v>115</v>
      </c>
    </row>
    <row r="28" spans="1:16" ht="24" customHeight="1" thickBot="1" x14ac:dyDescent="0.25">
      <c r="A28" s="2410"/>
      <c r="B28" s="2411"/>
      <c r="C28" s="2411"/>
      <c r="D28" s="2411"/>
      <c r="E28" s="2412"/>
      <c r="F28" s="2413"/>
      <c r="G28" s="397"/>
      <c r="H28" s="398"/>
      <c r="I28" s="399"/>
      <c r="J28" s="397"/>
      <c r="K28" s="398"/>
      <c r="L28" s="399"/>
      <c r="M28" s="367"/>
      <c r="N28" s="49" t="s">
        <v>115</v>
      </c>
      <c r="O28" s="367"/>
      <c r="P28" s="49" t="s">
        <v>115</v>
      </c>
    </row>
    <row r="29" spans="1:16" ht="24" customHeight="1" thickBot="1" x14ac:dyDescent="0.25">
      <c r="A29" s="2410"/>
      <c r="B29" s="2411"/>
      <c r="C29" s="2411"/>
      <c r="D29" s="2411"/>
      <c r="E29" s="2412"/>
      <c r="F29" s="2413"/>
      <c r="G29" s="397"/>
      <c r="H29" s="398"/>
      <c r="I29" s="399"/>
      <c r="J29" s="397"/>
      <c r="K29" s="398"/>
      <c r="L29" s="399"/>
      <c r="M29" s="367"/>
      <c r="N29" s="49" t="s">
        <v>115</v>
      </c>
      <c r="O29" s="367"/>
      <c r="P29" s="49" t="s">
        <v>115</v>
      </c>
    </row>
    <row r="30" spans="1:16" ht="24" customHeight="1" thickBot="1" x14ac:dyDescent="0.25">
      <c r="A30" s="2410"/>
      <c r="B30" s="2411"/>
      <c r="C30" s="2411"/>
      <c r="D30" s="2411"/>
      <c r="E30" s="2412"/>
      <c r="F30" s="2413"/>
      <c r="G30" s="397"/>
      <c r="H30" s="398"/>
      <c r="I30" s="399"/>
      <c r="J30" s="397"/>
      <c r="K30" s="398"/>
      <c r="L30" s="399"/>
      <c r="M30" s="367"/>
      <c r="N30" s="49" t="s">
        <v>115</v>
      </c>
      <c r="O30" s="367"/>
      <c r="P30" s="49" t="s">
        <v>115</v>
      </c>
    </row>
    <row r="31" spans="1:16" x14ac:dyDescent="0.2">
      <c r="A31" s="36" t="s">
        <v>374</v>
      </c>
    </row>
  </sheetData>
  <sheetProtection algorithmName="SHA-512" hashValue="gqesXCWaHTYfrmfXYBlRkqWxwJrJJVWX48eUAu+LCrxnKaEcIhMT9Ahtu3ubVfEjYxB5QzLGzTguSgNnvViSiA==" saltValue="LEght/kZPdyqiPHH4I9E5w==" spinCount="100000" sheet="1" objects="1" scenarios="1" formatCells="0"/>
  <mergeCells count="24">
    <mergeCell ref="M5:O5"/>
    <mergeCell ref="A27:F27"/>
    <mergeCell ref="A28:F28"/>
    <mergeCell ref="A29:F29"/>
    <mergeCell ref="A30:F30"/>
    <mergeCell ref="G8:I8"/>
    <mergeCell ref="A10:F10"/>
    <mergeCell ref="A21:F21"/>
    <mergeCell ref="A24:F24"/>
    <mergeCell ref="A25:F25"/>
    <mergeCell ref="A26:F26"/>
    <mergeCell ref="A11:F11"/>
    <mergeCell ref="A12:F12"/>
    <mergeCell ref="A13:F13"/>
    <mergeCell ref="A14:F14"/>
    <mergeCell ref="A17:F17"/>
    <mergeCell ref="A18:F18"/>
    <mergeCell ref="A19:F19"/>
    <mergeCell ref="A20:F20"/>
    <mergeCell ref="J8:L8"/>
    <mergeCell ref="O8:P8"/>
    <mergeCell ref="M8:N8"/>
    <mergeCell ref="A8:F8"/>
    <mergeCell ref="A9:F9"/>
  </mergeCells>
  <phoneticPr fontId="1"/>
  <dataValidations count="1">
    <dataValidation imeMode="off" allowBlank="1" showInputMessage="1" showErrorMessage="1" sqref="G9:M30 O9:O30" xr:uid="{6B6DC26C-149A-4124-B082-7D281340336D}"/>
  </dataValidations>
  <printOptions horizontalCentered="1"/>
  <pageMargins left="0.11811023622047245" right="0.11811023622047245"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77BA5-A714-47A6-AC30-8BE28F526809}">
  <sheetPr codeName="Sheet8"/>
  <dimension ref="A1:AQ81"/>
  <sheetViews>
    <sheetView showGridLines="0" view="pageBreakPreview" zoomScale="55" zoomScaleNormal="100" zoomScaleSheetLayoutView="55" workbookViewId="0">
      <selection activeCell="C8" sqref="C8"/>
    </sheetView>
  </sheetViews>
  <sheetFormatPr defaultColWidth="8.7265625" defaultRowHeight="13" x14ac:dyDescent="0.2"/>
  <cols>
    <col min="1" max="1" width="2.36328125" style="306" customWidth="1"/>
    <col min="2" max="2" width="9" style="306" bestFit="1" customWidth="1"/>
    <col min="3" max="3" width="16.36328125" style="306" customWidth="1"/>
    <col min="4" max="4" width="5.26953125" style="306" bestFit="1" customWidth="1"/>
    <col min="5" max="5" width="9" style="306" bestFit="1" customWidth="1"/>
    <col min="6" max="41" width="5.90625" style="306" customWidth="1"/>
    <col min="42" max="42" width="5.26953125" style="306" bestFit="1" customWidth="1"/>
    <col min="43" max="43" width="19" style="306" customWidth="1"/>
    <col min="44" max="16384" width="8.7265625" style="306"/>
  </cols>
  <sheetData>
    <row r="1" spans="1:43" ht="33.75" customHeight="1" x14ac:dyDescent="0.2">
      <c r="A1" s="2439" t="s">
        <v>1106</v>
      </c>
      <c r="B1" s="2440"/>
      <c r="C1" s="2440"/>
      <c r="D1" s="2440"/>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2441"/>
      <c r="AL1" s="2441"/>
      <c r="AM1" s="2441"/>
      <c r="AN1" s="2441"/>
      <c r="AO1" s="2441"/>
      <c r="AP1" s="2441"/>
      <c r="AQ1" s="2441"/>
    </row>
    <row r="2" spans="1:43" ht="22.5" customHeight="1" x14ac:dyDescent="0.2">
      <c r="A2" s="307" t="s">
        <v>909</v>
      </c>
      <c r="B2" s="413"/>
      <c r="C2" s="413"/>
      <c r="D2" s="413"/>
      <c r="E2" s="413"/>
      <c r="F2" s="413"/>
      <c r="G2" s="413"/>
      <c r="H2" s="413"/>
      <c r="I2" s="413"/>
      <c r="J2" s="413"/>
      <c r="K2" s="413"/>
      <c r="L2" s="413"/>
      <c r="M2" s="413"/>
      <c r="N2" s="413"/>
      <c r="O2" s="413" t="s">
        <v>1146</v>
      </c>
      <c r="P2" s="413"/>
      <c r="Q2" s="413"/>
      <c r="R2" s="413"/>
      <c r="S2" s="413"/>
      <c r="T2" s="413"/>
      <c r="U2" s="413"/>
      <c r="V2" s="413"/>
      <c r="W2" s="413"/>
      <c r="X2" s="413"/>
      <c r="Y2" s="413"/>
      <c r="Z2" s="413"/>
      <c r="AA2" s="413"/>
      <c r="AB2" s="413"/>
      <c r="AC2" s="413"/>
      <c r="AD2" s="413"/>
      <c r="AE2" s="413"/>
      <c r="AF2" s="413"/>
      <c r="AG2" s="413"/>
      <c r="AH2" s="413"/>
      <c r="AI2" s="413"/>
      <c r="AJ2" s="413"/>
      <c r="AK2" s="2441"/>
      <c r="AL2" s="2441"/>
      <c r="AM2" s="2441"/>
      <c r="AN2" s="2441"/>
      <c r="AO2" s="2441"/>
      <c r="AP2" s="2441"/>
      <c r="AQ2" s="2441"/>
    </row>
    <row r="3" spans="1:43" ht="7.5" customHeight="1" thickBot="1" x14ac:dyDescent="0.25">
      <c r="A3" s="413"/>
      <c r="B3" s="413"/>
      <c r="C3" s="413"/>
      <c r="D3" s="413"/>
      <c r="E3" s="413"/>
      <c r="F3" s="413"/>
      <c r="G3" s="413"/>
      <c r="H3" s="413"/>
      <c r="I3" s="413"/>
      <c r="J3" s="413"/>
      <c r="K3" s="413"/>
      <c r="L3" s="413"/>
      <c r="M3" s="413"/>
      <c r="N3" s="413"/>
      <c r="O3" s="413"/>
      <c r="P3" s="413"/>
      <c r="Q3" s="413"/>
      <c r="R3" s="413"/>
      <c r="S3" s="413"/>
      <c r="T3" s="413"/>
      <c r="U3" s="413"/>
      <c r="V3" s="413"/>
      <c r="W3" s="413"/>
      <c r="X3" s="413"/>
      <c r="Y3" s="413"/>
      <c r="Z3" s="413"/>
      <c r="AA3" s="413"/>
      <c r="AB3" s="413"/>
      <c r="AC3" s="413"/>
      <c r="AD3" s="413"/>
      <c r="AE3" s="413"/>
      <c r="AF3" s="413"/>
      <c r="AG3" s="413"/>
      <c r="AH3" s="413"/>
      <c r="AI3" s="413"/>
      <c r="AJ3" s="413"/>
      <c r="AK3" s="413"/>
      <c r="AL3" s="413"/>
      <c r="AM3" s="413"/>
      <c r="AN3" s="413"/>
      <c r="AO3" s="413"/>
      <c r="AP3" s="413"/>
      <c r="AQ3" s="413"/>
    </row>
    <row r="4" spans="1:43" ht="26.25" customHeight="1" thickBot="1" x14ac:dyDescent="0.25">
      <c r="A4" s="413"/>
      <c r="B4" s="308" t="s">
        <v>908</v>
      </c>
      <c r="C4" s="2442">
        <f>調書!Q11</f>
        <v>0</v>
      </c>
      <c r="D4" s="2443"/>
      <c r="E4" s="308" t="s">
        <v>907</v>
      </c>
      <c r="F4" s="2442"/>
      <c r="G4" s="2444"/>
      <c r="H4" s="2443"/>
      <c r="I4" s="308" t="s">
        <v>906</v>
      </c>
      <c r="J4" s="2445"/>
      <c r="K4" s="2446"/>
      <c r="L4" s="2447"/>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row>
    <row r="5" spans="1:43" ht="11.25" customHeight="1" thickBot="1" x14ac:dyDescent="0.25">
      <c r="A5" s="413"/>
      <c r="B5" s="413"/>
      <c r="C5" s="413"/>
      <c r="D5" s="413"/>
      <c r="E5" s="413"/>
      <c r="F5" s="413"/>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3"/>
      <c r="AO5" s="413"/>
      <c r="AP5" s="413"/>
      <c r="AQ5" s="413"/>
    </row>
    <row r="6" spans="1:43" ht="17.25" customHeight="1" x14ac:dyDescent="0.2">
      <c r="A6" s="413"/>
      <c r="B6" s="2448" t="s">
        <v>837</v>
      </c>
      <c r="C6" s="2437" t="s">
        <v>836</v>
      </c>
      <c r="D6" s="2437" t="s">
        <v>835</v>
      </c>
      <c r="E6" s="2451" t="s">
        <v>834</v>
      </c>
      <c r="F6" s="2437">
        <v>1</v>
      </c>
      <c r="G6" s="2437"/>
      <c r="H6" s="2437">
        <v>2</v>
      </c>
      <c r="I6" s="2437"/>
      <c r="J6" s="2437">
        <v>3</v>
      </c>
      <c r="K6" s="2437"/>
      <c r="L6" s="2437">
        <v>4</v>
      </c>
      <c r="M6" s="2437"/>
      <c r="N6" s="2437">
        <v>5</v>
      </c>
      <c r="O6" s="2437"/>
      <c r="P6" s="2437">
        <v>6</v>
      </c>
      <c r="Q6" s="2437"/>
      <c r="R6" s="2437">
        <v>7</v>
      </c>
      <c r="S6" s="2437"/>
      <c r="T6" s="2437">
        <v>8</v>
      </c>
      <c r="U6" s="2437"/>
      <c r="V6" s="2437">
        <v>9</v>
      </c>
      <c r="W6" s="2437"/>
      <c r="X6" s="2437">
        <v>10</v>
      </c>
      <c r="Y6" s="2437"/>
      <c r="Z6" s="2437">
        <v>11</v>
      </c>
      <c r="AA6" s="2437"/>
      <c r="AB6" s="2437">
        <v>12</v>
      </c>
      <c r="AC6" s="2437"/>
      <c r="AD6" s="2437">
        <v>13</v>
      </c>
      <c r="AE6" s="2437"/>
      <c r="AF6" s="2437">
        <v>14</v>
      </c>
      <c r="AG6" s="2437"/>
      <c r="AH6" s="2437">
        <v>15</v>
      </c>
      <c r="AI6" s="2437"/>
      <c r="AJ6" s="2437">
        <v>16</v>
      </c>
      <c r="AK6" s="2437"/>
      <c r="AL6" s="2437">
        <v>17</v>
      </c>
      <c r="AM6" s="2437"/>
      <c r="AN6" s="2437">
        <v>18</v>
      </c>
      <c r="AO6" s="2437"/>
      <c r="AP6" s="2437" t="s">
        <v>833</v>
      </c>
      <c r="AQ6" s="2438"/>
    </row>
    <row r="7" spans="1:43" ht="17.25" customHeight="1" thickBot="1" x14ac:dyDescent="0.25">
      <c r="A7" s="413"/>
      <c r="B7" s="2449"/>
      <c r="C7" s="2450"/>
      <c r="D7" s="2450"/>
      <c r="E7" s="2450"/>
      <c r="F7" s="309" t="s">
        <v>832</v>
      </c>
      <c r="G7" s="310" t="s">
        <v>831</v>
      </c>
      <c r="H7" s="309" t="s">
        <v>832</v>
      </c>
      <c r="I7" s="310" t="s">
        <v>831</v>
      </c>
      <c r="J7" s="309" t="s">
        <v>832</v>
      </c>
      <c r="K7" s="310" t="s">
        <v>831</v>
      </c>
      <c r="L7" s="309" t="s">
        <v>832</v>
      </c>
      <c r="M7" s="310" t="s">
        <v>831</v>
      </c>
      <c r="N7" s="309" t="s">
        <v>832</v>
      </c>
      <c r="O7" s="310" t="s">
        <v>831</v>
      </c>
      <c r="P7" s="309" t="s">
        <v>832</v>
      </c>
      <c r="Q7" s="310" t="s">
        <v>831</v>
      </c>
      <c r="R7" s="309" t="s">
        <v>832</v>
      </c>
      <c r="S7" s="310" t="s">
        <v>831</v>
      </c>
      <c r="T7" s="309" t="s">
        <v>832</v>
      </c>
      <c r="U7" s="310" t="s">
        <v>831</v>
      </c>
      <c r="V7" s="309" t="s">
        <v>832</v>
      </c>
      <c r="W7" s="310" t="s">
        <v>831</v>
      </c>
      <c r="X7" s="309" t="s">
        <v>832</v>
      </c>
      <c r="Y7" s="310" t="s">
        <v>831</v>
      </c>
      <c r="Z7" s="309" t="s">
        <v>832</v>
      </c>
      <c r="AA7" s="310" t="s">
        <v>831</v>
      </c>
      <c r="AB7" s="309" t="s">
        <v>832</v>
      </c>
      <c r="AC7" s="310" t="s">
        <v>831</v>
      </c>
      <c r="AD7" s="309" t="s">
        <v>832</v>
      </c>
      <c r="AE7" s="310" t="s">
        <v>831</v>
      </c>
      <c r="AF7" s="309" t="s">
        <v>832</v>
      </c>
      <c r="AG7" s="310" t="s">
        <v>831</v>
      </c>
      <c r="AH7" s="309" t="s">
        <v>832</v>
      </c>
      <c r="AI7" s="310" t="s">
        <v>831</v>
      </c>
      <c r="AJ7" s="309" t="s">
        <v>832</v>
      </c>
      <c r="AK7" s="310" t="s">
        <v>831</v>
      </c>
      <c r="AL7" s="309" t="s">
        <v>832</v>
      </c>
      <c r="AM7" s="310" t="s">
        <v>831</v>
      </c>
      <c r="AN7" s="309" t="s">
        <v>832</v>
      </c>
      <c r="AO7" s="310" t="s">
        <v>831</v>
      </c>
      <c r="AP7" s="309" t="s">
        <v>830</v>
      </c>
      <c r="AQ7" s="310" t="s">
        <v>829</v>
      </c>
    </row>
    <row r="8" spans="1:43" ht="19.5" customHeight="1" x14ac:dyDescent="0.2">
      <c r="A8" s="413"/>
      <c r="B8" s="311" t="s">
        <v>905</v>
      </c>
      <c r="C8" s="312" t="s">
        <v>904</v>
      </c>
      <c r="D8" s="313"/>
      <c r="E8" s="313"/>
      <c r="F8" s="314"/>
      <c r="G8" s="315"/>
      <c r="H8" s="316"/>
      <c r="I8" s="315"/>
      <c r="J8" s="316"/>
      <c r="K8" s="315"/>
      <c r="L8" s="316"/>
      <c r="M8" s="315"/>
      <c r="N8" s="316"/>
      <c r="O8" s="315"/>
      <c r="P8" s="316"/>
      <c r="Q8" s="315"/>
      <c r="R8" s="316"/>
      <c r="S8" s="315"/>
      <c r="T8" s="316"/>
      <c r="U8" s="315"/>
      <c r="V8" s="316"/>
      <c r="W8" s="315"/>
      <c r="X8" s="316"/>
      <c r="Y8" s="315"/>
      <c r="Z8" s="316"/>
      <c r="AA8" s="315"/>
      <c r="AB8" s="316"/>
      <c r="AC8" s="315"/>
      <c r="AD8" s="316"/>
      <c r="AE8" s="315"/>
      <c r="AF8" s="316"/>
      <c r="AG8" s="315"/>
      <c r="AH8" s="316"/>
      <c r="AI8" s="315"/>
      <c r="AJ8" s="316"/>
      <c r="AK8" s="315"/>
      <c r="AL8" s="316"/>
      <c r="AM8" s="315"/>
      <c r="AN8" s="316"/>
      <c r="AO8" s="315"/>
      <c r="AP8" s="317"/>
      <c r="AQ8" s="318"/>
    </row>
    <row r="9" spans="1:43" ht="19.5" customHeight="1" x14ac:dyDescent="0.2">
      <c r="A9" s="413"/>
      <c r="B9" s="319"/>
      <c r="C9" s="320" t="s">
        <v>903</v>
      </c>
      <c r="D9" s="321"/>
      <c r="E9" s="321"/>
      <c r="F9" s="322"/>
      <c r="G9" s="323"/>
      <c r="H9" s="324"/>
      <c r="I9" s="323"/>
      <c r="J9" s="324"/>
      <c r="K9" s="323"/>
      <c r="L9" s="324"/>
      <c r="M9" s="323"/>
      <c r="N9" s="324"/>
      <c r="O9" s="323"/>
      <c r="P9" s="324"/>
      <c r="Q9" s="323"/>
      <c r="R9" s="324"/>
      <c r="S9" s="323"/>
      <c r="T9" s="324"/>
      <c r="U9" s="323"/>
      <c r="V9" s="324"/>
      <c r="W9" s="323"/>
      <c r="X9" s="324"/>
      <c r="Y9" s="323"/>
      <c r="Z9" s="324"/>
      <c r="AA9" s="323"/>
      <c r="AB9" s="324"/>
      <c r="AC9" s="323"/>
      <c r="AD9" s="324"/>
      <c r="AE9" s="323"/>
      <c r="AF9" s="324"/>
      <c r="AG9" s="323"/>
      <c r="AH9" s="324"/>
      <c r="AI9" s="323"/>
      <c r="AJ9" s="324"/>
      <c r="AK9" s="323"/>
      <c r="AL9" s="324"/>
      <c r="AM9" s="323"/>
      <c r="AN9" s="324"/>
      <c r="AO9" s="323"/>
      <c r="AP9" s="325"/>
      <c r="AQ9" s="326"/>
    </row>
    <row r="10" spans="1:43" ht="19.5" customHeight="1" x14ac:dyDescent="0.2">
      <c r="A10" s="413"/>
      <c r="B10" s="319"/>
      <c r="C10" s="320" t="s">
        <v>902</v>
      </c>
      <c r="D10" s="321"/>
      <c r="E10" s="321"/>
      <c r="F10" s="322"/>
      <c r="G10" s="323"/>
      <c r="H10" s="324"/>
      <c r="I10" s="323"/>
      <c r="J10" s="324"/>
      <c r="K10" s="323"/>
      <c r="L10" s="324"/>
      <c r="M10" s="323"/>
      <c r="N10" s="324"/>
      <c r="O10" s="323"/>
      <c r="P10" s="324"/>
      <c r="Q10" s="323"/>
      <c r="R10" s="324"/>
      <c r="S10" s="323"/>
      <c r="T10" s="324"/>
      <c r="U10" s="323"/>
      <c r="V10" s="324"/>
      <c r="W10" s="323"/>
      <c r="X10" s="324"/>
      <c r="Y10" s="323"/>
      <c r="Z10" s="324"/>
      <c r="AA10" s="323"/>
      <c r="AB10" s="324"/>
      <c r="AC10" s="323"/>
      <c r="AD10" s="324"/>
      <c r="AE10" s="323"/>
      <c r="AF10" s="324"/>
      <c r="AG10" s="323"/>
      <c r="AH10" s="324"/>
      <c r="AI10" s="323"/>
      <c r="AJ10" s="324"/>
      <c r="AK10" s="323"/>
      <c r="AL10" s="324"/>
      <c r="AM10" s="323"/>
      <c r="AN10" s="324"/>
      <c r="AO10" s="323"/>
      <c r="AP10" s="325"/>
      <c r="AQ10" s="326"/>
    </row>
    <row r="11" spans="1:43" ht="19.5" customHeight="1" x14ac:dyDescent="0.2">
      <c r="A11" s="413"/>
      <c r="B11" s="319"/>
      <c r="C11" s="320" t="s">
        <v>901</v>
      </c>
      <c r="D11" s="321"/>
      <c r="E11" s="321"/>
      <c r="F11" s="322"/>
      <c r="G11" s="323"/>
      <c r="H11" s="324"/>
      <c r="I11" s="323"/>
      <c r="J11" s="324"/>
      <c r="K11" s="323"/>
      <c r="L11" s="324"/>
      <c r="M11" s="323"/>
      <c r="N11" s="324"/>
      <c r="O11" s="323"/>
      <c r="P11" s="324"/>
      <c r="Q11" s="323"/>
      <c r="R11" s="324"/>
      <c r="S11" s="323"/>
      <c r="T11" s="324"/>
      <c r="U11" s="323"/>
      <c r="V11" s="324"/>
      <c r="W11" s="323"/>
      <c r="X11" s="324"/>
      <c r="Y11" s="323"/>
      <c r="Z11" s="324"/>
      <c r="AA11" s="323"/>
      <c r="AB11" s="324"/>
      <c r="AC11" s="323"/>
      <c r="AD11" s="324"/>
      <c r="AE11" s="323"/>
      <c r="AF11" s="324"/>
      <c r="AG11" s="323"/>
      <c r="AH11" s="324"/>
      <c r="AI11" s="323"/>
      <c r="AJ11" s="324"/>
      <c r="AK11" s="323"/>
      <c r="AL11" s="324"/>
      <c r="AM11" s="323"/>
      <c r="AN11" s="324"/>
      <c r="AO11" s="323"/>
      <c r="AP11" s="325"/>
      <c r="AQ11" s="326"/>
    </row>
    <row r="12" spans="1:43" ht="19.5" customHeight="1" x14ac:dyDescent="0.2">
      <c r="A12" s="413"/>
      <c r="B12" s="319"/>
      <c r="C12" s="320" t="s">
        <v>900</v>
      </c>
      <c r="D12" s="321"/>
      <c r="E12" s="321"/>
      <c r="F12" s="322"/>
      <c r="G12" s="323"/>
      <c r="H12" s="324"/>
      <c r="I12" s="323"/>
      <c r="J12" s="324"/>
      <c r="K12" s="323"/>
      <c r="L12" s="324"/>
      <c r="M12" s="323"/>
      <c r="N12" s="324"/>
      <c r="O12" s="323"/>
      <c r="P12" s="324"/>
      <c r="Q12" s="323"/>
      <c r="R12" s="324"/>
      <c r="S12" s="323"/>
      <c r="T12" s="324"/>
      <c r="U12" s="323"/>
      <c r="V12" s="324"/>
      <c r="W12" s="323"/>
      <c r="X12" s="324"/>
      <c r="Y12" s="323"/>
      <c r="Z12" s="324"/>
      <c r="AA12" s="323"/>
      <c r="AB12" s="324"/>
      <c r="AC12" s="323"/>
      <c r="AD12" s="324"/>
      <c r="AE12" s="323"/>
      <c r="AF12" s="324"/>
      <c r="AG12" s="323"/>
      <c r="AH12" s="324"/>
      <c r="AI12" s="323"/>
      <c r="AJ12" s="324"/>
      <c r="AK12" s="323"/>
      <c r="AL12" s="324"/>
      <c r="AM12" s="323"/>
      <c r="AN12" s="324"/>
      <c r="AO12" s="323"/>
      <c r="AP12" s="325"/>
      <c r="AQ12" s="326"/>
    </row>
    <row r="13" spans="1:43" ht="19.5" customHeight="1" x14ac:dyDescent="0.2">
      <c r="A13" s="413"/>
      <c r="B13" s="319"/>
      <c r="C13" s="320" t="s">
        <v>899</v>
      </c>
      <c r="D13" s="321"/>
      <c r="E13" s="321"/>
      <c r="F13" s="322"/>
      <c r="G13" s="323"/>
      <c r="H13" s="324"/>
      <c r="I13" s="323"/>
      <c r="J13" s="324"/>
      <c r="K13" s="323"/>
      <c r="L13" s="324"/>
      <c r="M13" s="323"/>
      <c r="N13" s="324"/>
      <c r="O13" s="323"/>
      <c r="P13" s="324"/>
      <c r="Q13" s="323"/>
      <c r="R13" s="324"/>
      <c r="S13" s="323"/>
      <c r="T13" s="324"/>
      <c r="U13" s="323"/>
      <c r="V13" s="324"/>
      <c r="W13" s="323"/>
      <c r="X13" s="324"/>
      <c r="Y13" s="323"/>
      <c r="Z13" s="324"/>
      <c r="AA13" s="323"/>
      <c r="AB13" s="324"/>
      <c r="AC13" s="323"/>
      <c r="AD13" s="324"/>
      <c r="AE13" s="323"/>
      <c r="AF13" s="324"/>
      <c r="AG13" s="323"/>
      <c r="AH13" s="324"/>
      <c r="AI13" s="323"/>
      <c r="AJ13" s="324"/>
      <c r="AK13" s="323"/>
      <c r="AL13" s="324"/>
      <c r="AM13" s="323"/>
      <c r="AN13" s="324"/>
      <c r="AO13" s="323"/>
      <c r="AP13" s="325"/>
      <c r="AQ13" s="326"/>
    </row>
    <row r="14" spans="1:43" ht="19.5" customHeight="1" x14ac:dyDescent="0.2">
      <c r="A14" s="413"/>
      <c r="B14" s="319" t="s">
        <v>898</v>
      </c>
      <c r="C14" s="320" t="s">
        <v>897</v>
      </c>
      <c r="D14" s="321"/>
      <c r="E14" s="321"/>
      <c r="F14" s="322"/>
      <c r="G14" s="323"/>
      <c r="H14" s="324"/>
      <c r="I14" s="323"/>
      <c r="J14" s="324"/>
      <c r="K14" s="323"/>
      <c r="L14" s="324"/>
      <c r="M14" s="323"/>
      <c r="N14" s="324"/>
      <c r="O14" s="323"/>
      <c r="P14" s="324"/>
      <c r="Q14" s="323"/>
      <c r="R14" s="324"/>
      <c r="S14" s="323"/>
      <c r="T14" s="324"/>
      <c r="U14" s="323"/>
      <c r="V14" s="324"/>
      <c r="W14" s="323"/>
      <c r="X14" s="324"/>
      <c r="Y14" s="323"/>
      <c r="Z14" s="324"/>
      <c r="AA14" s="323"/>
      <c r="AB14" s="324"/>
      <c r="AC14" s="323"/>
      <c r="AD14" s="324"/>
      <c r="AE14" s="323"/>
      <c r="AF14" s="324"/>
      <c r="AG14" s="323"/>
      <c r="AH14" s="324"/>
      <c r="AI14" s="323"/>
      <c r="AJ14" s="324"/>
      <c r="AK14" s="323"/>
      <c r="AL14" s="324"/>
      <c r="AM14" s="323"/>
      <c r="AN14" s="324"/>
      <c r="AO14" s="323"/>
      <c r="AP14" s="325"/>
      <c r="AQ14" s="326"/>
    </row>
    <row r="15" spans="1:43" ht="19.5" customHeight="1" x14ac:dyDescent="0.2">
      <c r="A15" s="413"/>
      <c r="B15" s="319"/>
      <c r="C15" s="320" t="s">
        <v>896</v>
      </c>
      <c r="D15" s="321"/>
      <c r="E15" s="321"/>
      <c r="F15" s="322"/>
      <c r="G15" s="323"/>
      <c r="H15" s="324"/>
      <c r="I15" s="323"/>
      <c r="J15" s="324"/>
      <c r="K15" s="323"/>
      <c r="L15" s="324"/>
      <c r="M15" s="323"/>
      <c r="N15" s="324"/>
      <c r="O15" s="323"/>
      <c r="P15" s="324"/>
      <c r="Q15" s="323"/>
      <c r="R15" s="324"/>
      <c r="S15" s="323"/>
      <c r="T15" s="324"/>
      <c r="U15" s="323"/>
      <c r="V15" s="324"/>
      <c r="W15" s="323"/>
      <c r="X15" s="324"/>
      <c r="Y15" s="323"/>
      <c r="Z15" s="324"/>
      <c r="AA15" s="323"/>
      <c r="AB15" s="324"/>
      <c r="AC15" s="323"/>
      <c r="AD15" s="324"/>
      <c r="AE15" s="323"/>
      <c r="AF15" s="324"/>
      <c r="AG15" s="323"/>
      <c r="AH15" s="324"/>
      <c r="AI15" s="323"/>
      <c r="AJ15" s="324"/>
      <c r="AK15" s="323"/>
      <c r="AL15" s="324"/>
      <c r="AM15" s="323"/>
      <c r="AN15" s="324"/>
      <c r="AO15" s="323"/>
      <c r="AP15" s="325"/>
      <c r="AQ15" s="326"/>
    </row>
    <row r="16" spans="1:43" ht="19.5" customHeight="1" x14ac:dyDescent="0.2">
      <c r="A16" s="413"/>
      <c r="B16" s="319"/>
      <c r="C16" s="320" t="s">
        <v>895</v>
      </c>
      <c r="D16" s="321"/>
      <c r="E16" s="321"/>
      <c r="F16" s="322"/>
      <c r="G16" s="323"/>
      <c r="H16" s="324"/>
      <c r="I16" s="323"/>
      <c r="J16" s="324"/>
      <c r="K16" s="323"/>
      <c r="L16" s="324"/>
      <c r="M16" s="323"/>
      <c r="N16" s="324"/>
      <c r="O16" s="323"/>
      <c r="P16" s="324"/>
      <c r="Q16" s="323"/>
      <c r="R16" s="324"/>
      <c r="S16" s="323"/>
      <c r="T16" s="324"/>
      <c r="U16" s="323"/>
      <c r="V16" s="324"/>
      <c r="W16" s="323"/>
      <c r="X16" s="324"/>
      <c r="Y16" s="323"/>
      <c r="Z16" s="324"/>
      <c r="AA16" s="323"/>
      <c r="AB16" s="324"/>
      <c r="AC16" s="323"/>
      <c r="AD16" s="324"/>
      <c r="AE16" s="323"/>
      <c r="AF16" s="324"/>
      <c r="AG16" s="323"/>
      <c r="AH16" s="324"/>
      <c r="AI16" s="323"/>
      <c r="AJ16" s="324"/>
      <c r="AK16" s="323"/>
      <c r="AL16" s="324"/>
      <c r="AM16" s="323"/>
      <c r="AN16" s="324"/>
      <c r="AO16" s="323"/>
      <c r="AP16" s="325"/>
      <c r="AQ16" s="326"/>
    </row>
    <row r="17" spans="1:43" ht="19.5" customHeight="1" x14ac:dyDescent="0.2">
      <c r="A17" s="413"/>
      <c r="B17" s="319"/>
      <c r="C17" s="320" t="s">
        <v>894</v>
      </c>
      <c r="D17" s="321"/>
      <c r="E17" s="321"/>
      <c r="F17" s="322"/>
      <c r="G17" s="323"/>
      <c r="H17" s="324"/>
      <c r="I17" s="323"/>
      <c r="J17" s="324"/>
      <c r="K17" s="323"/>
      <c r="L17" s="324"/>
      <c r="M17" s="323"/>
      <c r="N17" s="324"/>
      <c r="O17" s="323"/>
      <c r="P17" s="324"/>
      <c r="Q17" s="323"/>
      <c r="R17" s="324"/>
      <c r="S17" s="323"/>
      <c r="T17" s="324"/>
      <c r="U17" s="323"/>
      <c r="V17" s="324"/>
      <c r="W17" s="323"/>
      <c r="X17" s="324"/>
      <c r="Y17" s="323"/>
      <c r="Z17" s="324"/>
      <c r="AA17" s="323"/>
      <c r="AB17" s="324"/>
      <c r="AC17" s="323"/>
      <c r="AD17" s="324"/>
      <c r="AE17" s="323"/>
      <c r="AF17" s="324"/>
      <c r="AG17" s="323"/>
      <c r="AH17" s="324"/>
      <c r="AI17" s="323"/>
      <c r="AJ17" s="324"/>
      <c r="AK17" s="323"/>
      <c r="AL17" s="324"/>
      <c r="AM17" s="323"/>
      <c r="AN17" s="324"/>
      <c r="AO17" s="323"/>
      <c r="AP17" s="325"/>
      <c r="AQ17" s="326"/>
    </row>
    <row r="18" spans="1:43" ht="19.5" customHeight="1" x14ac:dyDescent="0.2">
      <c r="A18" s="413"/>
      <c r="B18" s="319"/>
      <c r="C18" s="320" t="s">
        <v>893</v>
      </c>
      <c r="D18" s="321"/>
      <c r="E18" s="321"/>
      <c r="F18" s="322"/>
      <c r="G18" s="323"/>
      <c r="H18" s="324"/>
      <c r="I18" s="323"/>
      <c r="J18" s="324"/>
      <c r="K18" s="323"/>
      <c r="L18" s="324"/>
      <c r="M18" s="323"/>
      <c r="N18" s="324"/>
      <c r="O18" s="323"/>
      <c r="P18" s="324"/>
      <c r="Q18" s="323"/>
      <c r="R18" s="324"/>
      <c r="S18" s="323"/>
      <c r="T18" s="324"/>
      <c r="U18" s="323"/>
      <c r="V18" s="324"/>
      <c r="W18" s="323"/>
      <c r="X18" s="324"/>
      <c r="Y18" s="323"/>
      <c r="Z18" s="324"/>
      <c r="AA18" s="323"/>
      <c r="AB18" s="324"/>
      <c r="AC18" s="323"/>
      <c r="AD18" s="324"/>
      <c r="AE18" s="323"/>
      <c r="AF18" s="324"/>
      <c r="AG18" s="323"/>
      <c r="AH18" s="324"/>
      <c r="AI18" s="323"/>
      <c r="AJ18" s="324"/>
      <c r="AK18" s="323"/>
      <c r="AL18" s="324"/>
      <c r="AM18" s="323"/>
      <c r="AN18" s="324"/>
      <c r="AO18" s="323"/>
      <c r="AP18" s="325"/>
      <c r="AQ18" s="326"/>
    </row>
    <row r="19" spans="1:43" ht="19.5" customHeight="1" x14ac:dyDescent="0.2">
      <c r="A19" s="413"/>
      <c r="B19" s="319" t="s">
        <v>892</v>
      </c>
      <c r="C19" s="320" t="s">
        <v>891</v>
      </c>
      <c r="D19" s="321"/>
      <c r="E19" s="321"/>
      <c r="F19" s="322"/>
      <c r="G19" s="323"/>
      <c r="H19" s="324"/>
      <c r="I19" s="323"/>
      <c r="J19" s="324"/>
      <c r="K19" s="323"/>
      <c r="L19" s="324"/>
      <c r="M19" s="323"/>
      <c r="N19" s="324"/>
      <c r="O19" s="323"/>
      <c r="P19" s="324"/>
      <c r="Q19" s="323"/>
      <c r="R19" s="324"/>
      <c r="S19" s="323"/>
      <c r="T19" s="324"/>
      <c r="U19" s="323"/>
      <c r="V19" s="324"/>
      <c r="W19" s="323"/>
      <c r="X19" s="324"/>
      <c r="Y19" s="323"/>
      <c r="Z19" s="324"/>
      <c r="AA19" s="323"/>
      <c r="AB19" s="324"/>
      <c r="AC19" s="323"/>
      <c r="AD19" s="324"/>
      <c r="AE19" s="323"/>
      <c r="AF19" s="324"/>
      <c r="AG19" s="323"/>
      <c r="AH19" s="324"/>
      <c r="AI19" s="323"/>
      <c r="AJ19" s="324"/>
      <c r="AK19" s="323"/>
      <c r="AL19" s="324"/>
      <c r="AM19" s="323"/>
      <c r="AN19" s="324"/>
      <c r="AO19" s="323"/>
      <c r="AP19" s="325"/>
      <c r="AQ19" s="326"/>
    </row>
    <row r="20" spans="1:43" ht="19.5" customHeight="1" x14ac:dyDescent="0.2">
      <c r="A20" s="413"/>
      <c r="B20" s="319"/>
      <c r="C20" s="320" t="s">
        <v>890</v>
      </c>
      <c r="D20" s="321"/>
      <c r="E20" s="321"/>
      <c r="F20" s="322"/>
      <c r="G20" s="323"/>
      <c r="H20" s="324"/>
      <c r="I20" s="323"/>
      <c r="J20" s="324"/>
      <c r="K20" s="323"/>
      <c r="L20" s="324"/>
      <c r="M20" s="323"/>
      <c r="N20" s="324"/>
      <c r="O20" s="323"/>
      <c r="P20" s="324"/>
      <c r="Q20" s="323"/>
      <c r="R20" s="324"/>
      <c r="S20" s="323"/>
      <c r="T20" s="324"/>
      <c r="U20" s="323"/>
      <c r="V20" s="324"/>
      <c r="W20" s="323"/>
      <c r="X20" s="324"/>
      <c r="Y20" s="323"/>
      <c r="Z20" s="324"/>
      <c r="AA20" s="323"/>
      <c r="AB20" s="324"/>
      <c r="AC20" s="323"/>
      <c r="AD20" s="324"/>
      <c r="AE20" s="323"/>
      <c r="AF20" s="324"/>
      <c r="AG20" s="323"/>
      <c r="AH20" s="324"/>
      <c r="AI20" s="323"/>
      <c r="AJ20" s="324"/>
      <c r="AK20" s="323"/>
      <c r="AL20" s="324"/>
      <c r="AM20" s="323"/>
      <c r="AN20" s="324"/>
      <c r="AO20" s="323"/>
      <c r="AP20" s="325"/>
      <c r="AQ20" s="326"/>
    </row>
    <row r="21" spans="1:43" ht="19.5" customHeight="1" x14ac:dyDescent="0.2">
      <c r="A21" s="413"/>
      <c r="B21" s="319"/>
      <c r="C21" s="320" t="s">
        <v>889</v>
      </c>
      <c r="D21" s="321"/>
      <c r="E21" s="321"/>
      <c r="F21" s="322"/>
      <c r="G21" s="323"/>
      <c r="H21" s="324"/>
      <c r="I21" s="323"/>
      <c r="J21" s="324"/>
      <c r="K21" s="323"/>
      <c r="L21" s="324"/>
      <c r="M21" s="323"/>
      <c r="N21" s="324"/>
      <c r="O21" s="323"/>
      <c r="P21" s="324"/>
      <c r="Q21" s="323"/>
      <c r="R21" s="324"/>
      <c r="S21" s="323"/>
      <c r="T21" s="324"/>
      <c r="U21" s="323"/>
      <c r="V21" s="324"/>
      <c r="W21" s="323"/>
      <c r="X21" s="324"/>
      <c r="Y21" s="323"/>
      <c r="Z21" s="324"/>
      <c r="AA21" s="323"/>
      <c r="AB21" s="324"/>
      <c r="AC21" s="323"/>
      <c r="AD21" s="324"/>
      <c r="AE21" s="323"/>
      <c r="AF21" s="324"/>
      <c r="AG21" s="323"/>
      <c r="AH21" s="324"/>
      <c r="AI21" s="323"/>
      <c r="AJ21" s="324"/>
      <c r="AK21" s="323"/>
      <c r="AL21" s="324"/>
      <c r="AM21" s="323"/>
      <c r="AN21" s="324"/>
      <c r="AO21" s="323"/>
      <c r="AP21" s="325"/>
      <c r="AQ21" s="326"/>
    </row>
    <row r="22" spans="1:43" ht="19.5" customHeight="1" x14ac:dyDescent="0.2">
      <c r="A22" s="413"/>
      <c r="B22" s="319" t="s">
        <v>888</v>
      </c>
      <c r="C22" s="320" t="s">
        <v>887</v>
      </c>
      <c r="D22" s="321"/>
      <c r="E22" s="321"/>
      <c r="F22" s="322"/>
      <c r="G22" s="323"/>
      <c r="H22" s="324"/>
      <c r="I22" s="323"/>
      <c r="J22" s="324"/>
      <c r="K22" s="323"/>
      <c r="L22" s="324"/>
      <c r="M22" s="323"/>
      <c r="N22" s="324"/>
      <c r="O22" s="323"/>
      <c r="P22" s="324"/>
      <c r="Q22" s="323"/>
      <c r="R22" s="324"/>
      <c r="S22" s="323"/>
      <c r="T22" s="324"/>
      <c r="U22" s="323"/>
      <c r="V22" s="324"/>
      <c r="W22" s="323"/>
      <c r="X22" s="324"/>
      <c r="Y22" s="323"/>
      <c r="Z22" s="324"/>
      <c r="AA22" s="323"/>
      <c r="AB22" s="324"/>
      <c r="AC22" s="323"/>
      <c r="AD22" s="324"/>
      <c r="AE22" s="323"/>
      <c r="AF22" s="324"/>
      <c r="AG22" s="323"/>
      <c r="AH22" s="324"/>
      <c r="AI22" s="323"/>
      <c r="AJ22" s="324"/>
      <c r="AK22" s="323"/>
      <c r="AL22" s="324"/>
      <c r="AM22" s="323"/>
      <c r="AN22" s="324"/>
      <c r="AO22" s="323"/>
      <c r="AP22" s="325"/>
      <c r="AQ22" s="326"/>
    </row>
    <row r="23" spans="1:43" ht="19.5" customHeight="1" x14ac:dyDescent="0.2">
      <c r="A23" s="413"/>
      <c r="B23" s="319"/>
      <c r="C23" s="320" t="s">
        <v>886</v>
      </c>
      <c r="D23" s="321"/>
      <c r="E23" s="321"/>
      <c r="F23" s="322"/>
      <c r="G23" s="323"/>
      <c r="H23" s="324"/>
      <c r="I23" s="323"/>
      <c r="J23" s="324"/>
      <c r="K23" s="323"/>
      <c r="L23" s="324"/>
      <c r="M23" s="323"/>
      <c r="N23" s="324"/>
      <c r="O23" s="323"/>
      <c r="P23" s="324"/>
      <c r="Q23" s="323"/>
      <c r="R23" s="324"/>
      <c r="S23" s="323"/>
      <c r="T23" s="324"/>
      <c r="U23" s="323"/>
      <c r="V23" s="324"/>
      <c r="W23" s="323"/>
      <c r="X23" s="324"/>
      <c r="Y23" s="323"/>
      <c r="Z23" s="324"/>
      <c r="AA23" s="323"/>
      <c r="AB23" s="324"/>
      <c r="AC23" s="323"/>
      <c r="AD23" s="324"/>
      <c r="AE23" s="323"/>
      <c r="AF23" s="324"/>
      <c r="AG23" s="323"/>
      <c r="AH23" s="324"/>
      <c r="AI23" s="323"/>
      <c r="AJ23" s="324"/>
      <c r="AK23" s="323"/>
      <c r="AL23" s="324"/>
      <c r="AM23" s="323"/>
      <c r="AN23" s="324"/>
      <c r="AO23" s="323"/>
      <c r="AP23" s="325"/>
      <c r="AQ23" s="326"/>
    </row>
    <row r="24" spans="1:43" ht="19.5" customHeight="1" x14ac:dyDescent="0.2">
      <c r="A24" s="413"/>
      <c r="B24" s="319"/>
      <c r="C24" s="320" t="s">
        <v>885</v>
      </c>
      <c r="D24" s="321"/>
      <c r="E24" s="321"/>
      <c r="F24" s="322"/>
      <c r="G24" s="323"/>
      <c r="H24" s="324"/>
      <c r="I24" s="323"/>
      <c r="J24" s="324"/>
      <c r="K24" s="323"/>
      <c r="L24" s="324"/>
      <c r="M24" s="323"/>
      <c r="N24" s="324"/>
      <c r="O24" s="323"/>
      <c r="P24" s="324"/>
      <c r="Q24" s="323"/>
      <c r="R24" s="324"/>
      <c r="S24" s="323"/>
      <c r="T24" s="324"/>
      <c r="U24" s="323"/>
      <c r="V24" s="324"/>
      <c r="W24" s="323"/>
      <c r="X24" s="324"/>
      <c r="Y24" s="323"/>
      <c r="Z24" s="324"/>
      <c r="AA24" s="323"/>
      <c r="AB24" s="324"/>
      <c r="AC24" s="323"/>
      <c r="AD24" s="324"/>
      <c r="AE24" s="323"/>
      <c r="AF24" s="324"/>
      <c r="AG24" s="323"/>
      <c r="AH24" s="324"/>
      <c r="AI24" s="323"/>
      <c r="AJ24" s="324"/>
      <c r="AK24" s="323"/>
      <c r="AL24" s="324"/>
      <c r="AM24" s="323"/>
      <c r="AN24" s="324"/>
      <c r="AO24" s="323"/>
      <c r="AP24" s="325"/>
      <c r="AQ24" s="326"/>
    </row>
    <row r="25" spans="1:43" ht="19.5" customHeight="1" x14ac:dyDescent="0.2">
      <c r="A25" s="413"/>
      <c r="B25" s="319"/>
      <c r="C25" s="320" t="s">
        <v>884</v>
      </c>
      <c r="D25" s="321"/>
      <c r="E25" s="321"/>
      <c r="F25" s="322"/>
      <c r="G25" s="323"/>
      <c r="H25" s="324"/>
      <c r="I25" s="323"/>
      <c r="J25" s="324"/>
      <c r="K25" s="323"/>
      <c r="L25" s="324"/>
      <c r="M25" s="323"/>
      <c r="N25" s="324"/>
      <c r="O25" s="323"/>
      <c r="P25" s="324"/>
      <c r="Q25" s="323"/>
      <c r="R25" s="324"/>
      <c r="S25" s="323"/>
      <c r="T25" s="324"/>
      <c r="U25" s="323"/>
      <c r="V25" s="324"/>
      <c r="W25" s="323"/>
      <c r="X25" s="324"/>
      <c r="Y25" s="323"/>
      <c r="Z25" s="324"/>
      <c r="AA25" s="323"/>
      <c r="AB25" s="324"/>
      <c r="AC25" s="323"/>
      <c r="AD25" s="324"/>
      <c r="AE25" s="323"/>
      <c r="AF25" s="324"/>
      <c r="AG25" s="323"/>
      <c r="AH25" s="324"/>
      <c r="AI25" s="323"/>
      <c r="AJ25" s="324"/>
      <c r="AK25" s="323"/>
      <c r="AL25" s="324"/>
      <c r="AM25" s="323"/>
      <c r="AN25" s="324"/>
      <c r="AO25" s="323"/>
      <c r="AP25" s="325"/>
      <c r="AQ25" s="326"/>
    </row>
    <row r="26" spans="1:43" ht="19.5" customHeight="1" x14ac:dyDescent="0.2">
      <c r="A26" s="413"/>
      <c r="B26" s="319"/>
      <c r="C26" s="320" t="s">
        <v>883</v>
      </c>
      <c r="D26" s="321"/>
      <c r="E26" s="321"/>
      <c r="F26" s="322"/>
      <c r="G26" s="323"/>
      <c r="H26" s="324"/>
      <c r="I26" s="323"/>
      <c r="J26" s="324"/>
      <c r="K26" s="323"/>
      <c r="L26" s="324"/>
      <c r="M26" s="323"/>
      <c r="N26" s="324"/>
      <c r="O26" s="323"/>
      <c r="P26" s="324"/>
      <c r="Q26" s="323"/>
      <c r="R26" s="324"/>
      <c r="S26" s="323"/>
      <c r="T26" s="324"/>
      <c r="U26" s="323"/>
      <c r="V26" s="324"/>
      <c r="W26" s="323"/>
      <c r="X26" s="324"/>
      <c r="Y26" s="323"/>
      <c r="Z26" s="324"/>
      <c r="AA26" s="323"/>
      <c r="AB26" s="324"/>
      <c r="AC26" s="323"/>
      <c r="AD26" s="324"/>
      <c r="AE26" s="323"/>
      <c r="AF26" s="324"/>
      <c r="AG26" s="323"/>
      <c r="AH26" s="324"/>
      <c r="AI26" s="323"/>
      <c r="AJ26" s="324"/>
      <c r="AK26" s="323"/>
      <c r="AL26" s="324"/>
      <c r="AM26" s="323"/>
      <c r="AN26" s="324"/>
      <c r="AO26" s="323"/>
      <c r="AP26" s="325"/>
      <c r="AQ26" s="326"/>
    </row>
    <row r="27" spans="1:43" ht="19.5" customHeight="1" x14ac:dyDescent="0.2">
      <c r="A27" s="413"/>
      <c r="B27" s="319"/>
      <c r="C27" s="320" t="s">
        <v>882</v>
      </c>
      <c r="D27" s="321"/>
      <c r="E27" s="321"/>
      <c r="F27" s="322"/>
      <c r="G27" s="323"/>
      <c r="H27" s="324"/>
      <c r="I27" s="323"/>
      <c r="J27" s="324"/>
      <c r="K27" s="323"/>
      <c r="L27" s="324"/>
      <c r="M27" s="323"/>
      <c r="N27" s="324"/>
      <c r="O27" s="323"/>
      <c r="P27" s="324"/>
      <c r="Q27" s="323"/>
      <c r="R27" s="324"/>
      <c r="S27" s="323"/>
      <c r="T27" s="324"/>
      <c r="U27" s="323"/>
      <c r="V27" s="324"/>
      <c r="W27" s="323"/>
      <c r="X27" s="324"/>
      <c r="Y27" s="323"/>
      <c r="Z27" s="324"/>
      <c r="AA27" s="323"/>
      <c r="AB27" s="324"/>
      <c r="AC27" s="323"/>
      <c r="AD27" s="324"/>
      <c r="AE27" s="323"/>
      <c r="AF27" s="324"/>
      <c r="AG27" s="323"/>
      <c r="AH27" s="324"/>
      <c r="AI27" s="323"/>
      <c r="AJ27" s="324"/>
      <c r="AK27" s="323"/>
      <c r="AL27" s="324"/>
      <c r="AM27" s="323"/>
      <c r="AN27" s="324"/>
      <c r="AO27" s="323"/>
      <c r="AP27" s="325"/>
      <c r="AQ27" s="326"/>
    </row>
    <row r="28" spans="1:43" ht="19.5" customHeight="1" x14ac:dyDescent="0.2">
      <c r="A28" s="413"/>
      <c r="B28" s="319" t="s">
        <v>881</v>
      </c>
      <c r="C28" s="320" t="s">
        <v>880</v>
      </c>
      <c r="D28" s="321"/>
      <c r="E28" s="321"/>
      <c r="F28" s="322"/>
      <c r="G28" s="323"/>
      <c r="H28" s="324"/>
      <c r="I28" s="323"/>
      <c r="J28" s="324"/>
      <c r="K28" s="323"/>
      <c r="L28" s="324"/>
      <c r="M28" s="323"/>
      <c r="N28" s="324"/>
      <c r="O28" s="323"/>
      <c r="P28" s="324"/>
      <c r="Q28" s="323"/>
      <c r="R28" s="324"/>
      <c r="S28" s="323"/>
      <c r="T28" s="324"/>
      <c r="U28" s="323"/>
      <c r="V28" s="324"/>
      <c r="W28" s="323"/>
      <c r="X28" s="324"/>
      <c r="Y28" s="323"/>
      <c r="Z28" s="324"/>
      <c r="AA28" s="323"/>
      <c r="AB28" s="324"/>
      <c r="AC28" s="323"/>
      <c r="AD28" s="324"/>
      <c r="AE28" s="323"/>
      <c r="AF28" s="324"/>
      <c r="AG28" s="323"/>
      <c r="AH28" s="324"/>
      <c r="AI28" s="323"/>
      <c r="AJ28" s="324"/>
      <c r="AK28" s="323"/>
      <c r="AL28" s="324"/>
      <c r="AM28" s="323"/>
      <c r="AN28" s="324"/>
      <c r="AO28" s="323"/>
      <c r="AP28" s="325"/>
      <c r="AQ28" s="326"/>
    </row>
    <row r="29" spans="1:43" ht="19.5" customHeight="1" x14ac:dyDescent="0.2">
      <c r="A29" s="413"/>
      <c r="B29" s="319"/>
      <c r="C29" s="320" t="s">
        <v>879</v>
      </c>
      <c r="D29" s="321"/>
      <c r="E29" s="321"/>
      <c r="F29" s="322"/>
      <c r="G29" s="323"/>
      <c r="H29" s="324"/>
      <c r="I29" s="323"/>
      <c r="J29" s="324"/>
      <c r="K29" s="323"/>
      <c r="L29" s="324"/>
      <c r="M29" s="323"/>
      <c r="N29" s="324"/>
      <c r="O29" s="323"/>
      <c r="P29" s="324"/>
      <c r="Q29" s="323"/>
      <c r="R29" s="324"/>
      <c r="S29" s="323"/>
      <c r="T29" s="324"/>
      <c r="U29" s="323"/>
      <c r="V29" s="324"/>
      <c r="W29" s="323"/>
      <c r="X29" s="324"/>
      <c r="Y29" s="323"/>
      <c r="Z29" s="324"/>
      <c r="AA29" s="323"/>
      <c r="AB29" s="324"/>
      <c r="AC29" s="323"/>
      <c r="AD29" s="324"/>
      <c r="AE29" s="323"/>
      <c r="AF29" s="324"/>
      <c r="AG29" s="323"/>
      <c r="AH29" s="324"/>
      <c r="AI29" s="323"/>
      <c r="AJ29" s="324"/>
      <c r="AK29" s="323"/>
      <c r="AL29" s="324"/>
      <c r="AM29" s="323"/>
      <c r="AN29" s="324"/>
      <c r="AO29" s="323"/>
      <c r="AP29" s="325"/>
      <c r="AQ29" s="326"/>
    </row>
    <row r="30" spans="1:43" ht="19.5" customHeight="1" x14ac:dyDescent="0.2">
      <c r="A30" s="413"/>
      <c r="B30" s="319"/>
      <c r="C30" s="320" t="s">
        <v>878</v>
      </c>
      <c r="D30" s="321"/>
      <c r="E30" s="321"/>
      <c r="F30" s="322"/>
      <c r="G30" s="323"/>
      <c r="H30" s="324"/>
      <c r="I30" s="323"/>
      <c r="J30" s="324"/>
      <c r="K30" s="323"/>
      <c r="L30" s="324"/>
      <c r="M30" s="323"/>
      <c r="N30" s="324"/>
      <c r="O30" s="323"/>
      <c r="P30" s="324"/>
      <c r="Q30" s="323"/>
      <c r="R30" s="324"/>
      <c r="S30" s="323"/>
      <c r="T30" s="324"/>
      <c r="U30" s="323"/>
      <c r="V30" s="324"/>
      <c r="W30" s="323"/>
      <c r="X30" s="324"/>
      <c r="Y30" s="323"/>
      <c r="Z30" s="324"/>
      <c r="AA30" s="323"/>
      <c r="AB30" s="324"/>
      <c r="AC30" s="323"/>
      <c r="AD30" s="324"/>
      <c r="AE30" s="323"/>
      <c r="AF30" s="324"/>
      <c r="AG30" s="323"/>
      <c r="AH30" s="324"/>
      <c r="AI30" s="323"/>
      <c r="AJ30" s="324"/>
      <c r="AK30" s="323"/>
      <c r="AL30" s="324"/>
      <c r="AM30" s="323"/>
      <c r="AN30" s="324"/>
      <c r="AO30" s="323"/>
      <c r="AP30" s="325"/>
      <c r="AQ30" s="326"/>
    </row>
    <row r="31" spans="1:43" ht="19.5" customHeight="1" x14ac:dyDescent="0.2">
      <c r="A31" s="413"/>
      <c r="B31" s="319"/>
      <c r="C31" s="320" t="s">
        <v>877</v>
      </c>
      <c r="D31" s="321"/>
      <c r="E31" s="321"/>
      <c r="F31" s="322"/>
      <c r="G31" s="323"/>
      <c r="H31" s="324"/>
      <c r="I31" s="323"/>
      <c r="J31" s="324"/>
      <c r="K31" s="323"/>
      <c r="L31" s="324"/>
      <c r="M31" s="323"/>
      <c r="N31" s="324"/>
      <c r="O31" s="323"/>
      <c r="P31" s="324"/>
      <c r="Q31" s="323"/>
      <c r="R31" s="324"/>
      <c r="S31" s="323"/>
      <c r="T31" s="324"/>
      <c r="U31" s="323"/>
      <c r="V31" s="324"/>
      <c r="W31" s="323"/>
      <c r="X31" s="324"/>
      <c r="Y31" s="323"/>
      <c r="Z31" s="324"/>
      <c r="AA31" s="323"/>
      <c r="AB31" s="324"/>
      <c r="AC31" s="323"/>
      <c r="AD31" s="324"/>
      <c r="AE31" s="323"/>
      <c r="AF31" s="324"/>
      <c r="AG31" s="323"/>
      <c r="AH31" s="324"/>
      <c r="AI31" s="323"/>
      <c r="AJ31" s="324"/>
      <c r="AK31" s="323"/>
      <c r="AL31" s="324"/>
      <c r="AM31" s="323"/>
      <c r="AN31" s="324"/>
      <c r="AO31" s="323"/>
      <c r="AP31" s="325"/>
      <c r="AQ31" s="326"/>
    </row>
    <row r="32" spans="1:43" ht="19.5" customHeight="1" x14ac:dyDescent="0.2">
      <c r="A32" s="413"/>
      <c r="B32" s="319"/>
      <c r="C32" s="320" t="s">
        <v>876</v>
      </c>
      <c r="D32" s="321"/>
      <c r="E32" s="321"/>
      <c r="F32" s="322"/>
      <c r="G32" s="323"/>
      <c r="H32" s="324"/>
      <c r="I32" s="323"/>
      <c r="J32" s="324"/>
      <c r="K32" s="323"/>
      <c r="L32" s="324"/>
      <c r="M32" s="323"/>
      <c r="N32" s="324"/>
      <c r="O32" s="323"/>
      <c r="P32" s="324"/>
      <c r="Q32" s="323"/>
      <c r="R32" s="324"/>
      <c r="S32" s="323"/>
      <c r="T32" s="324"/>
      <c r="U32" s="323"/>
      <c r="V32" s="324"/>
      <c r="W32" s="323"/>
      <c r="X32" s="324"/>
      <c r="Y32" s="323"/>
      <c r="Z32" s="324"/>
      <c r="AA32" s="323"/>
      <c r="AB32" s="324"/>
      <c r="AC32" s="323"/>
      <c r="AD32" s="324"/>
      <c r="AE32" s="323"/>
      <c r="AF32" s="324"/>
      <c r="AG32" s="323"/>
      <c r="AH32" s="324"/>
      <c r="AI32" s="323"/>
      <c r="AJ32" s="324"/>
      <c r="AK32" s="323"/>
      <c r="AL32" s="324"/>
      <c r="AM32" s="323"/>
      <c r="AN32" s="324"/>
      <c r="AO32" s="323"/>
      <c r="AP32" s="325"/>
      <c r="AQ32" s="326"/>
    </row>
    <row r="33" spans="1:43" ht="19.5" customHeight="1" x14ac:dyDescent="0.2">
      <c r="A33" s="413"/>
      <c r="B33" s="319"/>
      <c r="C33" s="320" t="s">
        <v>875</v>
      </c>
      <c r="D33" s="321"/>
      <c r="E33" s="321"/>
      <c r="F33" s="322"/>
      <c r="G33" s="323"/>
      <c r="H33" s="324"/>
      <c r="I33" s="323"/>
      <c r="J33" s="324"/>
      <c r="K33" s="323"/>
      <c r="L33" s="324"/>
      <c r="M33" s="323"/>
      <c r="N33" s="324"/>
      <c r="O33" s="323"/>
      <c r="P33" s="324"/>
      <c r="Q33" s="323"/>
      <c r="R33" s="324"/>
      <c r="S33" s="323"/>
      <c r="T33" s="324"/>
      <c r="U33" s="323"/>
      <c r="V33" s="324"/>
      <c r="W33" s="323"/>
      <c r="X33" s="324"/>
      <c r="Y33" s="323"/>
      <c r="Z33" s="324"/>
      <c r="AA33" s="323"/>
      <c r="AB33" s="324"/>
      <c r="AC33" s="323"/>
      <c r="AD33" s="324"/>
      <c r="AE33" s="323"/>
      <c r="AF33" s="324"/>
      <c r="AG33" s="323"/>
      <c r="AH33" s="324"/>
      <c r="AI33" s="323"/>
      <c r="AJ33" s="324"/>
      <c r="AK33" s="323"/>
      <c r="AL33" s="324"/>
      <c r="AM33" s="323"/>
      <c r="AN33" s="324"/>
      <c r="AO33" s="323"/>
      <c r="AP33" s="325"/>
      <c r="AQ33" s="326"/>
    </row>
    <row r="34" spans="1:43" ht="19.5" customHeight="1" x14ac:dyDescent="0.2">
      <c r="A34" s="413"/>
      <c r="B34" s="319"/>
      <c r="C34" s="320" t="s">
        <v>874</v>
      </c>
      <c r="D34" s="321"/>
      <c r="E34" s="321"/>
      <c r="F34" s="322"/>
      <c r="G34" s="323"/>
      <c r="H34" s="324"/>
      <c r="I34" s="323"/>
      <c r="J34" s="324"/>
      <c r="K34" s="323"/>
      <c r="L34" s="324"/>
      <c r="M34" s="323"/>
      <c r="N34" s="324"/>
      <c r="O34" s="323"/>
      <c r="P34" s="324"/>
      <c r="Q34" s="323"/>
      <c r="R34" s="324"/>
      <c r="S34" s="323"/>
      <c r="T34" s="324"/>
      <c r="U34" s="323"/>
      <c r="V34" s="324"/>
      <c r="W34" s="323"/>
      <c r="X34" s="324"/>
      <c r="Y34" s="323"/>
      <c r="Z34" s="324"/>
      <c r="AA34" s="323"/>
      <c r="AB34" s="324"/>
      <c r="AC34" s="323"/>
      <c r="AD34" s="324"/>
      <c r="AE34" s="323"/>
      <c r="AF34" s="324"/>
      <c r="AG34" s="323"/>
      <c r="AH34" s="324"/>
      <c r="AI34" s="323"/>
      <c r="AJ34" s="324"/>
      <c r="AK34" s="323"/>
      <c r="AL34" s="324"/>
      <c r="AM34" s="323"/>
      <c r="AN34" s="324"/>
      <c r="AO34" s="323"/>
      <c r="AP34" s="325"/>
      <c r="AQ34" s="326"/>
    </row>
    <row r="35" spans="1:43" ht="19.5" customHeight="1" x14ac:dyDescent="0.2">
      <c r="A35" s="413"/>
      <c r="B35" s="319"/>
      <c r="C35" s="320" t="s">
        <v>873</v>
      </c>
      <c r="D35" s="321"/>
      <c r="E35" s="321"/>
      <c r="F35" s="322"/>
      <c r="G35" s="323"/>
      <c r="H35" s="324"/>
      <c r="I35" s="323"/>
      <c r="J35" s="324"/>
      <c r="K35" s="323"/>
      <c r="L35" s="324"/>
      <c r="M35" s="323"/>
      <c r="N35" s="324"/>
      <c r="O35" s="323"/>
      <c r="P35" s="324"/>
      <c r="Q35" s="323"/>
      <c r="R35" s="324"/>
      <c r="S35" s="323"/>
      <c r="T35" s="324"/>
      <c r="U35" s="323"/>
      <c r="V35" s="324"/>
      <c r="W35" s="323"/>
      <c r="X35" s="324"/>
      <c r="Y35" s="323"/>
      <c r="Z35" s="324"/>
      <c r="AA35" s="323"/>
      <c r="AB35" s="324"/>
      <c r="AC35" s="323"/>
      <c r="AD35" s="324"/>
      <c r="AE35" s="323"/>
      <c r="AF35" s="324"/>
      <c r="AG35" s="323"/>
      <c r="AH35" s="324"/>
      <c r="AI35" s="323"/>
      <c r="AJ35" s="324"/>
      <c r="AK35" s="323"/>
      <c r="AL35" s="324"/>
      <c r="AM35" s="323"/>
      <c r="AN35" s="324"/>
      <c r="AO35" s="323"/>
      <c r="AP35" s="325"/>
      <c r="AQ35" s="326"/>
    </row>
    <row r="36" spans="1:43" ht="19.5" customHeight="1" x14ac:dyDescent="0.2">
      <c r="A36" s="413"/>
      <c r="B36" s="319"/>
      <c r="C36" s="320" t="s">
        <v>872</v>
      </c>
      <c r="D36" s="321"/>
      <c r="E36" s="321"/>
      <c r="F36" s="322"/>
      <c r="G36" s="323"/>
      <c r="H36" s="324"/>
      <c r="I36" s="323"/>
      <c r="J36" s="324"/>
      <c r="K36" s="323"/>
      <c r="L36" s="324"/>
      <c r="M36" s="323"/>
      <c r="N36" s="324"/>
      <c r="O36" s="323"/>
      <c r="P36" s="324"/>
      <c r="Q36" s="323"/>
      <c r="R36" s="324"/>
      <c r="S36" s="323"/>
      <c r="T36" s="324"/>
      <c r="U36" s="323"/>
      <c r="V36" s="324"/>
      <c r="W36" s="323"/>
      <c r="X36" s="324"/>
      <c r="Y36" s="323"/>
      <c r="Z36" s="324"/>
      <c r="AA36" s="323"/>
      <c r="AB36" s="324"/>
      <c r="AC36" s="323"/>
      <c r="AD36" s="324"/>
      <c r="AE36" s="323"/>
      <c r="AF36" s="324"/>
      <c r="AG36" s="323"/>
      <c r="AH36" s="324"/>
      <c r="AI36" s="323"/>
      <c r="AJ36" s="324"/>
      <c r="AK36" s="323"/>
      <c r="AL36" s="324"/>
      <c r="AM36" s="323"/>
      <c r="AN36" s="324"/>
      <c r="AO36" s="323"/>
      <c r="AP36" s="325"/>
      <c r="AQ36" s="326"/>
    </row>
    <row r="37" spans="1:43" ht="19.5" customHeight="1" x14ac:dyDescent="0.2">
      <c r="A37" s="413"/>
      <c r="B37" s="319" t="s">
        <v>871</v>
      </c>
      <c r="C37" s="320" t="s">
        <v>870</v>
      </c>
      <c r="D37" s="321"/>
      <c r="E37" s="321"/>
      <c r="F37" s="322"/>
      <c r="G37" s="323"/>
      <c r="H37" s="324"/>
      <c r="I37" s="323"/>
      <c r="J37" s="324"/>
      <c r="K37" s="323"/>
      <c r="L37" s="324"/>
      <c r="M37" s="323"/>
      <c r="N37" s="324"/>
      <c r="O37" s="323"/>
      <c r="P37" s="324"/>
      <c r="Q37" s="323"/>
      <c r="R37" s="324"/>
      <c r="S37" s="323"/>
      <c r="T37" s="324"/>
      <c r="U37" s="323"/>
      <c r="V37" s="324"/>
      <c r="W37" s="323"/>
      <c r="X37" s="324"/>
      <c r="Y37" s="323"/>
      <c r="Z37" s="324"/>
      <c r="AA37" s="323"/>
      <c r="AB37" s="324"/>
      <c r="AC37" s="323"/>
      <c r="AD37" s="324"/>
      <c r="AE37" s="323"/>
      <c r="AF37" s="324"/>
      <c r="AG37" s="323"/>
      <c r="AH37" s="324"/>
      <c r="AI37" s="323"/>
      <c r="AJ37" s="324"/>
      <c r="AK37" s="323"/>
      <c r="AL37" s="324"/>
      <c r="AM37" s="323"/>
      <c r="AN37" s="324"/>
      <c r="AO37" s="323"/>
      <c r="AP37" s="325"/>
      <c r="AQ37" s="326"/>
    </row>
    <row r="38" spans="1:43" ht="19.5" customHeight="1" x14ac:dyDescent="0.2">
      <c r="A38" s="413"/>
      <c r="B38" s="319"/>
      <c r="C38" s="320" t="s">
        <v>869</v>
      </c>
      <c r="D38" s="321"/>
      <c r="E38" s="321"/>
      <c r="F38" s="322"/>
      <c r="G38" s="323"/>
      <c r="H38" s="324"/>
      <c r="I38" s="323"/>
      <c r="J38" s="324"/>
      <c r="K38" s="323"/>
      <c r="L38" s="324"/>
      <c r="M38" s="323"/>
      <c r="N38" s="324"/>
      <c r="O38" s="323"/>
      <c r="P38" s="324"/>
      <c r="Q38" s="323"/>
      <c r="R38" s="324"/>
      <c r="S38" s="323"/>
      <c r="T38" s="324"/>
      <c r="U38" s="323"/>
      <c r="V38" s="324"/>
      <c r="W38" s="323"/>
      <c r="X38" s="324"/>
      <c r="Y38" s="323"/>
      <c r="Z38" s="324"/>
      <c r="AA38" s="323"/>
      <c r="AB38" s="324"/>
      <c r="AC38" s="323"/>
      <c r="AD38" s="324"/>
      <c r="AE38" s="323"/>
      <c r="AF38" s="324"/>
      <c r="AG38" s="323"/>
      <c r="AH38" s="324"/>
      <c r="AI38" s="323"/>
      <c r="AJ38" s="324"/>
      <c r="AK38" s="323"/>
      <c r="AL38" s="324"/>
      <c r="AM38" s="323"/>
      <c r="AN38" s="324"/>
      <c r="AO38" s="323"/>
      <c r="AP38" s="325"/>
      <c r="AQ38" s="326"/>
    </row>
    <row r="39" spans="1:43" ht="19.5" customHeight="1" x14ac:dyDescent="0.2">
      <c r="A39" s="413"/>
      <c r="B39" s="319" t="s">
        <v>868</v>
      </c>
      <c r="C39" s="320" t="s">
        <v>867</v>
      </c>
      <c r="D39" s="321"/>
      <c r="E39" s="321"/>
      <c r="F39" s="322"/>
      <c r="G39" s="323"/>
      <c r="H39" s="324"/>
      <c r="I39" s="323"/>
      <c r="J39" s="324"/>
      <c r="K39" s="323"/>
      <c r="L39" s="324"/>
      <c r="M39" s="323"/>
      <c r="N39" s="324"/>
      <c r="O39" s="323"/>
      <c r="P39" s="324"/>
      <c r="Q39" s="323"/>
      <c r="R39" s="324"/>
      <c r="S39" s="323"/>
      <c r="T39" s="324"/>
      <c r="U39" s="323"/>
      <c r="V39" s="324"/>
      <c r="W39" s="323"/>
      <c r="X39" s="324"/>
      <c r="Y39" s="323"/>
      <c r="Z39" s="324"/>
      <c r="AA39" s="323"/>
      <c r="AB39" s="324"/>
      <c r="AC39" s="323"/>
      <c r="AD39" s="324"/>
      <c r="AE39" s="323"/>
      <c r="AF39" s="324"/>
      <c r="AG39" s="323"/>
      <c r="AH39" s="324"/>
      <c r="AI39" s="323"/>
      <c r="AJ39" s="324"/>
      <c r="AK39" s="323"/>
      <c r="AL39" s="324"/>
      <c r="AM39" s="323"/>
      <c r="AN39" s="324"/>
      <c r="AO39" s="323"/>
      <c r="AP39" s="325"/>
      <c r="AQ39" s="326"/>
    </row>
    <row r="40" spans="1:43" ht="19.5" customHeight="1" x14ac:dyDescent="0.2">
      <c r="A40" s="413"/>
      <c r="B40" s="319"/>
      <c r="C40" s="320" t="s">
        <v>866</v>
      </c>
      <c r="D40" s="321"/>
      <c r="E40" s="321"/>
      <c r="F40" s="322"/>
      <c r="G40" s="323"/>
      <c r="H40" s="324"/>
      <c r="I40" s="323"/>
      <c r="J40" s="324"/>
      <c r="K40" s="323"/>
      <c r="L40" s="324"/>
      <c r="M40" s="323"/>
      <c r="N40" s="324"/>
      <c r="O40" s="323"/>
      <c r="P40" s="324"/>
      <c r="Q40" s="323"/>
      <c r="R40" s="324"/>
      <c r="S40" s="323"/>
      <c r="T40" s="324"/>
      <c r="U40" s="323"/>
      <c r="V40" s="324"/>
      <c r="W40" s="323"/>
      <c r="X40" s="324"/>
      <c r="Y40" s="323"/>
      <c r="Z40" s="324"/>
      <c r="AA40" s="323"/>
      <c r="AB40" s="324"/>
      <c r="AC40" s="323"/>
      <c r="AD40" s="324"/>
      <c r="AE40" s="323"/>
      <c r="AF40" s="324"/>
      <c r="AG40" s="323"/>
      <c r="AH40" s="324"/>
      <c r="AI40" s="323"/>
      <c r="AJ40" s="324"/>
      <c r="AK40" s="323"/>
      <c r="AL40" s="324"/>
      <c r="AM40" s="323"/>
      <c r="AN40" s="324"/>
      <c r="AO40" s="323"/>
      <c r="AP40" s="325"/>
      <c r="AQ40" s="326"/>
    </row>
    <row r="41" spans="1:43" ht="19.5" customHeight="1" x14ac:dyDescent="0.2">
      <c r="A41" s="413"/>
      <c r="B41" s="319"/>
      <c r="C41" s="320" t="s">
        <v>865</v>
      </c>
      <c r="D41" s="321"/>
      <c r="E41" s="321"/>
      <c r="F41" s="322"/>
      <c r="G41" s="323"/>
      <c r="H41" s="324"/>
      <c r="I41" s="323"/>
      <c r="J41" s="324"/>
      <c r="K41" s="323"/>
      <c r="L41" s="324"/>
      <c r="M41" s="323"/>
      <c r="N41" s="324"/>
      <c r="O41" s="323"/>
      <c r="P41" s="324"/>
      <c r="Q41" s="323"/>
      <c r="R41" s="324"/>
      <c r="S41" s="323"/>
      <c r="T41" s="324"/>
      <c r="U41" s="323"/>
      <c r="V41" s="324"/>
      <c r="W41" s="323"/>
      <c r="X41" s="324"/>
      <c r="Y41" s="323"/>
      <c r="Z41" s="324"/>
      <c r="AA41" s="323"/>
      <c r="AB41" s="324"/>
      <c r="AC41" s="323"/>
      <c r="AD41" s="324"/>
      <c r="AE41" s="323"/>
      <c r="AF41" s="324"/>
      <c r="AG41" s="323"/>
      <c r="AH41" s="324"/>
      <c r="AI41" s="323"/>
      <c r="AJ41" s="324"/>
      <c r="AK41" s="323"/>
      <c r="AL41" s="324"/>
      <c r="AM41" s="323"/>
      <c r="AN41" s="324"/>
      <c r="AO41" s="323"/>
      <c r="AP41" s="325"/>
      <c r="AQ41" s="326"/>
    </row>
    <row r="42" spans="1:43" ht="19.5" customHeight="1" x14ac:dyDescent="0.2">
      <c r="A42" s="413"/>
      <c r="B42" s="319"/>
      <c r="C42" s="320" t="s">
        <v>864</v>
      </c>
      <c r="D42" s="321"/>
      <c r="E42" s="321"/>
      <c r="F42" s="322"/>
      <c r="G42" s="323"/>
      <c r="H42" s="324"/>
      <c r="I42" s="323"/>
      <c r="J42" s="324"/>
      <c r="K42" s="323"/>
      <c r="L42" s="324"/>
      <c r="M42" s="323"/>
      <c r="N42" s="324"/>
      <c r="O42" s="323"/>
      <c r="P42" s="324"/>
      <c r="Q42" s="323"/>
      <c r="R42" s="324"/>
      <c r="S42" s="323"/>
      <c r="T42" s="324"/>
      <c r="U42" s="323"/>
      <c r="V42" s="324"/>
      <c r="W42" s="323"/>
      <c r="X42" s="324"/>
      <c r="Y42" s="323"/>
      <c r="Z42" s="324"/>
      <c r="AA42" s="323"/>
      <c r="AB42" s="324"/>
      <c r="AC42" s="323"/>
      <c r="AD42" s="324"/>
      <c r="AE42" s="323"/>
      <c r="AF42" s="324"/>
      <c r="AG42" s="323"/>
      <c r="AH42" s="324"/>
      <c r="AI42" s="323"/>
      <c r="AJ42" s="324"/>
      <c r="AK42" s="323"/>
      <c r="AL42" s="324"/>
      <c r="AM42" s="323"/>
      <c r="AN42" s="324"/>
      <c r="AO42" s="323"/>
      <c r="AP42" s="325"/>
      <c r="AQ42" s="326"/>
    </row>
    <row r="43" spans="1:43" ht="19.5" customHeight="1" x14ac:dyDescent="0.2">
      <c r="A43" s="413"/>
      <c r="B43" s="319"/>
      <c r="C43" s="320" t="s">
        <v>863</v>
      </c>
      <c r="D43" s="321"/>
      <c r="E43" s="321"/>
      <c r="F43" s="322"/>
      <c r="G43" s="323"/>
      <c r="H43" s="324"/>
      <c r="I43" s="323"/>
      <c r="J43" s="324"/>
      <c r="K43" s="323"/>
      <c r="L43" s="324"/>
      <c r="M43" s="323"/>
      <c r="N43" s="324"/>
      <c r="O43" s="323"/>
      <c r="P43" s="324"/>
      <c r="Q43" s="323"/>
      <c r="R43" s="324"/>
      <c r="S43" s="323"/>
      <c r="T43" s="324"/>
      <c r="U43" s="323"/>
      <c r="V43" s="324"/>
      <c r="W43" s="323"/>
      <c r="X43" s="324"/>
      <c r="Y43" s="323"/>
      <c r="Z43" s="324"/>
      <c r="AA43" s="323"/>
      <c r="AB43" s="324"/>
      <c r="AC43" s="323"/>
      <c r="AD43" s="324"/>
      <c r="AE43" s="323"/>
      <c r="AF43" s="324"/>
      <c r="AG43" s="323"/>
      <c r="AH43" s="324"/>
      <c r="AI43" s="323"/>
      <c r="AJ43" s="324"/>
      <c r="AK43" s="323"/>
      <c r="AL43" s="324"/>
      <c r="AM43" s="323"/>
      <c r="AN43" s="324"/>
      <c r="AO43" s="323"/>
      <c r="AP43" s="325"/>
      <c r="AQ43" s="326"/>
    </row>
    <row r="44" spans="1:43" ht="19.5" customHeight="1" x14ac:dyDescent="0.2">
      <c r="A44" s="413"/>
      <c r="B44" s="319"/>
      <c r="C44" s="320" t="s">
        <v>862</v>
      </c>
      <c r="D44" s="321"/>
      <c r="E44" s="321"/>
      <c r="F44" s="322"/>
      <c r="G44" s="323"/>
      <c r="H44" s="324"/>
      <c r="I44" s="323"/>
      <c r="J44" s="324"/>
      <c r="K44" s="323"/>
      <c r="L44" s="324"/>
      <c r="M44" s="323"/>
      <c r="N44" s="324"/>
      <c r="O44" s="323"/>
      <c r="P44" s="324"/>
      <c r="Q44" s="323"/>
      <c r="R44" s="324"/>
      <c r="S44" s="323"/>
      <c r="T44" s="324"/>
      <c r="U44" s="323"/>
      <c r="V44" s="324"/>
      <c r="W44" s="323"/>
      <c r="X44" s="324"/>
      <c r="Y44" s="323"/>
      <c r="Z44" s="324"/>
      <c r="AA44" s="323"/>
      <c r="AB44" s="324"/>
      <c r="AC44" s="323"/>
      <c r="AD44" s="324"/>
      <c r="AE44" s="323"/>
      <c r="AF44" s="324"/>
      <c r="AG44" s="323"/>
      <c r="AH44" s="324"/>
      <c r="AI44" s="323"/>
      <c r="AJ44" s="324"/>
      <c r="AK44" s="323"/>
      <c r="AL44" s="324"/>
      <c r="AM44" s="323"/>
      <c r="AN44" s="324"/>
      <c r="AO44" s="323"/>
      <c r="AP44" s="325"/>
      <c r="AQ44" s="326"/>
    </row>
    <row r="45" spans="1:43" ht="19.5" customHeight="1" x14ac:dyDescent="0.2">
      <c r="A45" s="413"/>
      <c r="B45" s="319"/>
      <c r="C45" s="320" t="s">
        <v>861</v>
      </c>
      <c r="D45" s="321"/>
      <c r="E45" s="321"/>
      <c r="F45" s="322"/>
      <c r="G45" s="323"/>
      <c r="H45" s="324"/>
      <c r="I45" s="323"/>
      <c r="J45" s="324"/>
      <c r="K45" s="323"/>
      <c r="L45" s="324"/>
      <c r="M45" s="323"/>
      <c r="N45" s="324"/>
      <c r="O45" s="323"/>
      <c r="P45" s="324"/>
      <c r="Q45" s="323"/>
      <c r="R45" s="324"/>
      <c r="S45" s="323"/>
      <c r="T45" s="324"/>
      <c r="U45" s="323"/>
      <c r="V45" s="324"/>
      <c r="W45" s="323"/>
      <c r="X45" s="324"/>
      <c r="Y45" s="323"/>
      <c r="Z45" s="324"/>
      <c r="AA45" s="323"/>
      <c r="AB45" s="324"/>
      <c r="AC45" s="323"/>
      <c r="AD45" s="324"/>
      <c r="AE45" s="323"/>
      <c r="AF45" s="324"/>
      <c r="AG45" s="323"/>
      <c r="AH45" s="324"/>
      <c r="AI45" s="323"/>
      <c r="AJ45" s="324"/>
      <c r="AK45" s="323"/>
      <c r="AL45" s="324"/>
      <c r="AM45" s="323"/>
      <c r="AN45" s="324"/>
      <c r="AO45" s="323"/>
      <c r="AP45" s="325"/>
      <c r="AQ45" s="326"/>
    </row>
    <row r="46" spans="1:43" ht="19.5" customHeight="1" x14ac:dyDescent="0.2">
      <c r="A46" s="413"/>
      <c r="B46" s="319"/>
      <c r="C46" s="320" t="s">
        <v>860</v>
      </c>
      <c r="D46" s="321"/>
      <c r="E46" s="321"/>
      <c r="F46" s="322"/>
      <c r="G46" s="323"/>
      <c r="H46" s="324"/>
      <c r="I46" s="323"/>
      <c r="J46" s="324"/>
      <c r="K46" s="323"/>
      <c r="L46" s="324"/>
      <c r="M46" s="323"/>
      <c r="N46" s="324"/>
      <c r="O46" s="323"/>
      <c r="P46" s="324"/>
      <c r="Q46" s="323"/>
      <c r="R46" s="324"/>
      <c r="S46" s="323"/>
      <c r="T46" s="324"/>
      <c r="U46" s="323"/>
      <c r="V46" s="324"/>
      <c r="W46" s="323"/>
      <c r="X46" s="324"/>
      <c r="Y46" s="323"/>
      <c r="Z46" s="324"/>
      <c r="AA46" s="323"/>
      <c r="AB46" s="324"/>
      <c r="AC46" s="323"/>
      <c r="AD46" s="324"/>
      <c r="AE46" s="323"/>
      <c r="AF46" s="324"/>
      <c r="AG46" s="323"/>
      <c r="AH46" s="324"/>
      <c r="AI46" s="323"/>
      <c r="AJ46" s="324"/>
      <c r="AK46" s="323"/>
      <c r="AL46" s="324"/>
      <c r="AM46" s="323"/>
      <c r="AN46" s="324"/>
      <c r="AO46" s="323"/>
      <c r="AP46" s="325"/>
      <c r="AQ46" s="326"/>
    </row>
    <row r="47" spans="1:43" ht="19.5" customHeight="1" x14ac:dyDescent="0.2">
      <c r="A47" s="413"/>
      <c r="B47" s="319"/>
      <c r="C47" s="320" t="s">
        <v>859</v>
      </c>
      <c r="D47" s="321"/>
      <c r="E47" s="321"/>
      <c r="F47" s="322"/>
      <c r="G47" s="323"/>
      <c r="H47" s="324"/>
      <c r="I47" s="323"/>
      <c r="J47" s="324"/>
      <c r="K47" s="323"/>
      <c r="L47" s="324"/>
      <c r="M47" s="323"/>
      <c r="N47" s="324"/>
      <c r="O47" s="323"/>
      <c r="P47" s="324"/>
      <c r="Q47" s="323"/>
      <c r="R47" s="324"/>
      <c r="S47" s="323"/>
      <c r="T47" s="324"/>
      <c r="U47" s="323"/>
      <c r="V47" s="324"/>
      <c r="W47" s="323"/>
      <c r="X47" s="324"/>
      <c r="Y47" s="323"/>
      <c r="Z47" s="324"/>
      <c r="AA47" s="323"/>
      <c r="AB47" s="324"/>
      <c r="AC47" s="323"/>
      <c r="AD47" s="324"/>
      <c r="AE47" s="323"/>
      <c r="AF47" s="324"/>
      <c r="AG47" s="323"/>
      <c r="AH47" s="324"/>
      <c r="AI47" s="323"/>
      <c r="AJ47" s="324"/>
      <c r="AK47" s="323"/>
      <c r="AL47" s="324"/>
      <c r="AM47" s="323"/>
      <c r="AN47" s="324"/>
      <c r="AO47" s="323"/>
      <c r="AP47" s="325"/>
      <c r="AQ47" s="326"/>
    </row>
    <row r="48" spans="1:43" ht="19.5" customHeight="1" x14ac:dyDescent="0.2">
      <c r="A48" s="413"/>
      <c r="B48" s="319"/>
      <c r="C48" s="320" t="s">
        <v>858</v>
      </c>
      <c r="D48" s="321"/>
      <c r="E48" s="321"/>
      <c r="F48" s="322"/>
      <c r="G48" s="323"/>
      <c r="H48" s="324"/>
      <c r="I48" s="323"/>
      <c r="J48" s="324"/>
      <c r="K48" s="323"/>
      <c r="L48" s="324"/>
      <c r="M48" s="323"/>
      <c r="N48" s="324"/>
      <c r="O48" s="323"/>
      <c r="P48" s="324"/>
      <c r="Q48" s="323"/>
      <c r="R48" s="324"/>
      <c r="S48" s="323"/>
      <c r="T48" s="324"/>
      <c r="U48" s="323"/>
      <c r="V48" s="324"/>
      <c r="W48" s="323"/>
      <c r="X48" s="324"/>
      <c r="Y48" s="323"/>
      <c r="Z48" s="324"/>
      <c r="AA48" s="323"/>
      <c r="AB48" s="324"/>
      <c r="AC48" s="323"/>
      <c r="AD48" s="324"/>
      <c r="AE48" s="323"/>
      <c r="AF48" s="324"/>
      <c r="AG48" s="323"/>
      <c r="AH48" s="324"/>
      <c r="AI48" s="323"/>
      <c r="AJ48" s="324"/>
      <c r="AK48" s="323"/>
      <c r="AL48" s="324"/>
      <c r="AM48" s="323"/>
      <c r="AN48" s="324"/>
      <c r="AO48" s="323"/>
      <c r="AP48" s="325"/>
      <c r="AQ48" s="326"/>
    </row>
    <row r="49" spans="1:43" ht="19.5" customHeight="1" x14ac:dyDescent="0.2">
      <c r="A49" s="413"/>
      <c r="B49" s="319"/>
      <c r="C49" s="320" t="s">
        <v>857</v>
      </c>
      <c r="D49" s="321"/>
      <c r="E49" s="321"/>
      <c r="F49" s="322"/>
      <c r="G49" s="323"/>
      <c r="H49" s="324"/>
      <c r="I49" s="323"/>
      <c r="J49" s="324"/>
      <c r="K49" s="323"/>
      <c r="L49" s="324"/>
      <c r="M49" s="323"/>
      <c r="N49" s="324"/>
      <c r="O49" s="323"/>
      <c r="P49" s="324"/>
      <c r="Q49" s="323"/>
      <c r="R49" s="324"/>
      <c r="S49" s="323"/>
      <c r="T49" s="324"/>
      <c r="U49" s="323"/>
      <c r="V49" s="324"/>
      <c r="W49" s="323"/>
      <c r="X49" s="324"/>
      <c r="Y49" s="323"/>
      <c r="Z49" s="324"/>
      <c r="AA49" s="323"/>
      <c r="AB49" s="324"/>
      <c r="AC49" s="323"/>
      <c r="AD49" s="324"/>
      <c r="AE49" s="323"/>
      <c r="AF49" s="324"/>
      <c r="AG49" s="323"/>
      <c r="AH49" s="324"/>
      <c r="AI49" s="323"/>
      <c r="AJ49" s="324"/>
      <c r="AK49" s="323"/>
      <c r="AL49" s="324"/>
      <c r="AM49" s="323"/>
      <c r="AN49" s="324"/>
      <c r="AO49" s="323"/>
      <c r="AP49" s="325"/>
      <c r="AQ49" s="326"/>
    </row>
    <row r="50" spans="1:43" ht="19.5" customHeight="1" x14ac:dyDescent="0.2">
      <c r="A50" s="413"/>
      <c r="B50" s="319"/>
      <c r="C50" s="320" t="s">
        <v>856</v>
      </c>
      <c r="D50" s="321"/>
      <c r="E50" s="321"/>
      <c r="F50" s="322"/>
      <c r="G50" s="323"/>
      <c r="H50" s="324"/>
      <c r="I50" s="323"/>
      <c r="J50" s="324"/>
      <c r="K50" s="323"/>
      <c r="L50" s="324"/>
      <c r="M50" s="323"/>
      <c r="N50" s="324"/>
      <c r="O50" s="323"/>
      <c r="P50" s="324"/>
      <c r="Q50" s="323"/>
      <c r="R50" s="324"/>
      <c r="S50" s="323"/>
      <c r="T50" s="324"/>
      <c r="U50" s="323"/>
      <c r="V50" s="324"/>
      <c r="W50" s="323"/>
      <c r="X50" s="324"/>
      <c r="Y50" s="323"/>
      <c r="Z50" s="324"/>
      <c r="AA50" s="323"/>
      <c r="AB50" s="324"/>
      <c r="AC50" s="323"/>
      <c r="AD50" s="324"/>
      <c r="AE50" s="323"/>
      <c r="AF50" s="324"/>
      <c r="AG50" s="323"/>
      <c r="AH50" s="324"/>
      <c r="AI50" s="323"/>
      <c r="AJ50" s="324"/>
      <c r="AK50" s="323"/>
      <c r="AL50" s="324"/>
      <c r="AM50" s="323"/>
      <c r="AN50" s="324"/>
      <c r="AO50" s="323"/>
      <c r="AP50" s="325"/>
      <c r="AQ50" s="326"/>
    </row>
    <row r="51" spans="1:43" ht="19.5" customHeight="1" x14ac:dyDescent="0.2">
      <c r="A51" s="413"/>
      <c r="B51" s="319" t="s">
        <v>855</v>
      </c>
      <c r="C51" s="320" t="s">
        <v>854</v>
      </c>
      <c r="D51" s="321"/>
      <c r="E51" s="321"/>
      <c r="F51" s="322"/>
      <c r="G51" s="323"/>
      <c r="H51" s="324"/>
      <c r="I51" s="323"/>
      <c r="J51" s="324"/>
      <c r="K51" s="323"/>
      <c r="L51" s="324"/>
      <c r="M51" s="323"/>
      <c r="N51" s="324"/>
      <c r="O51" s="323"/>
      <c r="P51" s="324"/>
      <c r="Q51" s="323"/>
      <c r="R51" s="324"/>
      <c r="S51" s="323"/>
      <c r="T51" s="324"/>
      <c r="U51" s="323"/>
      <c r="V51" s="324"/>
      <c r="W51" s="323"/>
      <c r="X51" s="324"/>
      <c r="Y51" s="323"/>
      <c r="Z51" s="324"/>
      <c r="AA51" s="323"/>
      <c r="AB51" s="324"/>
      <c r="AC51" s="323"/>
      <c r="AD51" s="324"/>
      <c r="AE51" s="323"/>
      <c r="AF51" s="324"/>
      <c r="AG51" s="323"/>
      <c r="AH51" s="324"/>
      <c r="AI51" s="323"/>
      <c r="AJ51" s="324"/>
      <c r="AK51" s="323"/>
      <c r="AL51" s="324"/>
      <c r="AM51" s="323"/>
      <c r="AN51" s="324"/>
      <c r="AO51" s="323"/>
      <c r="AP51" s="325"/>
      <c r="AQ51" s="326"/>
    </row>
    <row r="52" spans="1:43" ht="19.5" customHeight="1" x14ac:dyDescent="0.2">
      <c r="A52" s="413"/>
      <c r="B52" s="319"/>
      <c r="C52" s="320" t="s">
        <v>853</v>
      </c>
      <c r="D52" s="321"/>
      <c r="E52" s="321"/>
      <c r="F52" s="322"/>
      <c r="G52" s="323"/>
      <c r="H52" s="324"/>
      <c r="I52" s="323"/>
      <c r="J52" s="324"/>
      <c r="K52" s="323"/>
      <c r="L52" s="324"/>
      <c r="M52" s="323"/>
      <c r="N52" s="324"/>
      <c r="O52" s="323"/>
      <c r="P52" s="324"/>
      <c r="Q52" s="323"/>
      <c r="R52" s="324"/>
      <c r="S52" s="323"/>
      <c r="T52" s="324"/>
      <c r="U52" s="323"/>
      <c r="V52" s="324"/>
      <c r="W52" s="323"/>
      <c r="X52" s="324"/>
      <c r="Y52" s="323"/>
      <c r="Z52" s="324"/>
      <c r="AA52" s="323"/>
      <c r="AB52" s="324"/>
      <c r="AC52" s="323"/>
      <c r="AD52" s="324"/>
      <c r="AE52" s="323"/>
      <c r="AF52" s="324"/>
      <c r="AG52" s="323"/>
      <c r="AH52" s="324"/>
      <c r="AI52" s="323"/>
      <c r="AJ52" s="324"/>
      <c r="AK52" s="323"/>
      <c r="AL52" s="324"/>
      <c r="AM52" s="323"/>
      <c r="AN52" s="324"/>
      <c r="AO52" s="323"/>
      <c r="AP52" s="325"/>
      <c r="AQ52" s="326"/>
    </row>
    <row r="53" spans="1:43" ht="19.5" customHeight="1" x14ac:dyDescent="0.2">
      <c r="A53" s="413"/>
      <c r="B53" s="319"/>
      <c r="C53" s="320" t="s">
        <v>852</v>
      </c>
      <c r="D53" s="321"/>
      <c r="E53" s="321"/>
      <c r="F53" s="322"/>
      <c r="G53" s="323"/>
      <c r="H53" s="324"/>
      <c r="I53" s="323"/>
      <c r="J53" s="324"/>
      <c r="K53" s="323"/>
      <c r="L53" s="324"/>
      <c r="M53" s="323"/>
      <c r="N53" s="324"/>
      <c r="O53" s="323"/>
      <c r="P53" s="324"/>
      <c r="Q53" s="323"/>
      <c r="R53" s="324"/>
      <c r="S53" s="323"/>
      <c r="T53" s="324"/>
      <c r="U53" s="323"/>
      <c r="V53" s="324"/>
      <c r="W53" s="323"/>
      <c r="X53" s="324"/>
      <c r="Y53" s="323"/>
      <c r="Z53" s="324"/>
      <c r="AA53" s="323"/>
      <c r="AB53" s="324"/>
      <c r="AC53" s="323"/>
      <c r="AD53" s="324"/>
      <c r="AE53" s="323"/>
      <c r="AF53" s="324"/>
      <c r="AG53" s="323"/>
      <c r="AH53" s="324"/>
      <c r="AI53" s="323"/>
      <c r="AJ53" s="324"/>
      <c r="AK53" s="323"/>
      <c r="AL53" s="324"/>
      <c r="AM53" s="323"/>
      <c r="AN53" s="324"/>
      <c r="AO53" s="323"/>
      <c r="AP53" s="325"/>
      <c r="AQ53" s="326"/>
    </row>
    <row r="54" spans="1:43" ht="19.5" customHeight="1" x14ac:dyDescent="0.2">
      <c r="A54" s="413"/>
      <c r="B54" s="319"/>
      <c r="C54" s="320" t="s">
        <v>851</v>
      </c>
      <c r="D54" s="321"/>
      <c r="E54" s="321"/>
      <c r="F54" s="322"/>
      <c r="G54" s="323"/>
      <c r="H54" s="324"/>
      <c r="I54" s="323"/>
      <c r="J54" s="324"/>
      <c r="K54" s="323"/>
      <c r="L54" s="324"/>
      <c r="M54" s="323"/>
      <c r="N54" s="324"/>
      <c r="O54" s="323"/>
      <c r="P54" s="324"/>
      <c r="Q54" s="323"/>
      <c r="R54" s="324"/>
      <c r="S54" s="323"/>
      <c r="T54" s="324"/>
      <c r="U54" s="323"/>
      <c r="V54" s="324"/>
      <c r="W54" s="323"/>
      <c r="X54" s="324"/>
      <c r="Y54" s="323"/>
      <c r="Z54" s="324"/>
      <c r="AA54" s="323"/>
      <c r="AB54" s="324"/>
      <c r="AC54" s="323"/>
      <c r="AD54" s="324"/>
      <c r="AE54" s="323"/>
      <c r="AF54" s="324"/>
      <c r="AG54" s="323"/>
      <c r="AH54" s="324"/>
      <c r="AI54" s="323"/>
      <c r="AJ54" s="324"/>
      <c r="AK54" s="323"/>
      <c r="AL54" s="324"/>
      <c r="AM54" s="323"/>
      <c r="AN54" s="324"/>
      <c r="AO54" s="323"/>
      <c r="AP54" s="325"/>
      <c r="AQ54" s="326"/>
    </row>
    <row r="55" spans="1:43" ht="19.5" customHeight="1" x14ac:dyDescent="0.2">
      <c r="A55" s="413"/>
      <c r="B55" s="319"/>
      <c r="C55" s="320" t="s">
        <v>850</v>
      </c>
      <c r="D55" s="321"/>
      <c r="E55" s="321"/>
      <c r="F55" s="322"/>
      <c r="G55" s="323"/>
      <c r="H55" s="324"/>
      <c r="I55" s="323"/>
      <c r="J55" s="324"/>
      <c r="K55" s="323"/>
      <c r="L55" s="324"/>
      <c r="M55" s="323"/>
      <c r="N55" s="324"/>
      <c r="O55" s="323"/>
      <c r="P55" s="324"/>
      <c r="Q55" s="323"/>
      <c r="R55" s="324"/>
      <c r="S55" s="323"/>
      <c r="T55" s="324"/>
      <c r="U55" s="323"/>
      <c r="V55" s="324"/>
      <c r="W55" s="323"/>
      <c r="X55" s="324"/>
      <c r="Y55" s="323"/>
      <c r="Z55" s="324"/>
      <c r="AA55" s="323"/>
      <c r="AB55" s="324"/>
      <c r="AC55" s="323"/>
      <c r="AD55" s="324"/>
      <c r="AE55" s="323"/>
      <c r="AF55" s="324"/>
      <c r="AG55" s="323"/>
      <c r="AH55" s="324"/>
      <c r="AI55" s="323"/>
      <c r="AJ55" s="324"/>
      <c r="AK55" s="323"/>
      <c r="AL55" s="324"/>
      <c r="AM55" s="323"/>
      <c r="AN55" s="324"/>
      <c r="AO55" s="323"/>
      <c r="AP55" s="325"/>
      <c r="AQ55" s="326"/>
    </row>
    <row r="56" spans="1:43" ht="19.5" customHeight="1" x14ac:dyDescent="0.2">
      <c r="A56" s="413"/>
      <c r="B56" s="319"/>
      <c r="C56" s="320" t="s">
        <v>849</v>
      </c>
      <c r="D56" s="321"/>
      <c r="E56" s="321"/>
      <c r="F56" s="322"/>
      <c r="G56" s="323"/>
      <c r="H56" s="327"/>
      <c r="I56" s="328"/>
      <c r="J56" s="324"/>
      <c r="K56" s="328"/>
      <c r="L56" s="324"/>
      <c r="M56" s="328"/>
      <c r="N56" s="324"/>
      <c r="O56" s="328"/>
      <c r="P56" s="324"/>
      <c r="Q56" s="328"/>
      <c r="R56" s="324"/>
      <c r="S56" s="328"/>
      <c r="T56" s="324"/>
      <c r="U56" s="328"/>
      <c r="V56" s="324"/>
      <c r="W56" s="328"/>
      <c r="X56" s="324"/>
      <c r="Y56" s="328"/>
      <c r="Z56" s="324"/>
      <c r="AA56" s="328"/>
      <c r="AB56" s="324"/>
      <c r="AC56" s="328"/>
      <c r="AD56" s="324"/>
      <c r="AE56" s="328"/>
      <c r="AF56" s="324"/>
      <c r="AG56" s="328"/>
      <c r="AH56" s="324"/>
      <c r="AI56" s="328"/>
      <c r="AJ56" s="324"/>
      <c r="AK56" s="328"/>
      <c r="AL56" s="324"/>
      <c r="AM56" s="328"/>
      <c r="AN56" s="324"/>
      <c r="AO56" s="328"/>
      <c r="AP56" s="325"/>
      <c r="AQ56" s="326"/>
    </row>
    <row r="57" spans="1:43" ht="19.5" customHeight="1" x14ac:dyDescent="0.2">
      <c r="A57" s="413"/>
      <c r="B57" s="319" t="s">
        <v>848</v>
      </c>
      <c r="C57" s="320" t="s">
        <v>847</v>
      </c>
      <c r="D57" s="321"/>
      <c r="E57" s="321"/>
      <c r="F57" s="322"/>
      <c r="G57" s="323"/>
      <c r="H57" s="324"/>
      <c r="I57" s="323"/>
      <c r="J57" s="324"/>
      <c r="K57" s="323"/>
      <c r="L57" s="324"/>
      <c r="M57" s="323"/>
      <c r="N57" s="324"/>
      <c r="O57" s="323"/>
      <c r="P57" s="324"/>
      <c r="Q57" s="323"/>
      <c r="R57" s="324"/>
      <c r="S57" s="323"/>
      <c r="T57" s="324"/>
      <c r="U57" s="323"/>
      <c r="V57" s="324"/>
      <c r="W57" s="323"/>
      <c r="X57" s="324"/>
      <c r="Y57" s="323"/>
      <c r="Z57" s="324"/>
      <c r="AA57" s="323"/>
      <c r="AB57" s="324"/>
      <c r="AC57" s="323"/>
      <c r="AD57" s="324"/>
      <c r="AE57" s="323"/>
      <c r="AF57" s="324"/>
      <c r="AG57" s="323"/>
      <c r="AH57" s="324"/>
      <c r="AI57" s="323"/>
      <c r="AJ57" s="324"/>
      <c r="AK57" s="323"/>
      <c r="AL57" s="324"/>
      <c r="AM57" s="323"/>
      <c r="AN57" s="324"/>
      <c r="AO57" s="323"/>
      <c r="AP57" s="325"/>
      <c r="AQ57" s="326"/>
    </row>
    <row r="58" spans="1:43" ht="19.5" customHeight="1" x14ac:dyDescent="0.2">
      <c r="A58" s="413"/>
      <c r="B58" s="319"/>
      <c r="C58" s="320" t="s">
        <v>846</v>
      </c>
      <c r="D58" s="321"/>
      <c r="E58" s="321"/>
      <c r="F58" s="322"/>
      <c r="G58" s="323"/>
      <c r="H58" s="324"/>
      <c r="I58" s="323"/>
      <c r="J58" s="324"/>
      <c r="K58" s="323"/>
      <c r="L58" s="324"/>
      <c r="M58" s="323"/>
      <c r="N58" s="324"/>
      <c r="O58" s="323"/>
      <c r="P58" s="324"/>
      <c r="Q58" s="323"/>
      <c r="R58" s="324"/>
      <c r="S58" s="323"/>
      <c r="T58" s="324"/>
      <c r="U58" s="323"/>
      <c r="V58" s="324"/>
      <c r="W58" s="323"/>
      <c r="X58" s="324"/>
      <c r="Y58" s="323"/>
      <c r="Z58" s="324"/>
      <c r="AA58" s="323"/>
      <c r="AB58" s="324"/>
      <c r="AC58" s="323"/>
      <c r="AD58" s="324"/>
      <c r="AE58" s="323"/>
      <c r="AF58" s="324"/>
      <c r="AG58" s="323"/>
      <c r="AH58" s="324"/>
      <c r="AI58" s="323"/>
      <c r="AJ58" s="324"/>
      <c r="AK58" s="323"/>
      <c r="AL58" s="324"/>
      <c r="AM58" s="323"/>
      <c r="AN58" s="324"/>
      <c r="AO58" s="323"/>
      <c r="AP58" s="325"/>
      <c r="AQ58" s="326"/>
    </row>
    <row r="59" spans="1:43" ht="19.5" customHeight="1" x14ac:dyDescent="0.2">
      <c r="A59" s="413"/>
      <c r="B59" s="319" t="s">
        <v>845</v>
      </c>
      <c r="C59" s="320" t="s">
        <v>844</v>
      </c>
      <c r="D59" s="321"/>
      <c r="E59" s="321"/>
      <c r="F59" s="322"/>
      <c r="G59" s="323"/>
      <c r="H59" s="324"/>
      <c r="I59" s="323"/>
      <c r="J59" s="324"/>
      <c r="K59" s="323"/>
      <c r="L59" s="324"/>
      <c r="M59" s="323"/>
      <c r="N59" s="324"/>
      <c r="O59" s="323"/>
      <c r="P59" s="324"/>
      <c r="Q59" s="323"/>
      <c r="R59" s="324"/>
      <c r="S59" s="323"/>
      <c r="T59" s="324"/>
      <c r="U59" s="323"/>
      <c r="V59" s="324"/>
      <c r="W59" s="323"/>
      <c r="X59" s="324"/>
      <c r="Y59" s="323"/>
      <c r="Z59" s="324"/>
      <c r="AA59" s="323"/>
      <c r="AB59" s="324"/>
      <c r="AC59" s="323"/>
      <c r="AD59" s="324"/>
      <c r="AE59" s="323"/>
      <c r="AF59" s="324"/>
      <c r="AG59" s="323"/>
      <c r="AH59" s="324"/>
      <c r="AI59" s="323"/>
      <c r="AJ59" s="324"/>
      <c r="AK59" s="323"/>
      <c r="AL59" s="324"/>
      <c r="AM59" s="323"/>
      <c r="AN59" s="324"/>
      <c r="AO59" s="323"/>
      <c r="AP59" s="325"/>
      <c r="AQ59" s="326"/>
    </row>
    <row r="60" spans="1:43" ht="19.5" customHeight="1" x14ac:dyDescent="0.2">
      <c r="A60" s="413"/>
      <c r="B60" s="319"/>
      <c r="C60" s="320" t="s">
        <v>843</v>
      </c>
      <c r="D60" s="321"/>
      <c r="E60" s="321"/>
      <c r="F60" s="322"/>
      <c r="G60" s="323"/>
      <c r="H60" s="324"/>
      <c r="I60" s="323"/>
      <c r="J60" s="324"/>
      <c r="K60" s="323"/>
      <c r="L60" s="324"/>
      <c r="M60" s="323"/>
      <c r="N60" s="324"/>
      <c r="O60" s="323"/>
      <c r="P60" s="324"/>
      <c r="Q60" s="323"/>
      <c r="R60" s="324"/>
      <c r="S60" s="323"/>
      <c r="T60" s="324"/>
      <c r="U60" s="323"/>
      <c r="V60" s="324"/>
      <c r="W60" s="323"/>
      <c r="X60" s="324"/>
      <c r="Y60" s="323"/>
      <c r="Z60" s="324"/>
      <c r="AA60" s="323"/>
      <c r="AB60" s="324"/>
      <c r="AC60" s="323"/>
      <c r="AD60" s="324"/>
      <c r="AE60" s="323"/>
      <c r="AF60" s="324"/>
      <c r="AG60" s="323"/>
      <c r="AH60" s="324"/>
      <c r="AI60" s="323"/>
      <c r="AJ60" s="324"/>
      <c r="AK60" s="323"/>
      <c r="AL60" s="324"/>
      <c r="AM60" s="323"/>
      <c r="AN60" s="324"/>
      <c r="AO60" s="323"/>
      <c r="AP60" s="325"/>
      <c r="AQ60" s="326"/>
    </row>
    <row r="61" spans="1:43" ht="19.5" customHeight="1" x14ac:dyDescent="0.2">
      <c r="A61" s="413"/>
      <c r="B61" s="319" t="s">
        <v>842</v>
      </c>
      <c r="C61" s="320" t="s">
        <v>841</v>
      </c>
      <c r="D61" s="321"/>
      <c r="E61" s="321"/>
      <c r="F61" s="322"/>
      <c r="G61" s="323"/>
      <c r="H61" s="329"/>
      <c r="I61" s="323"/>
      <c r="J61" s="324"/>
      <c r="K61" s="323"/>
      <c r="L61" s="324"/>
      <c r="M61" s="323"/>
      <c r="N61" s="324"/>
      <c r="O61" s="323"/>
      <c r="P61" s="324"/>
      <c r="Q61" s="323"/>
      <c r="R61" s="324"/>
      <c r="S61" s="323"/>
      <c r="T61" s="324"/>
      <c r="U61" s="323"/>
      <c r="V61" s="324"/>
      <c r="W61" s="323"/>
      <c r="X61" s="324"/>
      <c r="Y61" s="323"/>
      <c r="Z61" s="324"/>
      <c r="AA61" s="323"/>
      <c r="AB61" s="324"/>
      <c r="AC61" s="323"/>
      <c r="AD61" s="324"/>
      <c r="AE61" s="323"/>
      <c r="AF61" s="324"/>
      <c r="AG61" s="323"/>
      <c r="AH61" s="324"/>
      <c r="AI61" s="323"/>
      <c r="AJ61" s="324"/>
      <c r="AK61" s="323"/>
      <c r="AL61" s="324"/>
      <c r="AM61" s="323"/>
      <c r="AN61" s="324"/>
      <c r="AO61" s="323"/>
      <c r="AP61" s="325"/>
      <c r="AQ61" s="326"/>
    </row>
    <row r="62" spans="1:43" ht="19.5" customHeight="1" x14ac:dyDescent="0.2">
      <c r="A62" s="413"/>
      <c r="B62" s="330"/>
      <c r="C62" s="331" t="s">
        <v>840</v>
      </c>
      <c r="D62" s="332"/>
      <c r="E62" s="332"/>
      <c r="F62" s="333"/>
      <c r="G62" s="328"/>
      <c r="H62" s="334"/>
      <c r="I62" s="328"/>
      <c r="J62" s="327"/>
      <c r="K62" s="328"/>
      <c r="L62" s="327"/>
      <c r="M62" s="328"/>
      <c r="N62" s="327"/>
      <c r="O62" s="328"/>
      <c r="P62" s="327"/>
      <c r="Q62" s="328"/>
      <c r="R62" s="327"/>
      <c r="S62" s="328"/>
      <c r="T62" s="327"/>
      <c r="U62" s="328"/>
      <c r="V62" s="327"/>
      <c r="W62" s="328"/>
      <c r="X62" s="327"/>
      <c r="Y62" s="328"/>
      <c r="Z62" s="327"/>
      <c r="AA62" s="328"/>
      <c r="AB62" s="327"/>
      <c r="AC62" s="328"/>
      <c r="AD62" s="327"/>
      <c r="AE62" s="328"/>
      <c r="AF62" s="327"/>
      <c r="AG62" s="328"/>
      <c r="AH62" s="327"/>
      <c r="AI62" s="328"/>
      <c r="AJ62" s="327"/>
      <c r="AK62" s="328"/>
      <c r="AL62" s="327"/>
      <c r="AM62" s="328"/>
      <c r="AN62" s="327"/>
      <c r="AO62" s="328"/>
      <c r="AP62" s="335"/>
      <c r="AQ62" s="336"/>
    </row>
    <row r="63" spans="1:43" ht="20.25" customHeight="1" thickBot="1" x14ac:dyDescent="0.25">
      <c r="A63" s="413"/>
      <c r="B63" s="2426" t="s">
        <v>839</v>
      </c>
      <c r="C63" s="2427"/>
      <c r="D63" s="337"/>
      <c r="E63" s="337"/>
      <c r="F63" s="338"/>
      <c r="G63" s="310"/>
      <c r="H63" s="339"/>
      <c r="I63" s="310"/>
      <c r="J63" s="339"/>
      <c r="K63" s="310"/>
      <c r="L63" s="339"/>
      <c r="M63" s="310"/>
      <c r="N63" s="339"/>
      <c r="O63" s="310"/>
      <c r="P63" s="339"/>
      <c r="Q63" s="310"/>
      <c r="R63" s="339"/>
      <c r="S63" s="310"/>
      <c r="T63" s="339"/>
      <c r="U63" s="310"/>
      <c r="V63" s="339"/>
      <c r="W63" s="310"/>
      <c r="X63" s="339"/>
      <c r="Y63" s="310"/>
      <c r="Z63" s="339"/>
      <c r="AA63" s="310"/>
      <c r="AB63" s="339"/>
      <c r="AC63" s="310"/>
      <c r="AD63" s="339"/>
      <c r="AE63" s="310"/>
      <c r="AF63" s="339"/>
      <c r="AG63" s="310"/>
      <c r="AH63" s="339"/>
      <c r="AI63" s="310"/>
      <c r="AJ63" s="339"/>
      <c r="AK63" s="310"/>
      <c r="AL63" s="339"/>
      <c r="AM63" s="310"/>
      <c r="AN63" s="339"/>
      <c r="AO63" s="310"/>
      <c r="AP63" s="340"/>
      <c r="AQ63" s="341"/>
    </row>
    <row r="64" spans="1:43" ht="20.25" customHeight="1" x14ac:dyDescent="0.2">
      <c r="A64" s="413"/>
      <c r="B64" s="342"/>
      <c r="C64" s="342"/>
      <c r="D64" s="413"/>
      <c r="E64" s="413"/>
      <c r="F64" s="411"/>
      <c r="G64" s="411"/>
      <c r="H64" s="411"/>
      <c r="I64" s="411"/>
      <c r="J64" s="411"/>
      <c r="K64" s="411"/>
      <c r="L64" s="411"/>
      <c r="M64" s="411"/>
      <c r="N64" s="411"/>
      <c r="O64" s="411"/>
      <c r="P64" s="411"/>
      <c r="Q64" s="411"/>
      <c r="R64" s="411"/>
      <c r="S64" s="411"/>
      <c r="T64" s="411"/>
      <c r="U64" s="411"/>
      <c r="V64" s="411"/>
      <c r="W64" s="411"/>
      <c r="X64" s="411"/>
      <c r="Y64" s="411"/>
      <c r="Z64" s="411"/>
      <c r="AA64" s="411"/>
      <c r="AB64" s="411"/>
      <c r="AC64" s="411"/>
      <c r="AD64" s="411"/>
      <c r="AE64" s="411"/>
      <c r="AF64" s="411"/>
      <c r="AG64" s="411"/>
      <c r="AH64" s="411"/>
      <c r="AI64" s="411"/>
      <c r="AJ64" s="411"/>
      <c r="AK64" s="411"/>
      <c r="AL64" s="411"/>
      <c r="AM64" s="411"/>
      <c r="AN64" s="411"/>
      <c r="AO64" s="411"/>
      <c r="AP64" s="411"/>
      <c r="AQ64" s="411"/>
    </row>
    <row r="65" spans="1:43" ht="19.5" customHeight="1" thickBot="1" x14ac:dyDescent="0.25">
      <c r="A65" s="413"/>
      <c r="B65" s="2428" t="s">
        <v>838</v>
      </c>
      <c r="C65" s="2428"/>
      <c r="D65" s="343"/>
      <c r="E65" s="343"/>
      <c r="F65" s="344"/>
      <c r="G65" s="344"/>
      <c r="H65" s="345"/>
      <c r="I65" s="344"/>
      <c r="J65" s="344"/>
      <c r="K65" s="344"/>
      <c r="L65" s="344"/>
      <c r="M65" s="344"/>
      <c r="N65" s="344"/>
      <c r="O65" s="344"/>
      <c r="P65" s="344"/>
      <c r="Q65" s="344"/>
      <c r="R65" s="344"/>
      <c r="S65" s="344"/>
      <c r="T65" s="344"/>
      <c r="U65" s="344"/>
      <c r="V65" s="344"/>
      <c r="W65" s="344"/>
      <c r="X65" s="344"/>
      <c r="Y65" s="344"/>
      <c r="Z65" s="344"/>
      <c r="AA65" s="344"/>
      <c r="AB65" s="344"/>
      <c r="AC65" s="344"/>
      <c r="AD65" s="344"/>
      <c r="AE65" s="344"/>
      <c r="AF65" s="344"/>
      <c r="AG65" s="344"/>
      <c r="AH65" s="344"/>
      <c r="AI65" s="344"/>
      <c r="AJ65" s="344"/>
      <c r="AK65" s="344"/>
      <c r="AL65" s="344"/>
      <c r="AM65" s="344"/>
      <c r="AN65" s="344"/>
      <c r="AO65" s="344"/>
      <c r="AP65" s="344"/>
      <c r="AQ65" s="344"/>
    </row>
    <row r="66" spans="1:43" x14ac:dyDescent="0.2">
      <c r="A66" s="413"/>
      <c r="B66" s="2429" t="s">
        <v>837</v>
      </c>
      <c r="C66" s="2431" t="s">
        <v>836</v>
      </c>
      <c r="D66" s="2433" t="s">
        <v>835</v>
      </c>
      <c r="E66" s="2435" t="s">
        <v>834</v>
      </c>
      <c r="F66" s="2423">
        <v>1</v>
      </c>
      <c r="G66" s="2424"/>
      <c r="H66" s="2423">
        <v>2</v>
      </c>
      <c r="I66" s="2424"/>
      <c r="J66" s="2423">
        <v>3</v>
      </c>
      <c r="K66" s="2424"/>
      <c r="L66" s="2423">
        <v>4</v>
      </c>
      <c r="M66" s="2424"/>
      <c r="N66" s="2423">
        <v>5</v>
      </c>
      <c r="O66" s="2424"/>
      <c r="P66" s="2423">
        <v>6</v>
      </c>
      <c r="Q66" s="2424"/>
      <c r="R66" s="2423">
        <v>7</v>
      </c>
      <c r="S66" s="2424"/>
      <c r="T66" s="2423">
        <v>8</v>
      </c>
      <c r="U66" s="2424"/>
      <c r="V66" s="2423">
        <v>9</v>
      </c>
      <c r="W66" s="2424"/>
      <c r="X66" s="2423">
        <v>10</v>
      </c>
      <c r="Y66" s="2424"/>
      <c r="Z66" s="2423">
        <v>11</v>
      </c>
      <c r="AA66" s="2424"/>
      <c r="AB66" s="2423">
        <v>12</v>
      </c>
      <c r="AC66" s="2424"/>
      <c r="AD66" s="2423">
        <v>13</v>
      </c>
      <c r="AE66" s="2424"/>
      <c r="AF66" s="2423">
        <v>14</v>
      </c>
      <c r="AG66" s="2424"/>
      <c r="AH66" s="2423">
        <v>15</v>
      </c>
      <c r="AI66" s="2424"/>
      <c r="AJ66" s="2423">
        <v>16</v>
      </c>
      <c r="AK66" s="2424"/>
      <c r="AL66" s="2423">
        <v>17</v>
      </c>
      <c r="AM66" s="2424"/>
      <c r="AN66" s="2423">
        <v>18</v>
      </c>
      <c r="AO66" s="2424"/>
      <c r="AP66" s="2423" t="s">
        <v>833</v>
      </c>
      <c r="AQ66" s="2425"/>
    </row>
    <row r="67" spans="1:43" ht="13.5" thickBot="1" x14ac:dyDescent="0.25">
      <c r="A67" s="413"/>
      <c r="B67" s="2430"/>
      <c r="C67" s="2432"/>
      <c r="D67" s="2434"/>
      <c r="E67" s="2436"/>
      <c r="F67" s="346" t="s">
        <v>832</v>
      </c>
      <c r="G67" s="310" t="s">
        <v>831</v>
      </c>
      <c r="H67" s="346" t="s">
        <v>832</v>
      </c>
      <c r="I67" s="310" t="s">
        <v>831</v>
      </c>
      <c r="J67" s="346" t="s">
        <v>832</v>
      </c>
      <c r="K67" s="310" t="s">
        <v>831</v>
      </c>
      <c r="L67" s="346" t="s">
        <v>832</v>
      </c>
      <c r="M67" s="310" t="s">
        <v>831</v>
      </c>
      <c r="N67" s="346" t="s">
        <v>832</v>
      </c>
      <c r="O67" s="310" t="s">
        <v>831</v>
      </c>
      <c r="P67" s="346" t="s">
        <v>832</v>
      </c>
      <c r="Q67" s="310" t="s">
        <v>831</v>
      </c>
      <c r="R67" s="346" t="s">
        <v>832</v>
      </c>
      <c r="S67" s="310" t="s">
        <v>831</v>
      </c>
      <c r="T67" s="346" t="s">
        <v>832</v>
      </c>
      <c r="U67" s="310" t="s">
        <v>831</v>
      </c>
      <c r="V67" s="346" t="s">
        <v>832</v>
      </c>
      <c r="W67" s="310" t="s">
        <v>831</v>
      </c>
      <c r="X67" s="346" t="s">
        <v>832</v>
      </c>
      <c r="Y67" s="310" t="s">
        <v>831</v>
      </c>
      <c r="Z67" s="346" t="s">
        <v>832</v>
      </c>
      <c r="AA67" s="310" t="s">
        <v>831</v>
      </c>
      <c r="AB67" s="346" t="s">
        <v>832</v>
      </c>
      <c r="AC67" s="310" t="s">
        <v>831</v>
      </c>
      <c r="AD67" s="346" t="s">
        <v>832</v>
      </c>
      <c r="AE67" s="310" t="s">
        <v>831</v>
      </c>
      <c r="AF67" s="346" t="s">
        <v>832</v>
      </c>
      <c r="AG67" s="310" t="s">
        <v>831</v>
      </c>
      <c r="AH67" s="346" t="s">
        <v>832</v>
      </c>
      <c r="AI67" s="310" t="s">
        <v>831</v>
      </c>
      <c r="AJ67" s="346" t="s">
        <v>832</v>
      </c>
      <c r="AK67" s="310" t="s">
        <v>831</v>
      </c>
      <c r="AL67" s="346" t="s">
        <v>832</v>
      </c>
      <c r="AM67" s="310" t="s">
        <v>831</v>
      </c>
      <c r="AN67" s="346" t="s">
        <v>832</v>
      </c>
      <c r="AO67" s="310" t="s">
        <v>831</v>
      </c>
      <c r="AP67" s="346" t="s">
        <v>830</v>
      </c>
      <c r="AQ67" s="347" t="s">
        <v>829</v>
      </c>
    </row>
    <row r="68" spans="1:43" ht="17.25" customHeight="1" x14ac:dyDescent="0.2">
      <c r="A68" s="413"/>
      <c r="B68" s="348"/>
      <c r="C68" s="349"/>
      <c r="D68" s="350"/>
      <c r="E68" s="350"/>
      <c r="F68" s="351"/>
      <c r="G68" s="352"/>
      <c r="H68" s="353"/>
      <c r="I68" s="352"/>
      <c r="J68" s="353"/>
      <c r="K68" s="352"/>
      <c r="L68" s="353"/>
      <c r="M68" s="352"/>
      <c r="N68" s="353"/>
      <c r="O68" s="352"/>
      <c r="P68" s="353"/>
      <c r="Q68" s="352"/>
      <c r="R68" s="353"/>
      <c r="S68" s="352"/>
      <c r="T68" s="353"/>
      <c r="U68" s="352"/>
      <c r="V68" s="353"/>
      <c r="W68" s="352"/>
      <c r="X68" s="353"/>
      <c r="Y68" s="352"/>
      <c r="Z68" s="353"/>
      <c r="AA68" s="352"/>
      <c r="AB68" s="353"/>
      <c r="AC68" s="352"/>
      <c r="AD68" s="353"/>
      <c r="AE68" s="352"/>
      <c r="AF68" s="353"/>
      <c r="AG68" s="352"/>
      <c r="AH68" s="353"/>
      <c r="AI68" s="352"/>
      <c r="AJ68" s="353"/>
      <c r="AK68" s="352"/>
      <c r="AL68" s="353"/>
      <c r="AM68" s="352"/>
      <c r="AN68" s="353"/>
      <c r="AO68" s="352"/>
      <c r="AP68" s="354"/>
      <c r="AQ68" s="355"/>
    </row>
    <row r="69" spans="1:43" ht="17.25" customHeight="1" x14ac:dyDescent="0.2">
      <c r="A69" s="413"/>
      <c r="B69" s="356"/>
      <c r="C69" s="320"/>
      <c r="D69" s="321"/>
      <c r="E69" s="321"/>
      <c r="F69" s="322"/>
      <c r="G69" s="323"/>
      <c r="H69" s="324"/>
      <c r="I69" s="323"/>
      <c r="J69" s="324"/>
      <c r="K69" s="323"/>
      <c r="L69" s="324"/>
      <c r="M69" s="323"/>
      <c r="N69" s="324"/>
      <c r="O69" s="323"/>
      <c r="P69" s="324"/>
      <c r="Q69" s="323"/>
      <c r="R69" s="324"/>
      <c r="S69" s="323"/>
      <c r="T69" s="324"/>
      <c r="U69" s="323"/>
      <c r="V69" s="324"/>
      <c r="W69" s="323"/>
      <c r="X69" s="324"/>
      <c r="Y69" s="323"/>
      <c r="Z69" s="324"/>
      <c r="AA69" s="323"/>
      <c r="AB69" s="324"/>
      <c r="AC69" s="323"/>
      <c r="AD69" s="324"/>
      <c r="AE69" s="323"/>
      <c r="AF69" s="324"/>
      <c r="AG69" s="323"/>
      <c r="AH69" s="324"/>
      <c r="AI69" s="323"/>
      <c r="AJ69" s="324"/>
      <c r="AK69" s="323"/>
      <c r="AL69" s="324"/>
      <c r="AM69" s="323"/>
      <c r="AN69" s="324"/>
      <c r="AO69" s="323"/>
      <c r="AP69" s="325"/>
      <c r="AQ69" s="357"/>
    </row>
    <row r="70" spans="1:43" ht="17.25" customHeight="1" x14ac:dyDescent="0.2">
      <c r="A70" s="413"/>
      <c r="B70" s="356"/>
      <c r="C70" s="320"/>
      <c r="D70" s="321"/>
      <c r="E70" s="321"/>
      <c r="F70" s="322"/>
      <c r="G70" s="323"/>
      <c r="H70" s="324"/>
      <c r="I70" s="323"/>
      <c r="J70" s="324"/>
      <c r="K70" s="323"/>
      <c r="L70" s="324"/>
      <c r="M70" s="323"/>
      <c r="N70" s="324"/>
      <c r="O70" s="323"/>
      <c r="P70" s="324"/>
      <c r="Q70" s="323"/>
      <c r="R70" s="324"/>
      <c r="S70" s="323"/>
      <c r="T70" s="324"/>
      <c r="U70" s="323"/>
      <c r="V70" s="324"/>
      <c r="W70" s="323"/>
      <c r="X70" s="324"/>
      <c r="Y70" s="323"/>
      <c r="Z70" s="324"/>
      <c r="AA70" s="323"/>
      <c r="AB70" s="324"/>
      <c r="AC70" s="323"/>
      <c r="AD70" s="324"/>
      <c r="AE70" s="323"/>
      <c r="AF70" s="324"/>
      <c r="AG70" s="323"/>
      <c r="AH70" s="324"/>
      <c r="AI70" s="323"/>
      <c r="AJ70" s="324"/>
      <c r="AK70" s="323"/>
      <c r="AL70" s="324"/>
      <c r="AM70" s="323"/>
      <c r="AN70" s="324"/>
      <c r="AO70" s="323"/>
      <c r="AP70" s="325"/>
      <c r="AQ70" s="357"/>
    </row>
    <row r="71" spans="1:43" ht="17.25" customHeight="1" x14ac:dyDescent="0.2">
      <c r="A71" s="413"/>
      <c r="B71" s="356"/>
      <c r="C71" s="320"/>
      <c r="D71" s="321"/>
      <c r="E71" s="321"/>
      <c r="F71" s="322"/>
      <c r="G71" s="323"/>
      <c r="H71" s="329"/>
      <c r="I71" s="323"/>
      <c r="J71" s="324"/>
      <c r="K71" s="323"/>
      <c r="L71" s="324"/>
      <c r="M71" s="323"/>
      <c r="N71" s="324"/>
      <c r="O71" s="323"/>
      <c r="P71" s="324"/>
      <c r="Q71" s="323"/>
      <c r="R71" s="324"/>
      <c r="S71" s="323"/>
      <c r="T71" s="324"/>
      <c r="U71" s="323"/>
      <c r="V71" s="324"/>
      <c r="W71" s="323"/>
      <c r="X71" s="324"/>
      <c r="Y71" s="323"/>
      <c r="Z71" s="324"/>
      <c r="AA71" s="323"/>
      <c r="AB71" s="324"/>
      <c r="AC71" s="323"/>
      <c r="AD71" s="324"/>
      <c r="AE71" s="323"/>
      <c r="AF71" s="324"/>
      <c r="AG71" s="323"/>
      <c r="AH71" s="324"/>
      <c r="AI71" s="323"/>
      <c r="AJ71" s="324"/>
      <c r="AK71" s="323"/>
      <c r="AL71" s="324"/>
      <c r="AM71" s="323"/>
      <c r="AN71" s="324"/>
      <c r="AO71" s="323"/>
      <c r="AP71" s="325"/>
      <c r="AQ71" s="357"/>
    </row>
    <row r="72" spans="1:43" ht="17.25" customHeight="1" x14ac:dyDescent="0.2">
      <c r="A72" s="413"/>
      <c r="B72" s="356"/>
      <c r="C72" s="320"/>
      <c r="D72" s="321"/>
      <c r="E72" s="321"/>
      <c r="F72" s="333"/>
      <c r="G72" s="328"/>
      <c r="H72" s="334"/>
      <c r="I72" s="328"/>
      <c r="J72" s="327"/>
      <c r="K72" s="328"/>
      <c r="L72" s="327"/>
      <c r="M72" s="328"/>
      <c r="N72" s="327"/>
      <c r="O72" s="328"/>
      <c r="P72" s="327"/>
      <c r="Q72" s="328"/>
      <c r="R72" s="327"/>
      <c r="S72" s="328"/>
      <c r="T72" s="327"/>
      <c r="U72" s="328"/>
      <c r="V72" s="327"/>
      <c r="W72" s="328"/>
      <c r="X72" s="327"/>
      <c r="Y72" s="328"/>
      <c r="Z72" s="327"/>
      <c r="AA72" s="328"/>
      <c r="AB72" s="327"/>
      <c r="AC72" s="328"/>
      <c r="AD72" s="327"/>
      <c r="AE72" s="328"/>
      <c r="AF72" s="327"/>
      <c r="AG72" s="328"/>
      <c r="AH72" s="327"/>
      <c r="AI72" s="328"/>
      <c r="AJ72" s="327"/>
      <c r="AK72" s="328"/>
      <c r="AL72" s="327"/>
      <c r="AM72" s="328"/>
      <c r="AN72" s="327"/>
      <c r="AO72" s="328"/>
      <c r="AP72" s="335"/>
      <c r="AQ72" s="358"/>
    </row>
    <row r="73" spans="1:43" ht="17.25" customHeight="1" thickBot="1" x14ac:dyDescent="0.25">
      <c r="A73" s="413"/>
      <c r="B73" s="359"/>
      <c r="C73" s="360"/>
      <c r="D73" s="337"/>
      <c r="E73" s="337"/>
      <c r="F73" s="338"/>
      <c r="G73" s="310"/>
      <c r="H73" s="339"/>
      <c r="I73" s="310"/>
      <c r="J73" s="339"/>
      <c r="K73" s="310"/>
      <c r="L73" s="339"/>
      <c r="M73" s="310"/>
      <c r="N73" s="339"/>
      <c r="O73" s="310"/>
      <c r="P73" s="339"/>
      <c r="Q73" s="310"/>
      <c r="R73" s="339"/>
      <c r="S73" s="310"/>
      <c r="T73" s="339"/>
      <c r="U73" s="310"/>
      <c r="V73" s="339"/>
      <c r="W73" s="310"/>
      <c r="X73" s="339"/>
      <c r="Y73" s="310"/>
      <c r="Z73" s="339"/>
      <c r="AA73" s="310"/>
      <c r="AB73" s="339"/>
      <c r="AC73" s="310"/>
      <c r="AD73" s="339"/>
      <c r="AE73" s="310"/>
      <c r="AF73" s="339"/>
      <c r="AG73" s="310"/>
      <c r="AH73" s="339"/>
      <c r="AI73" s="310"/>
      <c r="AJ73" s="339"/>
      <c r="AK73" s="310"/>
      <c r="AL73" s="339"/>
      <c r="AM73" s="310"/>
      <c r="AN73" s="339"/>
      <c r="AO73" s="310"/>
      <c r="AP73" s="340"/>
      <c r="AQ73" s="361"/>
    </row>
    <row r="74" spans="1:43" x14ac:dyDescent="0.2">
      <c r="A74" s="413"/>
      <c r="B74" s="413"/>
      <c r="C74" s="413"/>
      <c r="D74" s="413"/>
      <c r="E74" s="413"/>
      <c r="F74" s="413"/>
      <c r="G74" s="413"/>
      <c r="H74" s="413"/>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c r="AJ74" s="413"/>
      <c r="AK74" s="413"/>
      <c r="AL74" s="413"/>
      <c r="AM74" s="413"/>
      <c r="AN74" s="413"/>
      <c r="AO74" s="413"/>
      <c r="AP74" s="413"/>
      <c r="AQ74" s="413"/>
    </row>
    <row r="75" spans="1:43" ht="21" customHeight="1" x14ac:dyDescent="0.2">
      <c r="A75" s="413"/>
      <c r="B75" s="413" t="s">
        <v>828</v>
      </c>
      <c r="C75" s="413"/>
      <c r="D75" s="413"/>
      <c r="E75" s="413"/>
      <c r="F75" s="413"/>
      <c r="G75" s="413"/>
      <c r="H75" s="413"/>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c r="AJ75" s="413"/>
      <c r="AK75" s="413"/>
      <c r="AL75" s="413"/>
      <c r="AM75" s="413"/>
      <c r="AN75" s="413"/>
      <c r="AO75" s="413"/>
      <c r="AP75" s="413"/>
      <c r="AQ75" s="413"/>
    </row>
    <row r="76" spans="1:43" ht="21" customHeight="1" x14ac:dyDescent="0.2">
      <c r="A76" s="413"/>
      <c r="B76" s="413" t="s">
        <v>827</v>
      </c>
      <c r="C76" s="413"/>
      <c r="D76" s="413"/>
      <c r="E76" s="413"/>
      <c r="F76" s="413"/>
      <c r="G76" s="413"/>
      <c r="H76" s="413"/>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c r="AI76" s="413"/>
      <c r="AJ76" s="413"/>
      <c r="AK76" s="413"/>
      <c r="AL76" s="413"/>
      <c r="AM76" s="413"/>
      <c r="AN76" s="413"/>
      <c r="AO76" s="413"/>
      <c r="AP76" s="413"/>
      <c r="AQ76" s="413"/>
    </row>
    <row r="77" spans="1:43" ht="21" customHeight="1" x14ac:dyDescent="0.2">
      <c r="A77" s="413"/>
      <c r="B77" s="413" t="s">
        <v>826</v>
      </c>
      <c r="C77" s="413"/>
      <c r="D77" s="413"/>
      <c r="E77" s="413"/>
      <c r="F77" s="413"/>
      <c r="G77" s="413"/>
      <c r="H77" s="413"/>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c r="AJ77" s="413"/>
      <c r="AK77" s="413"/>
      <c r="AL77" s="413"/>
      <c r="AM77" s="413"/>
      <c r="AN77" s="413"/>
      <c r="AO77" s="413"/>
      <c r="AP77" s="413"/>
      <c r="AQ77" s="413"/>
    </row>
    <row r="78" spans="1:43" ht="21" customHeight="1" x14ac:dyDescent="0.2">
      <c r="A78" s="413"/>
      <c r="B78" s="413" t="s">
        <v>825</v>
      </c>
      <c r="C78" s="413"/>
      <c r="D78" s="413"/>
      <c r="E78" s="413"/>
      <c r="F78" s="413"/>
      <c r="G78" s="413"/>
      <c r="H78" s="413"/>
      <c r="I78" s="413"/>
      <c r="J78" s="413"/>
      <c r="K78" s="413"/>
      <c r="L78" s="413"/>
      <c r="M78" s="413"/>
      <c r="N78" s="413"/>
      <c r="O78" s="413"/>
      <c r="P78" s="413"/>
      <c r="Q78" s="413"/>
      <c r="R78" s="413"/>
      <c r="S78" s="413"/>
      <c r="T78" s="413"/>
      <c r="U78" s="413"/>
      <c r="V78" s="413"/>
      <c r="W78" s="413"/>
      <c r="X78" s="413"/>
      <c r="Y78" s="413"/>
      <c r="Z78" s="413"/>
      <c r="AA78" s="413"/>
      <c r="AB78" s="413"/>
      <c r="AC78" s="413"/>
      <c r="AD78" s="413"/>
      <c r="AE78" s="413"/>
      <c r="AF78" s="413"/>
      <c r="AG78" s="413"/>
      <c r="AH78" s="413"/>
      <c r="AI78" s="413"/>
      <c r="AJ78" s="413"/>
      <c r="AK78" s="413"/>
      <c r="AL78" s="413"/>
      <c r="AM78" s="413"/>
      <c r="AN78" s="413"/>
      <c r="AO78" s="413"/>
      <c r="AP78" s="413"/>
      <c r="AQ78" s="413"/>
    </row>
    <row r="79" spans="1:43" ht="21" customHeight="1" x14ac:dyDescent="0.2">
      <c r="A79" s="413"/>
      <c r="B79" s="413" t="s">
        <v>824</v>
      </c>
      <c r="C79" s="413"/>
      <c r="D79" s="413"/>
      <c r="E79" s="413"/>
      <c r="F79" s="413"/>
      <c r="G79" s="413"/>
      <c r="H79" s="413"/>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c r="AJ79" s="413"/>
      <c r="AK79" s="413"/>
      <c r="AL79" s="413"/>
      <c r="AM79" s="413"/>
      <c r="AN79" s="413"/>
      <c r="AO79" s="413"/>
      <c r="AP79" s="413"/>
      <c r="AQ79" s="413"/>
    </row>
    <row r="80" spans="1:43" ht="21" customHeight="1" x14ac:dyDescent="0.2">
      <c r="A80" s="413"/>
      <c r="B80" s="413" t="s">
        <v>823</v>
      </c>
      <c r="C80" s="413"/>
      <c r="D80" s="413"/>
      <c r="E80" s="413"/>
      <c r="F80" s="413"/>
      <c r="G80" s="413"/>
      <c r="H80" s="413"/>
      <c r="I80" s="413"/>
      <c r="J80" s="413"/>
      <c r="K80" s="413"/>
      <c r="L80" s="413"/>
      <c r="M80" s="413"/>
      <c r="N80" s="413"/>
      <c r="O80" s="413"/>
      <c r="P80" s="413"/>
      <c r="Q80" s="413"/>
      <c r="R80" s="413"/>
      <c r="S80" s="413"/>
      <c r="T80" s="413"/>
      <c r="U80" s="413"/>
      <c r="V80" s="413"/>
      <c r="W80" s="413"/>
      <c r="X80" s="413"/>
      <c r="Y80" s="413"/>
      <c r="Z80" s="413"/>
      <c r="AA80" s="413"/>
      <c r="AB80" s="413"/>
      <c r="AC80" s="413"/>
      <c r="AD80" s="413"/>
      <c r="AE80" s="413"/>
      <c r="AF80" s="413"/>
      <c r="AG80" s="413"/>
      <c r="AH80" s="413"/>
      <c r="AI80" s="413"/>
      <c r="AJ80" s="413"/>
      <c r="AK80" s="413"/>
      <c r="AL80" s="413"/>
      <c r="AM80" s="413"/>
      <c r="AN80" s="413"/>
      <c r="AO80" s="413"/>
      <c r="AP80" s="413"/>
      <c r="AQ80" s="413"/>
    </row>
    <row r="81" spans="1:43" x14ac:dyDescent="0.2">
      <c r="A81" s="413"/>
      <c r="B81" s="413"/>
      <c r="C81" s="413"/>
      <c r="D81" s="413"/>
      <c r="E81" s="413"/>
      <c r="F81" s="413"/>
      <c r="G81" s="413"/>
      <c r="H81" s="413"/>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c r="AI81" s="413"/>
      <c r="AJ81" s="413"/>
      <c r="AK81" s="413"/>
      <c r="AL81" s="413"/>
      <c r="AM81" s="413"/>
      <c r="AN81" s="413"/>
      <c r="AO81" s="413"/>
      <c r="AP81" s="413"/>
      <c r="AQ81" s="413"/>
    </row>
  </sheetData>
  <mergeCells count="53">
    <mergeCell ref="B6:B7"/>
    <mergeCell ref="C6:C7"/>
    <mergeCell ref="D6:D7"/>
    <mergeCell ref="E6:E7"/>
    <mergeCell ref="F6:G6"/>
    <mergeCell ref="A1:D1"/>
    <mergeCell ref="AK1:AQ2"/>
    <mergeCell ref="C4:D4"/>
    <mergeCell ref="F4:H4"/>
    <mergeCell ref="J4:L4"/>
    <mergeCell ref="AN6:AO6"/>
    <mergeCell ref="AP6:AQ6"/>
    <mergeCell ref="T6:U6"/>
    <mergeCell ref="V6:W6"/>
    <mergeCell ref="X6:Y6"/>
    <mergeCell ref="Z6:AA6"/>
    <mergeCell ref="AB6:AC6"/>
    <mergeCell ref="AD6:AE6"/>
    <mergeCell ref="E66:E67"/>
    <mergeCell ref="AF6:AG6"/>
    <mergeCell ref="AH6:AI6"/>
    <mergeCell ref="AJ6:AK6"/>
    <mergeCell ref="AL6:AM6"/>
    <mergeCell ref="H6:I6"/>
    <mergeCell ref="J6:K6"/>
    <mergeCell ref="L6:M6"/>
    <mergeCell ref="N6:O6"/>
    <mergeCell ref="P6:Q6"/>
    <mergeCell ref="R6:S6"/>
    <mergeCell ref="AB66:AC66"/>
    <mergeCell ref="F66:G66"/>
    <mergeCell ref="H66:I66"/>
    <mergeCell ref="J66:K66"/>
    <mergeCell ref="L66:M66"/>
    <mergeCell ref="B63:C63"/>
    <mergeCell ref="B65:C65"/>
    <mergeCell ref="B66:B67"/>
    <mergeCell ref="C66:C67"/>
    <mergeCell ref="D66:D67"/>
    <mergeCell ref="N66:O66"/>
    <mergeCell ref="P66:Q66"/>
    <mergeCell ref="R66:S66"/>
    <mergeCell ref="T66:U66"/>
    <mergeCell ref="V66:W66"/>
    <mergeCell ref="X66:Y66"/>
    <mergeCell ref="Z66:AA66"/>
    <mergeCell ref="AP66:AQ66"/>
    <mergeCell ref="AD66:AE66"/>
    <mergeCell ref="AF66:AG66"/>
    <mergeCell ref="AH66:AI66"/>
    <mergeCell ref="AJ66:AK66"/>
    <mergeCell ref="AL66:AM66"/>
    <mergeCell ref="AN66:AO66"/>
  </mergeCells>
  <phoneticPr fontId="1"/>
  <pageMargins left="0.31496062992125984" right="0.31496062992125984" top="0.15748031496062992" bottom="0.35433070866141736" header="0.31496062992125984" footer="0.31496062992125984"/>
  <pageSetup paperSize="8" scale="69" fitToHeight="2" orientation="landscape" r:id="rId1"/>
  <rowBreaks count="1" manualBreakCount="1">
    <brk id="63" max="4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15739-877D-49AF-ABE9-E250C620449C}">
  <sheetPr codeName="Sheet2"/>
  <dimension ref="A1:AQ81"/>
  <sheetViews>
    <sheetView showGridLines="0" view="pageBreakPreview" zoomScale="55" zoomScaleNormal="100" zoomScaleSheetLayoutView="55" workbookViewId="0">
      <selection sqref="A1:D1"/>
    </sheetView>
  </sheetViews>
  <sheetFormatPr defaultColWidth="8.7265625" defaultRowHeight="13" x14ac:dyDescent="0.2"/>
  <cols>
    <col min="1" max="1" width="2.36328125" style="306" customWidth="1"/>
    <col min="2" max="2" width="9" style="306" bestFit="1" customWidth="1"/>
    <col min="3" max="3" width="16.36328125" style="306" customWidth="1"/>
    <col min="4" max="4" width="5.26953125" style="306" bestFit="1" customWidth="1"/>
    <col min="5" max="5" width="9" style="306" bestFit="1" customWidth="1"/>
    <col min="6" max="41" width="5.90625" style="306" customWidth="1"/>
    <col min="42" max="42" width="5.26953125" style="306" bestFit="1" customWidth="1"/>
    <col min="43" max="43" width="19" style="306" customWidth="1"/>
    <col min="44" max="16384" width="8.7265625" style="306"/>
  </cols>
  <sheetData>
    <row r="1" spans="1:43" ht="33.75" customHeight="1" x14ac:dyDescent="0.2">
      <c r="A1" s="2439" t="s">
        <v>1106</v>
      </c>
      <c r="B1" s="2440"/>
      <c r="C1" s="2440"/>
      <c r="D1" s="2440"/>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2441"/>
      <c r="AL1" s="2441"/>
      <c r="AM1" s="2441"/>
      <c r="AN1" s="2441"/>
      <c r="AO1" s="2441"/>
      <c r="AP1" s="2441"/>
      <c r="AQ1" s="2441"/>
    </row>
    <row r="2" spans="1:43" ht="22.5" customHeight="1" x14ac:dyDescent="0.2">
      <c r="A2" s="307" t="s">
        <v>909</v>
      </c>
      <c r="B2" s="413"/>
      <c r="C2" s="413"/>
      <c r="D2" s="413"/>
      <c r="E2" s="413"/>
      <c r="F2" s="413"/>
      <c r="G2" s="413"/>
      <c r="H2" s="413"/>
      <c r="I2" s="413"/>
      <c r="J2" s="413"/>
      <c r="K2" s="413"/>
      <c r="L2" s="413"/>
      <c r="M2" s="413"/>
      <c r="N2" s="413"/>
      <c r="O2" s="413" t="s">
        <v>1146</v>
      </c>
      <c r="P2" s="413"/>
      <c r="Q2" s="413"/>
      <c r="R2" s="413"/>
      <c r="S2" s="413"/>
      <c r="T2" s="413"/>
      <c r="U2" s="413"/>
      <c r="V2" s="413"/>
      <c r="W2" s="413"/>
      <c r="X2" s="413"/>
      <c r="Y2" s="413"/>
      <c r="Z2" s="413"/>
      <c r="AA2" s="413"/>
      <c r="AB2" s="413"/>
      <c r="AC2" s="413"/>
      <c r="AD2" s="413"/>
      <c r="AE2" s="413"/>
      <c r="AF2" s="413"/>
      <c r="AG2" s="413"/>
      <c r="AH2" s="413"/>
      <c r="AI2" s="413"/>
      <c r="AJ2" s="413"/>
      <c r="AK2" s="2441"/>
      <c r="AL2" s="2441"/>
      <c r="AM2" s="2441"/>
      <c r="AN2" s="2441"/>
      <c r="AO2" s="2441"/>
      <c r="AP2" s="2441"/>
      <c r="AQ2" s="2441"/>
    </row>
    <row r="3" spans="1:43" ht="7.5" customHeight="1" thickBot="1" x14ac:dyDescent="0.25">
      <c r="A3" s="413"/>
      <c r="B3" s="413"/>
      <c r="C3" s="413"/>
      <c r="D3" s="413"/>
      <c r="E3" s="413"/>
      <c r="F3" s="413"/>
      <c r="G3" s="413"/>
      <c r="H3" s="413"/>
      <c r="I3" s="413"/>
      <c r="J3" s="413"/>
      <c r="K3" s="413"/>
      <c r="L3" s="413"/>
      <c r="M3" s="413"/>
      <c r="N3" s="413"/>
      <c r="O3" s="413"/>
      <c r="P3" s="413"/>
      <c r="Q3" s="413"/>
      <c r="R3" s="413"/>
      <c r="S3" s="413"/>
      <c r="T3" s="413"/>
      <c r="U3" s="413"/>
      <c r="V3" s="413"/>
      <c r="W3" s="413"/>
      <c r="X3" s="413"/>
      <c r="Y3" s="413"/>
      <c r="Z3" s="413"/>
      <c r="AA3" s="413"/>
      <c r="AB3" s="413"/>
      <c r="AC3" s="413"/>
      <c r="AD3" s="413"/>
      <c r="AE3" s="413"/>
      <c r="AF3" s="413"/>
      <c r="AG3" s="413"/>
      <c r="AH3" s="413"/>
      <c r="AI3" s="413"/>
      <c r="AJ3" s="413"/>
      <c r="AK3" s="413"/>
      <c r="AL3" s="413"/>
      <c r="AM3" s="413"/>
      <c r="AN3" s="413"/>
      <c r="AO3" s="413"/>
      <c r="AP3" s="413"/>
      <c r="AQ3" s="413"/>
    </row>
    <row r="4" spans="1:43" ht="26.25" customHeight="1" thickBot="1" x14ac:dyDescent="0.25">
      <c r="A4" s="413"/>
      <c r="B4" s="308" t="s">
        <v>908</v>
      </c>
      <c r="C4" s="2442">
        <f>調書!Q11</f>
        <v>0</v>
      </c>
      <c r="D4" s="2443"/>
      <c r="E4" s="308" t="s">
        <v>907</v>
      </c>
      <c r="F4" s="2442"/>
      <c r="G4" s="2444"/>
      <c r="H4" s="2443"/>
      <c r="I4" s="308" t="s">
        <v>906</v>
      </c>
      <c r="J4" s="2445"/>
      <c r="K4" s="2446"/>
      <c r="L4" s="2447"/>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row>
    <row r="5" spans="1:43" ht="11.25" customHeight="1" thickBot="1" x14ac:dyDescent="0.25">
      <c r="A5" s="413"/>
      <c r="B5" s="413"/>
      <c r="C5" s="413"/>
      <c r="D5" s="413"/>
      <c r="E5" s="413"/>
      <c r="F5" s="413"/>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3"/>
      <c r="AO5" s="413"/>
      <c r="AP5" s="413"/>
      <c r="AQ5" s="413"/>
    </row>
    <row r="6" spans="1:43" ht="17.25" customHeight="1" x14ac:dyDescent="0.2">
      <c r="A6" s="413"/>
      <c r="B6" s="2448" t="s">
        <v>837</v>
      </c>
      <c r="C6" s="2437" t="s">
        <v>836</v>
      </c>
      <c r="D6" s="2437" t="s">
        <v>835</v>
      </c>
      <c r="E6" s="2451" t="s">
        <v>834</v>
      </c>
      <c r="F6" s="2437">
        <v>1</v>
      </c>
      <c r="G6" s="2437"/>
      <c r="H6" s="2437">
        <v>2</v>
      </c>
      <c r="I6" s="2437"/>
      <c r="J6" s="2437">
        <v>3</v>
      </c>
      <c r="K6" s="2437"/>
      <c r="L6" s="2437">
        <v>4</v>
      </c>
      <c r="M6" s="2437"/>
      <c r="N6" s="2437">
        <v>5</v>
      </c>
      <c r="O6" s="2437"/>
      <c r="P6" s="2437">
        <v>6</v>
      </c>
      <c r="Q6" s="2437"/>
      <c r="R6" s="2437">
        <v>7</v>
      </c>
      <c r="S6" s="2437"/>
      <c r="T6" s="2437">
        <v>8</v>
      </c>
      <c r="U6" s="2437"/>
      <c r="V6" s="2437">
        <v>9</v>
      </c>
      <c r="W6" s="2437"/>
      <c r="X6" s="2437">
        <v>10</v>
      </c>
      <c r="Y6" s="2437"/>
      <c r="Z6" s="2437">
        <v>11</v>
      </c>
      <c r="AA6" s="2437"/>
      <c r="AB6" s="2437">
        <v>12</v>
      </c>
      <c r="AC6" s="2437"/>
      <c r="AD6" s="2437">
        <v>13</v>
      </c>
      <c r="AE6" s="2437"/>
      <c r="AF6" s="2437">
        <v>14</v>
      </c>
      <c r="AG6" s="2437"/>
      <c r="AH6" s="2437">
        <v>15</v>
      </c>
      <c r="AI6" s="2437"/>
      <c r="AJ6" s="2437">
        <v>16</v>
      </c>
      <c r="AK6" s="2437"/>
      <c r="AL6" s="2437">
        <v>17</v>
      </c>
      <c r="AM6" s="2437"/>
      <c r="AN6" s="2437">
        <v>18</v>
      </c>
      <c r="AO6" s="2437"/>
      <c r="AP6" s="2437" t="s">
        <v>833</v>
      </c>
      <c r="AQ6" s="2438"/>
    </row>
    <row r="7" spans="1:43" ht="17.25" customHeight="1" thickBot="1" x14ac:dyDescent="0.25">
      <c r="A7" s="413"/>
      <c r="B7" s="2449"/>
      <c r="C7" s="2450"/>
      <c r="D7" s="2450"/>
      <c r="E7" s="2450"/>
      <c r="F7" s="309" t="s">
        <v>832</v>
      </c>
      <c r="G7" s="310" t="s">
        <v>831</v>
      </c>
      <c r="H7" s="309" t="s">
        <v>832</v>
      </c>
      <c r="I7" s="310" t="s">
        <v>831</v>
      </c>
      <c r="J7" s="309" t="s">
        <v>832</v>
      </c>
      <c r="K7" s="310" t="s">
        <v>831</v>
      </c>
      <c r="L7" s="309" t="s">
        <v>832</v>
      </c>
      <c r="M7" s="310" t="s">
        <v>831</v>
      </c>
      <c r="N7" s="309" t="s">
        <v>832</v>
      </c>
      <c r="O7" s="310" t="s">
        <v>831</v>
      </c>
      <c r="P7" s="309" t="s">
        <v>832</v>
      </c>
      <c r="Q7" s="310" t="s">
        <v>831</v>
      </c>
      <c r="R7" s="309" t="s">
        <v>832</v>
      </c>
      <c r="S7" s="310" t="s">
        <v>831</v>
      </c>
      <c r="T7" s="309" t="s">
        <v>832</v>
      </c>
      <c r="U7" s="310" t="s">
        <v>831</v>
      </c>
      <c r="V7" s="309" t="s">
        <v>832</v>
      </c>
      <c r="W7" s="310" t="s">
        <v>831</v>
      </c>
      <c r="X7" s="309" t="s">
        <v>832</v>
      </c>
      <c r="Y7" s="310" t="s">
        <v>831</v>
      </c>
      <c r="Z7" s="309" t="s">
        <v>832</v>
      </c>
      <c r="AA7" s="310" t="s">
        <v>831</v>
      </c>
      <c r="AB7" s="309" t="s">
        <v>832</v>
      </c>
      <c r="AC7" s="310" t="s">
        <v>831</v>
      </c>
      <c r="AD7" s="309" t="s">
        <v>832</v>
      </c>
      <c r="AE7" s="310" t="s">
        <v>831</v>
      </c>
      <c r="AF7" s="309" t="s">
        <v>832</v>
      </c>
      <c r="AG7" s="310" t="s">
        <v>831</v>
      </c>
      <c r="AH7" s="309" t="s">
        <v>832</v>
      </c>
      <c r="AI7" s="310" t="s">
        <v>831</v>
      </c>
      <c r="AJ7" s="309" t="s">
        <v>832</v>
      </c>
      <c r="AK7" s="310" t="s">
        <v>831</v>
      </c>
      <c r="AL7" s="309" t="s">
        <v>832</v>
      </c>
      <c r="AM7" s="310" t="s">
        <v>831</v>
      </c>
      <c r="AN7" s="309" t="s">
        <v>832</v>
      </c>
      <c r="AO7" s="310" t="s">
        <v>831</v>
      </c>
      <c r="AP7" s="309" t="s">
        <v>830</v>
      </c>
      <c r="AQ7" s="310" t="s">
        <v>829</v>
      </c>
    </row>
    <row r="8" spans="1:43" ht="19.5" customHeight="1" x14ac:dyDescent="0.2">
      <c r="A8" s="413"/>
      <c r="B8" s="311" t="s">
        <v>905</v>
      </c>
      <c r="C8" s="312" t="s">
        <v>904</v>
      </c>
      <c r="D8" s="313"/>
      <c r="E8" s="313"/>
      <c r="F8" s="314"/>
      <c r="G8" s="315"/>
      <c r="H8" s="316"/>
      <c r="I8" s="315"/>
      <c r="J8" s="316"/>
      <c r="K8" s="315"/>
      <c r="L8" s="316"/>
      <c r="M8" s="315"/>
      <c r="N8" s="316"/>
      <c r="O8" s="315"/>
      <c r="P8" s="316"/>
      <c r="Q8" s="315"/>
      <c r="R8" s="316"/>
      <c r="S8" s="315"/>
      <c r="T8" s="316"/>
      <c r="U8" s="315"/>
      <c r="V8" s="316"/>
      <c r="W8" s="315"/>
      <c r="X8" s="316"/>
      <c r="Y8" s="315"/>
      <c r="Z8" s="316"/>
      <c r="AA8" s="315"/>
      <c r="AB8" s="316"/>
      <c r="AC8" s="315"/>
      <c r="AD8" s="316"/>
      <c r="AE8" s="315"/>
      <c r="AF8" s="316"/>
      <c r="AG8" s="315"/>
      <c r="AH8" s="316"/>
      <c r="AI8" s="315"/>
      <c r="AJ8" s="316"/>
      <c r="AK8" s="315"/>
      <c r="AL8" s="316"/>
      <c r="AM8" s="315"/>
      <c r="AN8" s="316"/>
      <c r="AO8" s="315"/>
      <c r="AP8" s="317"/>
      <c r="AQ8" s="318"/>
    </row>
    <row r="9" spans="1:43" ht="19.5" customHeight="1" x14ac:dyDescent="0.2">
      <c r="A9" s="413"/>
      <c r="B9" s="319"/>
      <c r="C9" s="320" t="s">
        <v>903</v>
      </c>
      <c r="D9" s="321"/>
      <c r="E9" s="321"/>
      <c r="F9" s="322"/>
      <c r="G9" s="323"/>
      <c r="H9" s="324"/>
      <c r="I9" s="323"/>
      <c r="J9" s="324"/>
      <c r="K9" s="323"/>
      <c r="L9" s="324"/>
      <c r="M9" s="323"/>
      <c r="N9" s="324"/>
      <c r="O9" s="323"/>
      <c r="P9" s="324"/>
      <c r="Q9" s="323"/>
      <c r="R9" s="324"/>
      <c r="S9" s="323"/>
      <c r="T9" s="324"/>
      <c r="U9" s="323"/>
      <c r="V9" s="324"/>
      <c r="W9" s="323"/>
      <c r="X9" s="324"/>
      <c r="Y9" s="323"/>
      <c r="Z9" s="324"/>
      <c r="AA9" s="323"/>
      <c r="AB9" s="324"/>
      <c r="AC9" s="323"/>
      <c r="AD9" s="324"/>
      <c r="AE9" s="323"/>
      <c r="AF9" s="324"/>
      <c r="AG9" s="323"/>
      <c r="AH9" s="324"/>
      <c r="AI9" s="323"/>
      <c r="AJ9" s="324"/>
      <c r="AK9" s="323"/>
      <c r="AL9" s="324"/>
      <c r="AM9" s="323"/>
      <c r="AN9" s="324"/>
      <c r="AO9" s="323"/>
      <c r="AP9" s="325"/>
      <c r="AQ9" s="326"/>
    </row>
    <row r="10" spans="1:43" ht="19.5" customHeight="1" x14ac:dyDescent="0.2">
      <c r="A10" s="413"/>
      <c r="B10" s="319"/>
      <c r="C10" s="320" t="s">
        <v>902</v>
      </c>
      <c r="D10" s="321"/>
      <c r="E10" s="321"/>
      <c r="F10" s="322"/>
      <c r="G10" s="323"/>
      <c r="H10" s="324"/>
      <c r="I10" s="323"/>
      <c r="J10" s="324"/>
      <c r="K10" s="323"/>
      <c r="L10" s="324"/>
      <c r="M10" s="323"/>
      <c r="N10" s="324"/>
      <c r="O10" s="323"/>
      <c r="P10" s="324"/>
      <c r="Q10" s="323"/>
      <c r="R10" s="324"/>
      <c r="S10" s="323"/>
      <c r="T10" s="324"/>
      <c r="U10" s="323"/>
      <c r="V10" s="324"/>
      <c r="W10" s="323"/>
      <c r="X10" s="324"/>
      <c r="Y10" s="323"/>
      <c r="Z10" s="324"/>
      <c r="AA10" s="323"/>
      <c r="AB10" s="324"/>
      <c r="AC10" s="323"/>
      <c r="AD10" s="324"/>
      <c r="AE10" s="323"/>
      <c r="AF10" s="324"/>
      <c r="AG10" s="323"/>
      <c r="AH10" s="324"/>
      <c r="AI10" s="323"/>
      <c r="AJ10" s="324"/>
      <c r="AK10" s="323"/>
      <c r="AL10" s="324"/>
      <c r="AM10" s="323"/>
      <c r="AN10" s="324"/>
      <c r="AO10" s="323"/>
      <c r="AP10" s="325"/>
      <c r="AQ10" s="326"/>
    </row>
    <row r="11" spans="1:43" ht="19.5" customHeight="1" x14ac:dyDescent="0.2">
      <c r="A11" s="413"/>
      <c r="B11" s="319"/>
      <c r="C11" s="320" t="s">
        <v>901</v>
      </c>
      <c r="D11" s="321"/>
      <c r="E11" s="321"/>
      <c r="F11" s="322"/>
      <c r="G11" s="323"/>
      <c r="H11" s="324"/>
      <c r="I11" s="323"/>
      <c r="J11" s="324"/>
      <c r="K11" s="323"/>
      <c r="L11" s="324"/>
      <c r="M11" s="323"/>
      <c r="N11" s="324"/>
      <c r="O11" s="323"/>
      <c r="P11" s="324"/>
      <c r="Q11" s="323"/>
      <c r="R11" s="324"/>
      <c r="S11" s="323"/>
      <c r="T11" s="324"/>
      <c r="U11" s="323"/>
      <c r="V11" s="324"/>
      <c r="W11" s="323"/>
      <c r="X11" s="324"/>
      <c r="Y11" s="323"/>
      <c r="Z11" s="324"/>
      <c r="AA11" s="323"/>
      <c r="AB11" s="324"/>
      <c r="AC11" s="323"/>
      <c r="AD11" s="324"/>
      <c r="AE11" s="323"/>
      <c r="AF11" s="324"/>
      <c r="AG11" s="323"/>
      <c r="AH11" s="324"/>
      <c r="AI11" s="323"/>
      <c r="AJ11" s="324"/>
      <c r="AK11" s="323"/>
      <c r="AL11" s="324"/>
      <c r="AM11" s="323"/>
      <c r="AN11" s="324"/>
      <c r="AO11" s="323"/>
      <c r="AP11" s="325"/>
      <c r="AQ11" s="326"/>
    </row>
    <row r="12" spans="1:43" ht="19.5" customHeight="1" x14ac:dyDescent="0.2">
      <c r="A12" s="413"/>
      <c r="B12" s="319"/>
      <c r="C12" s="320" t="s">
        <v>900</v>
      </c>
      <c r="D12" s="321"/>
      <c r="E12" s="321"/>
      <c r="F12" s="322"/>
      <c r="G12" s="323"/>
      <c r="H12" s="324"/>
      <c r="I12" s="323"/>
      <c r="J12" s="324"/>
      <c r="K12" s="323"/>
      <c r="L12" s="324"/>
      <c r="M12" s="323"/>
      <c r="N12" s="324"/>
      <c r="O12" s="323"/>
      <c r="P12" s="324"/>
      <c r="Q12" s="323"/>
      <c r="R12" s="324"/>
      <c r="S12" s="323"/>
      <c r="T12" s="324"/>
      <c r="U12" s="323"/>
      <c r="V12" s="324"/>
      <c r="W12" s="323"/>
      <c r="X12" s="324"/>
      <c r="Y12" s="323"/>
      <c r="Z12" s="324"/>
      <c r="AA12" s="323"/>
      <c r="AB12" s="324"/>
      <c r="AC12" s="323"/>
      <c r="AD12" s="324"/>
      <c r="AE12" s="323"/>
      <c r="AF12" s="324"/>
      <c r="AG12" s="323"/>
      <c r="AH12" s="324"/>
      <c r="AI12" s="323"/>
      <c r="AJ12" s="324"/>
      <c r="AK12" s="323"/>
      <c r="AL12" s="324"/>
      <c r="AM12" s="323"/>
      <c r="AN12" s="324"/>
      <c r="AO12" s="323"/>
      <c r="AP12" s="325"/>
      <c r="AQ12" s="326"/>
    </row>
    <row r="13" spans="1:43" ht="19.5" customHeight="1" x14ac:dyDescent="0.2">
      <c r="A13" s="413"/>
      <c r="B13" s="319"/>
      <c r="C13" s="320" t="s">
        <v>899</v>
      </c>
      <c r="D13" s="321"/>
      <c r="E13" s="321"/>
      <c r="F13" s="322"/>
      <c r="G13" s="323"/>
      <c r="H13" s="324"/>
      <c r="I13" s="323"/>
      <c r="J13" s="324"/>
      <c r="K13" s="323"/>
      <c r="L13" s="324"/>
      <c r="M13" s="323"/>
      <c r="N13" s="324"/>
      <c r="O13" s="323"/>
      <c r="P13" s="324"/>
      <c r="Q13" s="323"/>
      <c r="R13" s="324"/>
      <c r="S13" s="323"/>
      <c r="T13" s="324"/>
      <c r="U13" s="323"/>
      <c r="V13" s="324"/>
      <c r="W13" s="323"/>
      <c r="X13" s="324"/>
      <c r="Y13" s="323"/>
      <c r="Z13" s="324"/>
      <c r="AA13" s="323"/>
      <c r="AB13" s="324"/>
      <c r="AC13" s="323"/>
      <c r="AD13" s="324"/>
      <c r="AE13" s="323"/>
      <c r="AF13" s="324"/>
      <c r="AG13" s="323"/>
      <c r="AH13" s="324"/>
      <c r="AI13" s="323"/>
      <c r="AJ13" s="324"/>
      <c r="AK13" s="323"/>
      <c r="AL13" s="324"/>
      <c r="AM13" s="323"/>
      <c r="AN13" s="324"/>
      <c r="AO13" s="323"/>
      <c r="AP13" s="325"/>
      <c r="AQ13" s="326"/>
    </row>
    <row r="14" spans="1:43" ht="19.5" customHeight="1" x14ac:dyDescent="0.2">
      <c r="A14" s="413"/>
      <c r="B14" s="319" t="s">
        <v>898</v>
      </c>
      <c r="C14" s="320" t="s">
        <v>897</v>
      </c>
      <c r="D14" s="321"/>
      <c r="E14" s="321"/>
      <c r="F14" s="322"/>
      <c r="G14" s="323"/>
      <c r="H14" s="324"/>
      <c r="I14" s="323"/>
      <c r="J14" s="324"/>
      <c r="K14" s="323"/>
      <c r="L14" s="324"/>
      <c r="M14" s="323"/>
      <c r="N14" s="324"/>
      <c r="O14" s="323"/>
      <c r="P14" s="324"/>
      <c r="Q14" s="323"/>
      <c r="R14" s="324"/>
      <c r="S14" s="323"/>
      <c r="T14" s="324"/>
      <c r="U14" s="323"/>
      <c r="V14" s="324"/>
      <c r="W14" s="323"/>
      <c r="X14" s="324"/>
      <c r="Y14" s="323"/>
      <c r="Z14" s="324"/>
      <c r="AA14" s="323"/>
      <c r="AB14" s="324"/>
      <c r="AC14" s="323"/>
      <c r="AD14" s="324"/>
      <c r="AE14" s="323"/>
      <c r="AF14" s="324"/>
      <c r="AG14" s="323"/>
      <c r="AH14" s="324"/>
      <c r="AI14" s="323"/>
      <c r="AJ14" s="324"/>
      <c r="AK14" s="323"/>
      <c r="AL14" s="324"/>
      <c r="AM14" s="323"/>
      <c r="AN14" s="324"/>
      <c r="AO14" s="323"/>
      <c r="AP14" s="325"/>
      <c r="AQ14" s="326"/>
    </row>
    <row r="15" spans="1:43" ht="19.5" customHeight="1" x14ac:dyDescent="0.2">
      <c r="A15" s="413"/>
      <c r="B15" s="319"/>
      <c r="C15" s="320" t="s">
        <v>896</v>
      </c>
      <c r="D15" s="321"/>
      <c r="E15" s="321"/>
      <c r="F15" s="322"/>
      <c r="G15" s="323"/>
      <c r="H15" s="324"/>
      <c r="I15" s="323"/>
      <c r="J15" s="324"/>
      <c r="K15" s="323"/>
      <c r="L15" s="324"/>
      <c r="M15" s="323"/>
      <c r="N15" s="324"/>
      <c r="O15" s="323"/>
      <c r="P15" s="324"/>
      <c r="Q15" s="323"/>
      <c r="R15" s="324"/>
      <c r="S15" s="323"/>
      <c r="T15" s="324"/>
      <c r="U15" s="323"/>
      <c r="V15" s="324"/>
      <c r="W15" s="323"/>
      <c r="X15" s="324"/>
      <c r="Y15" s="323"/>
      <c r="Z15" s="324"/>
      <c r="AA15" s="323"/>
      <c r="AB15" s="324"/>
      <c r="AC15" s="323"/>
      <c r="AD15" s="324"/>
      <c r="AE15" s="323"/>
      <c r="AF15" s="324"/>
      <c r="AG15" s="323"/>
      <c r="AH15" s="324"/>
      <c r="AI15" s="323"/>
      <c r="AJ15" s="324"/>
      <c r="AK15" s="323"/>
      <c r="AL15" s="324"/>
      <c r="AM15" s="323"/>
      <c r="AN15" s="324"/>
      <c r="AO15" s="323"/>
      <c r="AP15" s="325"/>
      <c r="AQ15" s="326"/>
    </row>
    <row r="16" spans="1:43" ht="19.5" customHeight="1" x14ac:dyDescent="0.2">
      <c r="A16" s="413"/>
      <c r="B16" s="319"/>
      <c r="C16" s="320" t="s">
        <v>895</v>
      </c>
      <c r="D16" s="321"/>
      <c r="E16" s="321"/>
      <c r="F16" s="322"/>
      <c r="G16" s="323"/>
      <c r="H16" s="324"/>
      <c r="I16" s="323"/>
      <c r="J16" s="324"/>
      <c r="K16" s="323"/>
      <c r="L16" s="324"/>
      <c r="M16" s="323"/>
      <c r="N16" s="324"/>
      <c r="O16" s="323"/>
      <c r="P16" s="324"/>
      <c r="Q16" s="323"/>
      <c r="R16" s="324"/>
      <c r="S16" s="323"/>
      <c r="T16" s="324"/>
      <c r="U16" s="323"/>
      <c r="V16" s="324"/>
      <c r="W16" s="323"/>
      <c r="X16" s="324"/>
      <c r="Y16" s="323"/>
      <c r="Z16" s="324"/>
      <c r="AA16" s="323"/>
      <c r="AB16" s="324"/>
      <c r="AC16" s="323"/>
      <c r="AD16" s="324"/>
      <c r="AE16" s="323"/>
      <c r="AF16" s="324"/>
      <c r="AG16" s="323"/>
      <c r="AH16" s="324"/>
      <c r="AI16" s="323"/>
      <c r="AJ16" s="324"/>
      <c r="AK16" s="323"/>
      <c r="AL16" s="324"/>
      <c r="AM16" s="323"/>
      <c r="AN16" s="324"/>
      <c r="AO16" s="323"/>
      <c r="AP16" s="325"/>
      <c r="AQ16" s="326"/>
    </row>
    <row r="17" spans="1:43" ht="19.5" customHeight="1" x14ac:dyDescent="0.2">
      <c r="A17" s="413"/>
      <c r="B17" s="319"/>
      <c r="C17" s="320" t="s">
        <v>894</v>
      </c>
      <c r="D17" s="321"/>
      <c r="E17" s="321"/>
      <c r="F17" s="322"/>
      <c r="G17" s="323"/>
      <c r="H17" s="324"/>
      <c r="I17" s="323"/>
      <c r="J17" s="324"/>
      <c r="K17" s="323"/>
      <c r="L17" s="324"/>
      <c r="M17" s="323"/>
      <c r="N17" s="324"/>
      <c r="O17" s="323"/>
      <c r="P17" s="324"/>
      <c r="Q17" s="323"/>
      <c r="R17" s="324"/>
      <c r="S17" s="323"/>
      <c r="T17" s="324"/>
      <c r="U17" s="323"/>
      <c r="V17" s="324"/>
      <c r="W17" s="323"/>
      <c r="X17" s="324"/>
      <c r="Y17" s="323"/>
      <c r="Z17" s="324"/>
      <c r="AA17" s="323"/>
      <c r="AB17" s="324"/>
      <c r="AC17" s="323"/>
      <c r="AD17" s="324"/>
      <c r="AE17" s="323"/>
      <c r="AF17" s="324"/>
      <c r="AG17" s="323"/>
      <c r="AH17" s="324"/>
      <c r="AI17" s="323"/>
      <c r="AJ17" s="324"/>
      <c r="AK17" s="323"/>
      <c r="AL17" s="324"/>
      <c r="AM17" s="323"/>
      <c r="AN17" s="324"/>
      <c r="AO17" s="323"/>
      <c r="AP17" s="325"/>
      <c r="AQ17" s="326"/>
    </row>
    <row r="18" spans="1:43" ht="19.5" customHeight="1" x14ac:dyDescent="0.2">
      <c r="A18" s="413"/>
      <c r="B18" s="319"/>
      <c r="C18" s="320" t="s">
        <v>893</v>
      </c>
      <c r="D18" s="321"/>
      <c r="E18" s="321"/>
      <c r="F18" s="322"/>
      <c r="G18" s="323"/>
      <c r="H18" s="324"/>
      <c r="I18" s="323"/>
      <c r="J18" s="324"/>
      <c r="K18" s="323"/>
      <c r="L18" s="324"/>
      <c r="M18" s="323"/>
      <c r="N18" s="324"/>
      <c r="O18" s="323"/>
      <c r="P18" s="324"/>
      <c r="Q18" s="323"/>
      <c r="R18" s="324"/>
      <c r="S18" s="323"/>
      <c r="T18" s="324"/>
      <c r="U18" s="323"/>
      <c r="V18" s="324"/>
      <c r="W18" s="323"/>
      <c r="X18" s="324"/>
      <c r="Y18" s="323"/>
      <c r="Z18" s="324"/>
      <c r="AA18" s="323"/>
      <c r="AB18" s="324"/>
      <c r="AC18" s="323"/>
      <c r="AD18" s="324"/>
      <c r="AE18" s="323"/>
      <c r="AF18" s="324"/>
      <c r="AG18" s="323"/>
      <c r="AH18" s="324"/>
      <c r="AI18" s="323"/>
      <c r="AJ18" s="324"/>
      <c r="AK18" s="323"/>
      <c r="AL18" s="324"/>
      <c r="AM18" s="323"/>
      <c r="AN18" s="324"/>
      <c r="AO18" s="323"/>
      <c r="AP18" s="325"/>
      <c r="AQ18" s="326"/>
    </row>
    <row r="19" spans="1:43" ht="19.5" customHeight="1" x14ac:dyDescent="0.2">
      <c r="A19" s="413"/>
      <c r="B19" s="319" t="s">
        <v>892</v>
      </c>
      <c r="C19" s="320" t="s">
        <v>891</v>
      </c>
      <c r="D19" s="321"/>
      <c r="E19" s="321"/>
      <c r="F19" s="322"/>
      <c r="G19" s="323"/>
      <c r="H19" s="324"/>
      <c r="I19" s="323"/>
      <c r="J19" s="324"/>
      <c r="K19" s="323"/>
      <c r="L19" s="324"/>
      <c r="M19" s="323"/>
      <c r="N19" s="324"/>
      <c r="O19" s="323"/>
      <c r="P19" s="324"/>
      <c r="Q19" s="323"/>
      <c r="R19" s="324"/>
      <c r="S19" s="323"/>
      <c r="T19" s="324"/>
      <c r="U19" s="323"/>
      <c r="V19" s="324"/>
      <c r="W19" s="323"/>
      <c r="X19" s="324"/>
      <c r="Y19" s="323"/>
      <c r="Z19" s="324"/>
      <c r="AA19" s="323"/>
      <c r="AB19" s="324"/>
      <c r="AC19" s="323"/>
      <c r="AD19" s="324"/>
      <c r="AE19" s="323"/>
      <c r="AF19" s="324"/>
      <c r="AG19" s="323"/>
      <c r="AH19" s="324"/>
      <c r="AI19" s="323"/>
      <c r="AJ19" s="324"/>
      <c r="AK19" s="323"/>
      <c r="AL19" s="324"/>
      <c r="AM19" s="323"/>
      <c r="AN19" s="324"/>
      <c r="AO19" s="323"/>
      <c r="AP19" s="325"/>
      <c r="AQ19" s="326"/>
    </row>
    <row r="20" spans="1:43" ht="19.5" customHeight="1" x14ac:dyDescent="0.2">
      <c r="A20" s="413"/>
      <c r="B20" s="319"/>
      <c r="C20" s="320" t="s">
        <v>890</v>
      </c>
      <c r="D20" s="321"/>
      <c r="E20" s="321"/>
      <c r="F20" s="322"/>
      <c r="G20" s="323"/>
      <c r="H20" s="324"/>
      <c r="I20" s="323"/>
      <c r="J20" s="324"/>
      <c r="K20" s="323"/>
      <c r="L20" s="324"/>
      <c r="M20" s="323"/>
      <c r="N20" s="324"/>
      <c r="O20" s="323"/>
      <c r="P20" s="324"/>
      <c r="Q20" s="323"/>
      <c r="R20" s="324"/>
      <c r="S20" s="323"/>
      <c r="T20" s="324"/>
      <c r="U20" s="323"/>
      <c r="V20" s="324"/>
      <c r="W20" s="323"/>
      <c r="X20" s="324"/>
      <c r="Y20" s="323"/>
      <c r="Z20" s="324"/>
      <c r="AA20" s="323"/>
      <c r="AB20" s="324"/>
      <c r="AC20" s="323"/>
      <c r="AD20" s="324"/>
      <c r="AE20" s="323"/>
      <c r="AF20" s="324"/>
      <c r="AG20" s="323"/>
      <c r="AH20" s="324"/>
      <c r="AI20" s="323"/>
      <c r="AJ20" s="324"/>
      <c r="AK20" s="323"/>
      <c r="AL20" s="324"/>
      <c r="AM20" s="323"/>
      <c r="AN20" s="324"/>
      <c r="AO20" s="323"/>
      <c r="AP20" s="325"/>
      <c r="AQ20" s="326"/>
    </row>
    <row r="21" spans="1:43" ht="19.5" customHeight="1" x14ac:dyDescent="0.2">
      <c r="A21" s="413"/>
      <c r="B21" s="319"/>
      <c r="C21" s="320" t="s">
        <v>889</v>
      </c>
      <c r="D21" s="321"/>
      <c r="E21" s="321"/>
      <c r="F21" s="322"/>
      <c r="G21" s="323"/>
      <c r="H21" s="324"/>
      <c r="I21" s="323"/>
      <c r="J21" s="324"/>
      <c r="K21" s="323"/>
      <c r="L21" s="324"/>
      <c r="M21" s="323"/>
      <c r="N21" s="324"/>
      <c r="O21" s="323"/>
      <c r="P21" s="324"/>
      <c r="Q21" s="323"/>
      <c r="R21" s="324"/>
      <c r="S21" s="323"/>
      <c r="T21" s="324"/>
      <c r="U21" s="323"/>
      <c r="V21" s="324"/>
      <c r="W21" s="323"/>
      <c r="X21" s="324"/>
      <c r="Y21" s="323"/>
      <c r="Z21" s="324"/>
      <c r="AA21" s="323"/>
      <c r="AB21" s="324"/>
      <c r="AC21" s="323"/>
      <c r="AD21" s="324"/>
      <c r="AE21" s="323"/>
      <c r="AF21" s="324"/>
      <c r="AG21" s="323"/>
      <c r="AH21" s="324"/>
      <c r="AI21" s="323"/>
      <c r="AJ21" s="324"/>
      <c r="AK21" s="323"/>
      <c r="AL21" s="324"/>
      <c r="AM21" s="323"/>
      <c r="AN21" s="324"/>
      <c r="AO21" s="323"/>
      <c r="AP21" s="325"/>
      <c r="AQ21" s="326"/>
    </row>
    <row r="22" spans="1:43" ht="19.5" customHeight="1" x14ac:dyDescent="0.2">
      <c r="A22" s="413"/>
      <c r="B22" s="319" t="s">
        <v>888</v>
      </c>
      <c r="C22" s="320" t="s">
        <v>887</v>
      </c>
      <c r="D22" s="321"/>
      <c r="E22" s="321"/>
      <c r="F22" s="322"/>
      <c r="G22" s="323"/>
      <c r="H22" s="324"/>
      <c r="I22" s="323"/>
      <c r="J22" s="324"/>
      <c r="K22" s="323"/>
      <c r="L22" s="324"/>
      <c r="M22" s="323"/>
      <c r="N22" s="324"/>
      <c r="O22" s="323"/>
      <c r="P22" s="324"/>
      <c r="Q22" s="323"/>
      <c r="R22" s="324"/>
      <c r="S22" s="323"/>
      <c r="T22" s="324"/>
      <c r="U22" s="323"/>
      <c r="V22" s="324"/>
      <c r="W22" s="323"/>
      <c r="X22" s="324"/>
      <c r="Y22" s="323"/>
      <c r="Z22" s="324"/>
      <c r="AA22" s="323"/>
      <c r="AB22" s="324"/>
      <c r="AC22" s="323"/>
      <c r="AD22" s="324"/>
      <c r="AE22" s="323"/>
      <c r="AF22" s="324"/>
      <c r="AG22" s="323"/>
      <c r="AH22" s="324"/>
      <c r="AI22" s="323"/>
      <c r="AJ22" s="324"/>
      <c r="AK22" s="323"/>
      <c r="AL22" s="324"/>
      <c r="AM22" s="323"/>
      <c r="AN22" s="324"/>
      <c r="AO22" s="323"/>
      <c r="AP22" s="325"/>
      <c r="AQ22" s="326"/>
    </row>
    <row r="23" spans="1:43" ht="19.5" customHeight="1" x14ac:dyDescent="0.2">
      <c r="A23" s="413"/>
      <c r="B23" s="319"/>
      <c r="C23" s="320" t="s">
        <v>886</v>
      </c>
      <c r="D23" s="321"/>
      <c r="E23" s="321"/>
      <c r="F23" s="322"/>
      <c r="G23" s="323"/>
      <c r="H23" s="324"/>
      <c r="I23" s="323"/>
      <c r="J23" s="324"/>
      <c r="K23" s="323"/>
      <c r="L23" s="324"/>
      <c r="M23" s="323"/>
      <c r="N23" s="324"/>
      <c r="O23" s="323"/>
      <c r="P23" s="324"/>
      <c r="Q23" s="323"/>
      <c r="R23" s="324"/>
      <c r="S23" s="323"/>
      <c r="T23" s="324"/>
      <c r="U23" s="323"/>
      <c r="V23" s="324"/>
      <c r="W23" s="323"/>
      <c r="X23" s="324"/>
      <c r="Y23" s="323"/>
      <c r="Z23" s="324"/>
      <c r="AA23" s="323"/>
      <c r="AB23" s="324"/>
      <c r="AC23" s="323"/>
      <c r="AD23" s="324"/>
      <c r="AE23" s="323"/>
      <c r="AF23" s="324"/>
      <c r="AG23" s="323"/>
      <c r="AH23" s="324"/>
      <c r="AI23" s="323"/>
      <c r="AJ23" s="324"/>
      <c r="AK23" s="323"/>
      <c r="AL23" s="324"/>
      <c r="AM23" s="323"/>
      <c r="AN23" s="324"/>
      <c r="AO23" s="323"/>
      <c r="AP23" s="325"/>
      <c r="AQ23" s="326"/>
    </row>
    <row r="24" spans="1:43" ht="19.5" customHeight="1" x14ac:dyDescent="0.2">
      <c r="A24" s="413"/>
      <c r="B24" s="319"/>
      <c r="C24" s="320" t="s">
        <v>885</v>
      </c>
      <c r="D24" s="321"/>
      <c r="E24" s="321"/>
      <c r="F24" s="322"/>
      <c r="G24" s="323"/>
      <c r="H24" s="324"/>
      <c r="I24" s="323"/>
      <c r="J24" s="324"/>
      <c r="K24" s="323"/>
      <c r="L24" s="324"/>
      <c r="M24" s="323"/>
      <c r="N24" s="324"/>
      <c r="O24" s="323"/>
      <c r="P24" s="324"/>
      <c r="Q24" s="323"/>
      <c r="R24" s="324"/>
      <c r="S24" s="323"/>
      <c r="T24" s="324"/>
      <c r="U24" s="323"/>
      <c r="V24" s="324"/>
      <c r="W24" s="323"/>
      <c r="X24" s="324"/>
      <c r="Y24" s="323"/>
      <c r="Z24" s="324"/>
      <c r="AA24" s="323"/>
      <c r="AB24" s="324"/>
      <c r="AC24" s="323"/>
      <c r="AD24" s="324"/>
      <c r="AE24" s="323"/>
      <c r="AF24" s="324"/>
      <c r="AG24" s="323"/>
      <c r="AH24" s="324"/>
      <c r="AI24" s="323"/>
      <c r="AJ24" s="324"/>
      <c r="AK24" s="323"/>
      <c r="AL24" s="324"/>
      <c r="AM24" s="323"/>
      <c r="AN24" s="324"/>
      <c r="AO24" s="323"/>
      <c r="AP24" s="325"/>
      <c r="AQ24" s="326"/>
    </row>
    <row r="25" spans="1:43" ht="19.5" customHeight="1" x14ac:dyDescent="0.2">
      <c r="A25" s="413"/>
      <c r="B25" s="319"/>
      <c r="C25" s="320" t="s">
        <v>884</v>
      </c>
      <c r="D25" s="321"/>
      <c r="E25" s="321"/>
      <c r="F25" s="322"/>
      <c r="G25" s="323"/>
      <c r="H25" s="324"/>
      <c r="I25" s="323"/>
      <c r="J25" s="324"/>
      <c r="K25" s="323"/>
      <c r="L25" s="324"/>
      <c r="M25" s="323"/>
      <c r="N25" s="324"/>
      <c r="O25" s="323"/>
      <c r="P25" s="324"/>
      <c r="Q25" s="323"/>
      <c r="R25" s="324"/>
      <c r="S25" s="323"/>
      <c r="T25" s="324"/>
      <c r="U25" s="323"/>
      <c r="V25" s="324"/>
      <c r="W25" s="323"/>
      <c r="X25" s="324"/>
      <c r="Y25" s="323"/>
      <c r="Z25" s="324"/>
      <c r="AA25" s="323"/>
      <c r="AB25" s="324"/>
      <c r="AC25" s="323"/>
      <c r="AD25" s="324"/>
      <c r="AE25" s="323"/>
      <c r="AF25" s="324"/>
      <c r="AG25" s="323"/>
      <c r="AH25" s="324"/>
      <c r="AI25" s="323"/>
      <c r="AJ25" s="324"/>
      <c r="AK25" s="323"/>
      <c r="AL25" s="324"/>
      <c r="AM25" s="323"/>
      <c r="AN25" s="324"/>
      <c r="AO25" s="323"/>
      <c r="AP25" s="325"/>
      <c r="AQ25" s="326"/>
    </row>
    <row r="26" spans="1:43" ht="19.5" customHeight="1" x14ac:dyDescent="0.2">
      <c r="A26" s="413"/>
      <c r="B26" s="319"/>
      <c r="C26" s="320" t="s">
        <v>883</v>
      </c>
      <c r="D26" s="321"/>
      <c r="E26" s="321"/>
      <c r="F26" s="322"/>
      <c r="G26" s="323"/>
      <c r="H26" s="324"/>
      <c r="I26" s="323"/>
      <c r="J26" s="324"/>
      <c r="K26" s="323"/>
      <c r="L26" s="324"/>
      <c r="M26" s="323"/>
      <c r="N26" s="324"/>
      <c r="O26" s="323"/>
      <c r="P26" s="324"/>
      <c r="Q26" s="323"/>
      <c r="R26" s="324"/>
      <c r="S26" s="323"/>
      <c r="T26" s="324"/>
      <c r="U26" s="323"/>
      <c r="V26" s="324"/>
      <c r="W26" s="323"/>
      <c r="X26" s="324"/>
      <c r="Y26" s="323"/>
      <c r="Z26" s="324"/>
      <c r="AA26" s="323"/>
      <c r="AB26" s="324"/>
      <c r="AC26" s="323"/>
      <c r="AD26" s="324"/>
      <c r="AE26" s="323"/>
      <c r="AF26" s="324"/>
      <c r="AG26" s="323"/>
      <c r="AH26" s="324"/>
      <c r="AI26" s="323"/>
      <c r="AJ26" s="324"/>
      <c r="AK26" s="323"/>
      <c r="AL26" s="324"/>
      <c r="AM26" s="323"/>
      <c r="AN26" s="324"/>
      <c r="AO26" s="323"/>
      <c r="AP26" s="325"/>
      <c r="AQ26" s="326"/>
    </row>
    <row r="27" spans="1:43" ht="19.5" customHeight="1" x14ac:dyDescent="0.2">
      <c r="A27" s="413"/>
      <c r="B27" s="319"/>
      <c r="C27" s="320" t="s">
        <v>882</v>
      </c>
      <c r="D27" s="321"/>
      <c r="E27" s="321"/>
      <c r="F27" s="322"/>
      <c r="G27" s="323"/>
      <c r="H27" s="324"/>
      <c r="I27" s="323"/>
      <c r="J27" s="324"/>
      <c r="K27" s="323"/>
      <c r="L27" s="324"/>
      <c r="M27" s="323"/>
      <c r="N27" s="324"/>
      <c r="O27" s="323"/>
      <c r="P27" s="324"/>
      <c r="Q27" s="323"/>
      <c r="R27" s="324"/>
      <c r="S27" s="323"/>
      <c r="T27" s="324"/>
      <c r="U27" s="323"/>
      <c r="V27" s="324"/>
      <c r="W27" s="323"/>
      <c r="X27" s="324"/>
      <c r="Y27" s="323"/>
      <c r="Z27" s="324"/>
      <c r="AA27" s="323"/>
      <c r="AB27" s="324"/>
      <c r="AC27" s="323"/>
      <c r="AD27" s="324"/>
      <c r="AE27" s="323"/>
      <c r="AF27" s="324"/>
      <c r="AG27" s="323"/>
      <c r="AH27" s="324"/>
      <c r="AI27" s="323"/>
      <c r="AJ27" s="324"/>
      <c r="AK27" s="323"/>
      <c r="AL27" s="324"/>
      <c r="AM27" s="323"/>
      <c r="AN27" s="324"/>
      <c r="AO27" s="323"/>
      <c r="AP27" s="325"/>
      <c r="AQ27" s="326"/>
    </row>
    <row r="28" spans="1:43" ht="19.5" customHeight="1" x14ac:dyDescent="0.2">
      <c r="A28" s="413"/>
      <c r="B28" s="319" t="s">
        <v>881</v>
      </c>
      <c r="C28" s="320" t="s">
        <v>880</v>
      </c>
      <c r="D28" s="321"/>
      <c r="E28" s="321"/>
      <c r="F28" s="322"/>
      <c r="G28" s="323"/>
      <c r="H28" s="324"/>
      <c r="I28" s="323"/>
      <c r="J28" s="324"/>
      <c r="K28" s="323"/>
      <c r="L28" s="324"/>
      <c r="M28" s="323"/>
      <c r="N28" s="324"/>
      <c r="O28" s="323"/>
      <c r="P28" s="324"/>
      <c r="Q28" s="323"/>
      <c r="R28" s="324"/>
      <c r="S28" s="323"/>
      <c r="T28" s="324"/>
      <c r="U28" s="323"/>
      <c r="V28" s="324"/>
      <c r="W28" s="323"/>
      <c r="X28" s="324"/>
      <c r="Y28" s="323"/>
      <c r="Z28" s="324"/>
      <c r="AA28" s="323"/>
      <c r="AB28" s="324"/>
      <c r="AC28" s="323"/>
      <c r="AD28" s="324"/>
      <c r="AE28" s="323"/>
      <c r="AF28" s="324"/>
      <c r="AG28" s="323"/>
      <c r="AH28" s="324"/>
      <c r="AI28" s="323"/>
      <c r="AJ28" s="324"/>
      <c r="AK28" s="323"/>
      <c r="AL28" s="324"/>
      <c r="AM28" s="323"/>
      <c r="AN28" s="324"/>
      <c r="AO28" s="323"/>
      <c r="AP28" s="325"/>
      <c r="AQ28" s="326"/>
    </row>
    <row r="29" spans="1:43" ht="19.5" customHeight="1" x14ac:dyDescent="0.2">
      <c r="A29" s="413"/>
      <c r="B29" s="319"/>
      <c r="C29" s="320" t="s">
        <v>879</v>
      </c>
      <c r="D29" s="321"/>
      <c r="E29" s="321"/>
      <c r="F29" s="322"/>
      <c r="G29" s="323"/>
      <c r="H29" s="324"/>
      <c r="I29" s="323"/>
      <c r="J29" s="324"/>
      <c r="K29" s="323"/>
      <c r="L29" s="324"/>
      <c r="M29" s="323"/>
      <c r="N29" s="324"/>
      <c r="O29" s="323"/>
      <c r="P29" s="324"/>
      <c r="Q29" s="323"/>
      <c r="R29" s="324"/>
      <c r="S29" s="323"/>
      <c r="T29" s="324"/>
      <c r="U29" s="323"/>
      <c r="V29" s="324"/>
      <c r="W29" s="323"/>
      <c r="X29" s="324"/>
      <c r="Y29" s="323"/>
      <c r="Z29" s="324"/>
      <c r="AA29" s="323"/>
      <c r="AB29" s="324"/>
      <c r="AC29" s="323"/>
      <c r="AD29" s="324"/>
      <c r="AE29" s="323"/>
      <c r="AF29" s="324"/>
      <c r="AG29" s="323"/>
      <c r="AH29" s="324"/>
      <c r="AI29" s="323"/>
      <c r="AJ29" s="324"/>
      <c r="AK29" s="323"/>
      <c r="AL29" s="324"/>
      <c r="AM29" s="323"/>
      <c r="AN29" s="324"/>
      <c r="AO29" s="323"/>
      <c r="AP29" s="325"/>
      <c r="AQ29" s="326"/>
    </row>
    <row r="30" spans="1:43" ht="19.5" customHeight="1" x14ac:dyDescent="0.2">
      <c r="A30" s="413"/>
      <c r="B30" s="319"/>
      <c r="C30" s="320" t="s">
        <v>878</v>
      </c>
      <c r="D30" s="321"/>
      <c r="E30" s="321"/>
      <c r="F30" s="322"/>
      <c r="G30" s="323"/>
      <c r="H30" s="324"/>
      <c r="I30" s="323"/>
      <c r="J30" s="324"/>
      <c r="K30" s="323"/>
      <c r="L30" s="324"/>
      <c r="M30" s="323"/>
      <c r="N30" s="324"/>
      <c r="O30" s="323"/>
      <c r="P30" s="324"/>
      <c r="Q30" s="323"/>
      <c r="R30" s="324"/>
      <c r="S30" s="323"/>
      <c r="T30" s="324"/>
      <c r="U30" s="323"/>
      <c r="V30" s="324"/>
      <c r="W30" s="323"/>
      <c r="X30" s="324"/>
      <c r="Y30" s="323"/>
      <c r="Z30" s="324"/>
      <c r="AA30" s="323"/>
      <c r="AB30" s="324"/>
      <c r="AC30" s="323"/>
      <c r="AD30" s="324"/>
      <c r="AE30" s="323"/>
      <c r="AF30" s="324"/>
      <c r="AG30" s="323"/>
      <c r="AH30" s="324"/>
      <c r="AI30" s="323"/>
      <c r="AJ30" s="324"/>
      <c r="AK30" s="323"/>
      <c r="AL30" s="324"/>
      <c r="AM30" s="323"/>
      <c r="AN30" s="324"/>
      <c r="AO30" s="323"/>
      <c r="AP30" s="325"/>
      <c r="AQ30" s="326"/>
    </row>
    <row r="31" spans="1:43" ht="19.5" customHeight="1" x14ac:dyDescent="0.2">
      <c r="A31" s="413"/>
      <c r="B31" s="319"/>
      <c r="C31" s="320" t="s">
        <v>877</v>
      </c>
      <c r="D31" s="321"/>
      <c r="E31" s="321"/>
      <c r="F31" s="322"/>
      <c r="G31" s="323"/>
      <c r="H31" s="324"/>
      <c r="I31" s="323"/>
      <c r="J31" s="324"/>
      <c r="K31" s="323"/>
      <c r="L31" s="324"/>
      <c r="M31" s="323"/>
      <c r="N31" s="324"/>
      <c r="O31" s="323"/>
      <c r="P31" s="324"/>
      <c r="Q31" s="323"/>
      <c r="R31" s="324"/>
      <c r="S31" s="323"/>
      <c r="T31" s="324"/>
      <c r="U31" s="323"/>
      <c r="V31" s="324"/>
      <c r="W31" s="323"/>
      <c r="X31" s="324"/>
      <c r="Y31" s="323"/>
      <c r="Z31" s="324"/>
      <c r="AA31" s="323"/>
      <c r="AB31" s="324"/>
      <c r="AC31" s="323"/>
      <c r="AD31" s="324"/>
      <c r="AE31" s="323"/>
      <c r="AF31" s="324"/>
      <c r="AG31" s="323"/>
      <c r="AH31" s="324"/>
      <c r="AI31" s="323"/>
      <c r="AJ31" s="324"/>
      <c r="AK31" s="323"/>
      <c r="AL31" s="324"/>
      <c r="AM31" s="323"/>
      <c r="AN31" s="324"/>
      <c r="AO31" s="323"/>
      <c r="AP31" s="325"/>
      <c r="AQ31" s="326"/>
    </row>
    <row r="32" spans="1:43" ht="19.5" customHeight="1" x14ac:dyDescent="0.2">
      <c r="A32" s="413"/>
      <c r="B32" s="319"/>
      <c r="C32" s="320" t="s">
        <v>876</v>
      </c>
      <c r="D32" s="321"/>
      <c r="E32" s="321"/>
      <c r="F32" s="322"/>
      <c r="G32" s="323"/>
      <c r="H32" s="324"/>
      <c r="I32" s="323"/>
      <c r="J32" s="324"/>
      <c r="K32" s="323"/>
      <c r="L32" s="324"/>
      <c r="M32" s="323"/>
      <c r="N32" s="324"/>
      <c r="O32" s="323"/>
      <c r="P32" s="324"/>
      <c r="Q32" s="323"/>
      <c r="R32" s="324"/>
      <c r="S32" s="323"/>
      <c r="T32" s="324"/>
      <c r="U32" s="323"/>
      <c r="V32" s="324"/>
      <c r="W32" s="323"/>
      <c r="X32" s="324"/>
      <c r="Y32" s="323"/>
      <c r="Z32" s="324"/>
      <c r="AA32" s="323"/>
      <c r="AB32" s="324"/>
      <c r="AC32" s="323"/>
      <c r="AD32" s="324"/>
      <c r="AE32" s="323"/>
      <c r="AF32" s="324"/>
      <c r="AG32" s="323"/>
      <c r="AH32" s="324"/>
      <c r="AI32" s="323"/>
      <c r="AJ32" s="324"/>
      <c r="AK32" s="323"/>
      <c r="AL32" s="324"/>
      <c r="AM32" s="323"/>
      <c r="AN32" s="324"/>
      <c r="AO32" s="323"/>
      <c r="AP32" s="325"/>
      <c r="AQ32" s="326"/>
    </row>
    <row r="33" spans="1:43" ht="19.5" customHeight="1" x14ac:dyDescent="0.2">
      <c r="A33" s="413"/>
      <c r="B33" s="319"/>
      <c r="C33" s="320" t="s">
        <v>875</v>
      </c>
      <c r="D33" s="321"/>
      <c r="E33" s="321"/>
      <c r="F33" s="322"/>
      <c r="G33" s="323"/>
      <c r="H33" s="324"/>
      <c r="I33" s="323"/>
      <c r="J33" s="324"/>
      <c r="K33" s="323"/>
      <c r="L33" s="324"/>
      <c r="M33" s="323"/>
      <c r="N33" s="324"/>
      <c r="O33" s="323"/>
      <c r="P33" s="324"/>
      <c r="Q33" s="323"/>
      <c r="R33" s="324"/>
      <c r="S33" s="323"/>
      <c r="T33" s="324"/>
      <c r="U33" s="323"/>
      <c r="V33" s="324"/>
      <c r="W33" s="323"/>
      <c r="X33" s="324"/>
      <c r="Y33" s="323"/>
      <c r="Z33" s="324"/>
      <c r="AA33" s="323"/>
      <c r="AB33" s="324"/>
      <c r="AC33" s="323"/>
      <c r="AD33" s="324"/>
      <c r="AE33" s="323"/>
      <c r="AF33" s="324"/>
      <c r="AG33" s="323"/>
      <c r="AH33" s="324"/>
      <c r="AI33" s="323"/>
      <c r="AJ33" s="324"/>
      <c r="AK33" s="323"/>
      <c r="AL33" s="324"/>
      <c r="AM33" s="323"/>
      <c r="AN33" s="324"/>
      <c r="AO33" s="323"/>
      <c r="AP33" s="325"/>
      <c r="AQ33" s="326"/>
    </row>
    <row r="34" spans="1:43" ht="19.5" customHeight="1" x14ac:dyDescent="0.2">
      <c r="A34" s="413"/>
      <c r="B34" s="319"/>
      <c r="C34" s="320" t="s">
        <v>874</v>
      </c>
      <c r="D34" s="321"/>
      <c r="E34" s="321"/>
      <c r="F34" s="322"/>
      <c r="G34" s="323"/>
      <c r="H34" s="324"/>
      <c r="I34" s="323"/>
      <c r="J34" s="324"/>
      <c r="K34" s="323"/>
      <c r="L34" s="324"/>
      <c r="M34" s="323"/>
      <c r="N34" s="324"/>
      <c r="O34" s="323"/>
      <c r="P34" s="324"/>
      <c r="Q34" s="323"/>
      <c r="R34" s="324"/>
      <c r="S34" s="323"/>
      <c r="T34" s="324"/>
      <c r="U34" s="323"/>
      <c r="V34" s="324"/>
      <c r="W34" s="323"/>
      <c r="X34" s="324"/>
      <c r="Y34" s="323"/>
      <c r="Z34" s="324"/>
      <c r="AA34" s="323"/>
      <c r="AB34" s="324"/>
      <c r="AC34" s="323"/>
      <c r="AD34" s="324"/>
      <c r="AE34" s="323"/>
      <c r="AF34" s="324"/>
      <c r="AG34" s="323"/>
      <c r="AH34" s="324"/>
      <c r="AI34" s="323"/>
      <c r="AJ34" s="324"/>
      <c r="AK34" s="323"/>
      <c r="AL34" s="324"/>
      <c r="AM34" s="323"/>
      <c r="AN34" s="324"/>
      <c r="AO34" s="323"/>
      <c r="AP34" s="325"/>
      <c r="AQ34" s="326"/>
    </row>
    <row r="35" spans="1:43" ht="19.5" customHeight="1" x14ac:dyDescent="0.2">
      <c r="A35" s="413"/>
      <c r="B35" s="319"/>
      <c r="C35" s="320" t="s">
        <v>873</v>
      </c>
      <c r="D35" s="321"/>
      <c r="E35" s="321"/>
      <c r="F35" s="322"/>
      <c r="G35" s="323"/>
      <c r="H35" s="324"/>
      <c r="I35" s="323"/>
      <c r="J35" s="324"/>
      <c r="K35" s="323"/>
      <c r="L35" s="324"/>
      <c r="M35" s="323"/>
      <c r="N35" s="324"/>
      <c r="O35" s="323"/>
      <c r="P35" s="324"/>
      <c r="Q35" s="323"/>
      <c r="R35" s="324"/>
      <c r="S35" s="323"/>
      <c r="T35" s="324"/>
      <c r="U35" s="323"/>
      <c r="V35" s="324"/>
      <c r="W35" s="323"/>
      <c r="X35" s="324"/>
      <c r="Y35" s="323"/>
      <c r="Z35" s="324"/>
      <c r="AA35" s="323"/>
      <c r="AB35" s="324"/>
      <c r="AC35" s="323"/>
      <c r="AD35" s="324"/>
      <c r="AE35" s="323"/>
      <c r="AF35" s="324"/>
      <c r="AG35" s="323"/>
      <c r="AH35" s="324"/>
      <c r="AI35" s="323"/>
      <c r="AJ35" s="324"/>
      <c r="AK35" s="323"/>
      <c r="AL35" s="324"/>
      <c r="AM35" s="323"/>
      <c r="AN35" s="324"/>
      <c r="AO35" s="323"/>
      <c r="AP35" s="325"/>
      <c r="AQ35" s="326"/>
    </row>
    <row r="36" spans="1:43" ht="19.5" customHeight="1" x14ac:dyDescent="0.2">
      <c r="A36" s="413"/>
      <c r="B36" s="319"/>
      <c r="C36" s="320" t="s">
        <v>872</v>
      </c>
      <c r="D36" s="321"/>
      <c r="E36" s="321"/>
      <c r="F36" s="322"/>
      <c r="G36" s="323"/>
      <c r="H36" s="324"/>
      <c r="I36" s="323"/>
      <c r="J36" s="324"/>
      <c r="K36" s="323"/>
      <c r="L36" s="324"/>
      <c r="M36" s="323"/>
      <c r="N36" s="324"/>
      <c r="O36" s="323"/>
      <c r="P36" s="324"/>
      <c r="Q36" s="323"/>
      <c r="R36" s="324"/>
      <c r="S36" s="323"/>
      <c r="T36" s="324"/>
      <c r="U36" s="323"/>
      <c r="V36" s="324"/>
      <c r="W36" s="323"/>
      <c r="X36" s="324"/>
      <c r="Y36" s="323"/>
      <c r="Z36" s="324"/>
      <c r="AA36" s="323"/>
      <c r="AB36" s="324"/>
      <c r="AC36" s="323"/>
      <c r="AD36" s="324"/>
      <c r="AE36" s="323"/>
      <c r="AF36" s="324"/>
      <c r="AG36" s="323"/>
      <c r="AH36" s="324"/>
      <c r="AI36" s="323"/>
      <c r="AJ36" s="324"/>
      <c r="AK36" s="323"/>
      <c r="AL36" s="324"/>
      <c r="AM36" s="323"/>
      <c r="AN36" s="324"/>
      <c r="AO36" s="323"/>
      <c r="AP36" s="325"/>
      <c r="AQ36" s="326"/>
    </row>
    <row r="37" spans="1:43" ht="19.5" customHeight="1" x14ac:dyDescent="0.2">
      <c r="A37" s="413"/>
      <c r="B37" s="319" t="s">
        <v>871</v>
      </c>
      <c r="C37" s="320" t="s">
        <v>870</v>
      </c>
      <c r="D37" s="321"/>
      <c r="E37" s="321"/>
      <c r="F37" s="322"/>
      <c r="G37" s="323"/>
      <c r="H37" s="324"/>
      <c r="I37" s="323"/>
      <c r="J37" s="324"/>
      <c r="K37" s="323"/>
      <c r="L37" s="324"/>
      <c r="M37" s="323"/>
      <c r="N37" s="324"/>
      <c r="O37" s="323"/>
      <c r="P37" s="324"/>
      <c r="Q37" s="323"/>
      <c r="R37" s="324"/>
      <c r="S37" s="323"/>
      <c r="T37" s="324"/>
      <c r="U37" s="323"/>
      <c r="V37" s="324"/>
      <c r="W37" s="323"/>
      <c r="X37" s="324"/>
      <c r="Y37" s="323"/>
      <c r="Z37" s="324"/>
      <c r="AA37" s="323"/>
      <c r="AB37" s="324"/>
      <c r="AC37" s="323"/>
      <c r="AD37" s="324"/>
      <c r="AE37" s="323"/>
      <c r="AF37" s="324"/>
      <c r="AG37" s="323"/>
      <c r="AH37" s="324"/>
      <c r="AI37" s="323"/>
      <c r="AJ37" s="324"/>
      <c r="AK37" s="323"/>
      <c r="AL37" s="324"/>
      <c r="AM37" s="323"/>
      <c r="AN37" s="324"/>
      <c r="AO37" s="323"/>
      <c r="AP37" s="325"/>
      <c r="AQ37" s="326"/>
    </row>
    <row r="38" spans="1:43" ht="19.5" customHeight="1" x14ac:dyDescent="0.2">
      <c r="A38" s="413"/>
      <c r="B38" s="319"/>
      <c r="C38" s="320" t="s">
        <v>869</v>
      </c>
      <c r="D38" s="321"/>
      <c r="E38" s="321"/>
      <c r="F38" s="322"/>
      <c r="G38" s="323"/>
      <c r="H38" s="324"/>
      <c r="I38" s="323"/>
      <c r="J38" s="324"/>
      <c r="K38" s="323"/>
      <c r="L38" s="324"/>
      <c r="M38" s="323"/>
      <c r="N38" s="324"/>
      <c r="O38" s="323"/>
      <c r="P38" s="324"/>
      <c r="Q38" s="323"/>
      <c r="R38" s="324"/>
      <c r="S38" s="323"/>
      <c r="T38" s="324"/>
      <c r="U38" s="323"/>
      <c r="V38" s="324"/>
      <c r="W38" s="323"/>
      <c r="X38" s="324"/>
      <c r="Y38" s="323"/>
      <c r="Z38" s="324"/>
      <c r="AA38" s="323"/>
      <c r="AB38" s="324"/>
      <c r="AC38" s="323"/>
      <c r="AD38" s="324"/>
      <c r="AE38" s="323"/>
      <c r="AF38" s="324"/>
      <c r="AG38" s="323"/>
      <c r="AH38" s="324"/>
      <c r="AI38" s="323"/>
      <c r="AJ38" s="324"/>
      <c r="AK38" s="323"/>
      <c r="AL38" s="324"/>
      <c r="AM38" s="323"/>
      <c r="AN38" s="324"/>
      <c r="AO38" s="323"/>
      <c r="AP38" s="325"/>
      <c r="AQ38" s="326"/>
    </row>
    <row r="39" spans="1:43" ht="19.5" customHeight="1" x14ac:dyDescent="0.2">
      <c r="A39" s="413"/>
      <c r="B39" s="319" t="s">
        <v>868</v>
      </c>
      <c r="C39" s="320" t="s">
        <v>867</v>
      </c>
      <c r="D39" s="321"/>
      <c r="E39" s="321"/>
      <c r="F39" s="322"/>
      <c r="G39" s="323"/>
      <c r="H39" s="324"/>
      <c r="I39" s="323"/>
      <c r="J39" s="324"/>
      <c r="K39" s="323"/>
      <c r="L39" s="324"/>
      <c r="M39" s="323"/>
      <c r="N39" s="324"/>
      <c r="O39" s="323"/>
      <c r="P39" s="324"/>
      <c r="Q39" s="323"/>
      <c r="R39" s="324"/>
      <c r="S39" s="323"/>
      <c r="T39" s="324"/>
      <c r="U39" s="323"/>
      <c r="V39" s="324"/>
      <c r="W39" s="323"/>
      <c r="X39" s="324"/>
      <c r="Y39" s="323"/>
      <c r="Z39" s="324"/>
      <c r="AA39" s="323"/>
      <c r="AB39" s="324"/>
      <c r="AC39" s="323"/>
      <c r="AD39" s="324"/>
      <c r="AE39" s="323"/>
      <c r="AF39" s="324"/>
      <c r="AG39" s="323"/>
      <c r="AH39" s="324"/>
      <c r="AI39" s="323"/>
      <c r="AJ39" s="324"/>
      <c r="AK39" s="323"/>
      <c r="AL39" s="324"/>
      <c r="AM39" s="323"/>
      <c r="AN39" s="324"/>
      <c r="AO39" s="323"/>
      <c r="AP39" s="325"/>
      <c r="AQ39" s="326"/>
    </row>
    <row r="40" spans="1:43" ht="19.5" customHeight="1" x14ac:dyDescent="0.2">
      <c r="A40" s="413"/>
      <c r="B40" s="319"/>
      <c r="C40" s="320" t="s">
        <v>866</v>
      </c>
      <c r="D40" s="321"/>
      <c r="E40" s="321"/>
      <c r="F40" s="322"/>
      <c r="G40" s="323"/>
      <c r="H40" s="324"/>
      <c r="I40" s="323"/>
      <c r="J40" s="324"/>
      <c r="K40" s="323"/>
      <c r="L40" s="324"/>
      <c r="M40" s="323"/>
      <c r="N40" s="324"/>
      <c r="O40" s="323"/>
      <c r="P40" s="324"/>
      <c r="Q40" s="323"/>
      <c r="R40" s="324"/>
      <c r="S40" s="323"/>
      <c r="T40" s="324"/>
      <c r="U40" s="323"/>
      <c r="V40" s="324"/>
      <c r="W40" s="323"/>
      <c r="X40" s="324"/>
      <c r="Y40" s="323"/>
      <c r="Z40" s="324"/>
      <c r="AA40" s="323"/>
      <c r="AB40" s="324"/>
      <c r="AC40" s="323"/>
      <c r="AD40" s="324"/>
      <c r="AE40" s="323"/>
      <c r="AF40" s="324"/>
      <c r="AG40" s="323"/>
      <c r="AH40" s="324"/>
      <c r="AI40" s="323"/>
      <c r="AJ40" s="324"/>
      <c r="AK40" s="323"/>
      <c r="AL40" s="324"/>
      <c r="AM40" s="323"/>
      <c r="AN40" s="324"/>
      <c r="AO40" s="323"/>
      <c r="AP40" s="325"/>
      <c r="AQ40" s="326"/>
    </row>
    <row r="41" spans="1:43" ht="19.5" customHeight="1" x14ac:dyDescent="0.2">
      <c r="A41" s="413"/>
      <c r="B41" s="319"/>
      <c r="C41" s="320" t="s">
        <v>865</v>
      </c>
      <c r="D41" s="321"/>
      <c r="E41" s="321"/>
      <c r="F41" s="322"/>
      <c r="G41" s="323"/>
      <c r="H41" s="324"/>
      <c r="I41" s="323"/>
      <c r="J41" s="324"/>
      <c r="K41" s="323"/>
      <c r="L41" s="324"/>
      <c r="M41" s="323"/>
      <c r="N41" s="324"/>
      <c r="O41" s="323"/>
      <c r="P41" s="324"/>
      <c r="Q41" s="323"/>
      <c r="R41" s="324"/>
      <c r="S41" s="323"/>
      <c r="T41" s="324"/>
      <c r="U41" s="323"/>
      <c r="V41" s="324"/>
      <c r="W41" s="323"/>
      <c r="X41" s="324"/>
      <c r="Y41" s="323"/>
      <c r="Z41" s="324"/>
      <c r="AA41" s="323"/>
      <c r="AB41" s="324"/>
      <c r="AC41" s="323"/>
      <c r="AD41" s="324"/>
      <c r="AE41" s="323"/>
      <c r="AF41" s="324"/>
      <c r="AG41" s="323"/>
      <c r="AH41" s="324"/>
      <c r="AI41" s="323"/>
      <c r="AJ41" s="324"/>
      <c r="AK41" s="323"/>
      <c r="AL41" s="324"/>
      <c r="AM41" s="323"/>
      <c r="AN41" s="324"/>
      <c r="AO41" s="323"/>
      <c r="AP41" s="325"/>
      <c r="AQ41" s="326"/>
    </row>
    <row r="42" spans="1:43" ht="19.5" customHeight="1" x14ac:dyDescent="0.2">
      <c r="A42" s="413"/>
      <c r="B42" s="319"/>
      <c r="C42" s="320" t="s">
        <v>864</v>
      </c>
      <c r="D42" s="321"/>
      <c r="E42" s="321"/>
      <c r="F42" s="322"/>
      <c r="G42" s="323"/>
      <c r="H42" s="324"/>
      <c r="I42" s="323"/>
      <c r="J42" s="324"/>
      <c r="K42" s="323"/>
      <c r="L42" s="324"/>
      <c r="M42" s="323"/>
      <c r="N42" s="324"/>
      <c r="O42" s="323"/>
      <c r="P42" s="324"/>
      <c r="Q42" s="323"/>
      <c r="R42" s="324"/>
      <c r="S42" s="323"/>
      <c r="T42" s="324"/>
      <c r="U42" s="323"/>
      <c r="V42" s="324"/>
      <c r="W42" s="323"/>
      <c r="X42" s="324"/>
      <c r="Y42" s="323"/>
      <c r="Z42" s="324"/>
      <c r="AA42" s="323"/>
      <c r="AB42" s="324"/>
      <c r="AC42" s="323"/>
      <c r="AD42" s="324"/>
      <c r="AE42" s="323"/>
      <c r="AF42" s="324"/>
      <c r="AG42" s="323"/>
      <c r="AH42" s="324"/>
      <c r="AI42" s="323"/>
      <c r="AJ42" s="324"/>
      <c r="AK42" s="323"/>
      <c r="AL42" s="324"/>
      <c r="AM42" s="323"/>
      <c r="AN42" s="324"/>
      <c r="AO42" s="323"/>
      <c r="AP42" s="325"/>
      <c r="AQ42" s="326"/>
    </row>
    <row r="43" spans="1:43" ht="19.5" customHeight="1" x14ac:dyDescent="0.2">
      <c r="A43" s="413"/>
      <c r="B43" s="319"/>
      <c r="C43" s="320" t="s">
        <v>863</v>
      </c>
      <c r="D43" s="321"/>
      <c r="E43" s="321"/>
      <c r="F43" s="322"/>
      <c r="G43" s="323"/>
      <c r="H43" s="324"/>
      <c r="I43" s="323"/>
      <c r="J43" s="324"/>
      <c r="K43" s="323"/>
      <c r="L43" s="324"/>
      <c r="M43" s="323"/>
      <c r="N43" s="324"/>
      <c r="O43" s="323"/>
      <c r="P43" s="324"/>
      <c r="Q43" s="323"/>
      <c r="R43" s="324"/>
      <c r="S43" s="323"/>
      <c r="T43" s="324"/>
      <c r="U43" s="323"/>
      <c r="V43" s="324"/>
      <c r="W43" s="323"/>
      <c r="X43" s="324"/>
      <c r="Y43" s="323"/>
      <c r="Z43" s="324"/>
      <c r="AA43" s="323"/>
      <c r="AB43" s="324"/>
      <c r="AC43" s="323"/>
      <c r="AD43" s="324"/>
      <c r="AE43" s="323"/>
      <c r="AF43" s="324"/>
      <c r="AG43" s="323"/>
      <c r="AH43" s="324"/>
      <c r="AI43" s="323"/>
      <c r="AJ43" s="324"/>
      <c r="AK43" s="323"/>
      <c r="AL43" s="324"/>
      <c r="AM43" s="323"/>
      <c r="AN43" s="324"/>
      <c r="AO43" s="323"/>
      <c r="AP43" s="325"/>
      <c r="AQ43" s="326"/>
    </row>
    <row r="44" spans="1:43" ht="19.5" customHeight="1" x14ac:dyDescent="0.2">
      <c r="A44" s="413"/>
      <c r="B44" s="319"/>
      <c r="C44" s="320" t="s">
        <v>862</v>
      </c>
      <c r="D44" s="321"/>
      <c r="E44" s="321"/>
      <c r="F44" s="322"/>
      <c r="G44" s="323"/>
      <c r="H44" s="324"/>
      <c r="I44" s="323"/>
      <c r="J44" s="324"/>
      <c r="K44" s="323"/>
      <c r="L44" s="324"/>
      <c r="M44" s="323"/>
      <c r="N44" s="324"/>
      <c r="O44" s="323"/>
      <c r="P44" s="324"/>
      <c r="Q44" s="323"/>
      <c r="R44" s="324"/>
      <c r="S44" s="323"/>
      <c r="T44" s="324"/>
      <c r="U44" s="323"/>
      <c r="V44" s="324"/>
      <c r="W44" s="323"/>
      <c r="X44" s="324"/>
      <c r="Y44" s="323"/>
      <c r="Z44" s="324"/>
      <c r="AA44" s="323"/>
      <c r="AB44" s="324"/>
      <c r="AC44" s="323"/>
      <c r="AD44" s="324"/>
      <c r="AE44" s="323"/>
      <c r="AF44" s="324"/>
      <c r="AG44" s="323"/>
      <c r="AH44" s="324"/>
      <c r="AI44" s="323"/>
      <c r="AJ44" s="324"/>
      <c r="AK44" s="323"/>
      <c r="AL44" s="324"/>
      <c r="AM44" s="323"/>
      <c r="AN44" s="324"/>
      <c r="AO44" s="323"/>
      <c r="AP44" s="325"/>
      <c r="AQ44" s="326"/>
    </row>
    <row r="45" spans="1:43" ht="19.5" customHeight="1" x14ac:dyDescent="0.2">
      <c r="A45" s="413"/>
      <c r="B45" s="319"/>
      <c r="C45" s="320" t="s">
        <v>861</v>
      </c>
      <c r="D45" s="321"/>
      <c r="E45" s="321"/>
      <c r="F45" s="322"/>
      <c r="G45" s="323"/>
      <c r="H45" s="324"/>
      <c r="I45" s="323"/>
      <c r="J45" s="324"/>
      <c r="K45" s="323"/>
      <c r="L45" s="324"/>
      <c r="M45" s="323"/>
      <c r="N45" s="324"/>
      <c r="O45" s="323"/>
      <c r="P45" s="324"/>
      <c r="Q45" s="323"/>
      <c r="R45" s="324"/>
      <c r="S45" s="323"/>
      <c r="T45" s="324"/>
      <c r="U45" s="323"/>
      <c r="V45" s="324"/>
      <c r="W45" s="323"/>
      <c r="X45" s="324"/>
      <c r="Y45" s="323"/>
      <c r="Z45" s="324"/>
      <c r="AA45" s="323"/>
      <c r="AB45" s="324"/>
      <c r="AC45" s="323"/>
      <c r="AD45" s="324"/>
      <c r="AE45" s="323"/>
      <c r="AF45" s="324"/>
      <c r="AG45" s="323"/>
      <c r="AH45" s="324"/>
      <c r="AI45" s="323"/>
      <c r="AJ45" s="324"/>
      <c r="AK45" s="323"/>
      <c r="AL45" s="324"/>
      <c r="AM45" s="323"/>
      <c r="AN45" s="324"/>
      <c r="AO45" s="323"/>
      <c r="AP45" s="325"/>
      <c r="AQ45" s="326"/>
    </row>
    <row r="46" spans="1:43" ht="19.5" customHeight="1" x14ac:dyDescent="0.2">
      <c r="A46" s="413"/>
      <c r="B46" s="319"/>
      <c r="C46" s="320" t="s">
        <v>860</v>
      </c>
      <c r="D46" s="321"/>
      <c r="E46" s="321"/>
      <c r="F46" s="322"/>
      <c r="G46" s="323"/>
      <c r="H46" s="324"/>
      <c r="I46" s="323"/>
      <c r="J46" s="324"/>
      <c r="K46" s="323"/>
      <c r="L46" s="324"/>
      <c r="M46" s="323"/>
      <c r="N46" s="324"/>
      <c r="O46" s="323"/>
      <c r="P46" s="324"/>
      <c r="Q46" s="323"/>
      <c r="R46" s="324"/>
      <c r="S46" s="323"/>
      <c r="T46" s="324"/>
      <c r="U46" s="323"/>
      <c r="V46" s="324"/>
      <c r="W46" s="323"/>
      <c r="X46" s="324"/>
      <c r="Y46" s="323"/>
      <c r="Z46" s="324"/>
      <c r="AA46" s="323"/>
      <c r="AB46" s="324"/>
      <c r="AC46" s="323"/>
      <c r="AD46" s="324"/>
      <c r="AE46" s="323"/>
      <c r="AF46" s="324"/>
      <c r="AG46" s="323"/>
      <c r="AH46" s="324"/>
      <c r="AI46" s="323"/>
      <c r="AJ46" s="324"/>
      <c r="AK46" s="323"/>
      <c r="AL46" s="324"/>
      <c r="AM46" s="323"/>
      <c r="AN46" s="324"/>
      <c r="AO46" s="323"/>
      <c r="AP46" s="325"/>
      <c r="AQ46" s="326"/>
    </row>
    <row r="47" spans="1:43" ht="19.5" customHeight="1" x14ac:dyDescent="0.2">
      <c r="A47" s="413"/>
      <c r="B47" s="319"/>
      <c r="C47" s="320" t="s">
        <v>859</v>
      </c>
      <c r="D47" s="321"/>
      <c r="E47" s="321"/>
      <c r="F47" s="322"/>
      <c r="G47" s="323"/>
      <c r="H47" s="324"/>
      <c r="I47" s="323"/>
      <c r="J47" s="324"/>
      <c r="K47" s="323"/>
      <c r="L47" s="324"/>
      <c r="M47" s="323"/>
      <c r="N47" s="324"/>
      <c r="O47" s="323"/>
      <c r="P47" s="324"/>
      <c r="Q47" s="323"/>
      <c r="R47" s="324"/>
      <c r="S47" s="323"/>
      <c r="T47" s="324"/>
      <c r="U47" s="323"/>
      <c r="V47" s="324"/>
      <c r="W47" s="323"/>
      <c r="X47" s="324"/>
      <c r="Y47" s="323"/>
      <c r="Z47" s="324"/>
      <c r="AA47" s="323"/>
      <c r="AB47" s="324"/>
      <c r="AC47" s="323"/>
      <c r="AD47" s="324"/>
      <c r="AE47" s="323"/>
      <c r="AF47" s="324"/>
      <c r="AG47" s="323"/>
      <c r="AH47" s="324"/>
      <c r="AI47" s="323"/>
      <c r="AJ47" s="324"/>
      <c r="AK47" s="323"/>
      <c r="AL47" s="324"/>
      <c r="AM47" s="323"/>
      <c r="AN47" s="324"/>
      <c r="AO47" s="323"/>
      <c r="AP47" s="325"/>
      <c r="AQ47" s="326"/>
    </row>
    <row r="48" spans="1:43" ht="19.5" customHeight="1" x14ac:dyDescent="0.2">
      <c r="A48" s="413"/>
      <c r="B48" s="319"/>
      <c r="C48" s="320" t="s">
        <v>858</v>
      </c>
      <c r="D48" s="321"/>
      <c r="E48" s="321"/>
      <c r="F48" s="322"/>
      <c r="G48" s="323"/>
      <c r="H48" s="324"/>
      <c r="I48" s="323"/>
      <c r="J48" s="324"/>
      <c r="K48" s="323"/>
      <c r="L48" s="324"/>
      <c r="M48" s="323"/>
      <c r="N48" s="324"/>
      <c r="O48" s="323"/>
      <c r="P48" s="324"/>
      <c r="Q48" s="323"/>
      <c r="R48" s="324"/>
      <c r="S48" s="323"/>
      <c r="T48" s="324"/>
      <c r="U48" s="323"/>
      <c r="V48" s="324"/>
      <c r="W48" s="323"/>
      <c r="X48" s="324"/>
      <c r="Y48" s="323"/>
      <c r="Z48" s="324"/>
      <c r="AA48" s="323"/>
      <c r="AB48" s="324"/>
      <c r="AC48" s="323"/>
      <c r="AD48" s="324"/>
      <c r="AE48" s="323"/>
      <c r="AF48" s="324"/>
      <c r="AG48" s="323"/>
      <c r="AH48" s="324"/>
      <c r="AI48" s="323"/>
      <c r="AJ48" s="324"/>
      <c r="AK48" s="323"/>
      <c r="AL48" s="324"/>
      <c r="AM48" s="323"/>
      <c r="AN48" s="324"/>
      <c r="AO48" s="323"/>
      <c r="AP48" s="325"/>
      <c r="AQ48" s="326"/>
    </row>
    <row r="49" spans="1:43" ht="19.5" customHeight="1" x14ac:dyDescent="0.2">
      <c r="A49" s="413"/>
      <c r="B49" s="319"/>
      <c r="C49" s="320" t="s">
        <v>857</v>
      </c>
      <c r="D49" s="321"/>
      <c r="E49" s="321"/>
      <c r="F49" s="322"/>
      <c r="G49" s="323"/>
      <c r="H49" s="324"/>
      <c r="I49" s="323"/>
      <c r="J49" s="324"/>
      <c r="K49" s="323"/>
      <c r="L49" s="324"/>
      <c r="M49" s="323"/>
      <c r="N49" s="324"/>
      <c r="O49" s="323"/>
      <c r="P49" s="324"/>
      <c r="Q49" s="323"/>
      <c r="R49" s="324"/>
      <c r="S49" s="323"/>
      <c r="T49" s="324"/>
      <c r="U49" s="323"/>
      <c r="V49" s="324"/>
      <c r="W49" s="323"/>
      <c r="X49" s="324"/>
      <c r="Y49" s="323"/>
      <c r="Z49" s="324"/>
      <c r="AA49" s="323"/>
      <c r="AB49" s="324"/>
      <c r="AC49" s="323"/>
      <c r="AD49" s="324"/>
      <c r="AE49" s="323"/>
      <c r="AF49" s="324"/>
      <c r="AG49" s="323"/>
      <c r="AH49" s="324"/>
      <c r="AI49" s="323"/>
      <c r="AJ49" s="324"/>
      <c r="AK49" s="323"/>
      <c r="AL49" s="324"/>
      <c r="AM49" s="323"/>
      <c r="AN49" s="324"/>
      <c r="AO49" s="323"/>
      <c r="AP49" s="325"/>
      <c r="AQ49" s="326"/>
    </row>
    <row r="50" spans="1:43" ht="19.5" customHeight="1" x14ac:dyDescent="0.2">
      <c r="A50" s="413"/>
      <c r="B50" s="319"/>
      <c r="C50" s="320" t="s">
        <v>856</v>
      </c>
      <c r="D50" s="321"/>
      <c r="E50" s="321"/>
      <c r="F50" s="322"/>
      <c r="G50" s="323"/>
      <c r="H50" s="324"/>
      <c r="I50" s="323"/>
      <c r="J50" s="324"/>
      <c r="K50" s="323"/>
      <c r="L50" s="324"/>
      <c r="M50" s="323"/>
      <c r="N50" s="324"/>
      <c r="O50" s="323"/>
      <c r="P50" s="324"/>
      <c r="Q50" s="323"/>
      <c r="R50" s="324"/>
      <c r="S50" s="323"/>
      <c r="T50" s="324"/>
      <c r="U50" s="323"/>
      <c r="V50" s="324"/>
      <c r="W50" s="323"/>
      <c r="X50" s="324"/>
      <c r="Y50" s="323"/>
      <c r="Z50" s="324"/>
      <c r="AA50" s="323"/>
      <c r="AB50" s="324"/>
      <c r="AC50" s="323"/>
      <c r="AD50" s="324"/>
      <c r="AE50" s="323"/>
      <c r="AF50" s="324"/>
      <c r="AG50" s="323"/>
      <c r="AH50" s="324"/>
      <c r="AI50" s="323"/>
      <c r="AJ50" s="324"/>
      <c r="AK50" s="323"/>
      <c r="AL50" s="324"/>
      <c r="AM50" s="323"/>
      <c r="AN50" s="324"/>
      <c r="AO50" s="323"/>
      <c r="AP50" s="325"/>
      <c r="AQ50" s="326"/>
    </row>
    <row r="51" spans="1:43" ht="19.5" customHeight="1" x14ac:dyDescent="0.2">
      <c r="A51" s="413"/>
      <c r="B51" s="319" t="s">
        <v>855</v>
      </c>
      <c r="C51" s="320" t="s">
        <v>854</v>
      </c>
      <c r="D51" s="321"/>
      <c r="E51" s="321"/>
      <c r="F51" s="322"/>
      <c r="G51" s="323"/>
      <c r="H51" s="324"/>
      <c r="I51" s="323"/>
      <c r="J51" s="324"/>
      <c r="K51" s="323"/>
      <c r="L51" s="324"/>
      <c r="M51" s="323"/>
      <c r="N51" s="324"/>
      <c r="O51" s="323"/>
      <c r="P51" s="324"/>
      <c r="Q51" s="323"/>
      <c r="R51" s="324"/>
      <c r="S51" s="323"/>
      <c r="T51" s="324"/>
      <c r="U51" s="323"/>
      <c r="V51" s="324"/>
      <c r="W51" s="323"/>
      <c r="X51" s="324"/>
      <c r="Y51" s="323"/>
      <c r="Z51" s="324"/>
      <c r="AA51" s="323"/>
      <c r="AB51" s="324"/>
      <c r="AC51" s="323"/>
      <c r="AD51" s="324"/>
      <c r="AE51" s="323"/>
      <c r="AF51" s="324"/>
      <c r="AG51" s="323"/>
      <c r="AH51" s="324"/>
      <c r="AI51" s="323"/>
      <c r="AJ51" s="324"/>
      <c r="AK51" s="323"/>
      <c r="AL51" s="324"/>
      <c r="AM51" s="323"/>
      <c r="AN51" s="324"/>
      <c r="AO51" s="323"/>
      <c r="AP51" s="325"/>
      <c r="AQ51" s="326"/>
    </row>
    <row r="52" spans="1:43" ht="19.5" customHeight="1" x14ac:dyDescent="0.2">
      <c r="A52" s="413"/>
      <c r="B52" s="319"/>
      <c r="C52" s="320" t="s">
        <v>853</v>
      </c>
      <c r="D52" s="321"/>
      <c r="E52" s="321"/>
      <c r="F52" s="322"/>
      <c r="G52" s="323"/>
      <c r="H52" s="324"/>
      <c r="I52" s="323"/>
      <c r="J52" s="324"/>
      <c r="K52" s="323"/>
      <c r="L52" s="324"/>
      <c r="M52" s="323"/>
      <c r="N52" s="324"/>
      <c r="O52" s="323"/>
      <c r="P52" s="324"/>
      <c r="Q52" s="323"/>
      <c r="R52" s="324"/>
      <c r="S52" s="323"/>
      <c r="T52" s="324"/>
      <c r="U52" s="323"/>
      <c r="V52" s="324"/>
      <c r="W52" s="323"/>
      <c r="X52" s="324"/>
      <c r="Y52" s="323"/>
      <c r="Z52" s="324"/>
      <c r="AA52" s="323"/>
      <c r="AB52" s="324"/>
      <c r="AC52" s="323"/>
      <c r="AD52" s="324"/>
      <c r="AE52" s="323"/>
      <c r="AF52" s="324"/>
      <c r="AG52" s="323"/>
      <c r="AH52" s="324"/>
      <c r="AI52" s="323"/>
      <c r="AJ52" s="324"/>
      <c r="AK52" s="323"/>
      <c r="AL52" s="324"/>
      <c r="AM52" s="323"/>
      <c r="AN52" s="324"/>
      <c r="AO52" s="323"/>
      <c r="AP52" s="325"/>
      <c r="AQ52" s="326"/>
    </row>
    <row r="53" spans="1:43" ht="19.5" customHeight="1" x14ac:dyDescent="0.2">
      <c r="A53" s="413"/>
      <c r="B53" s="319"/>
      <c r="C53" s="320" t="s">
        <v>852</v>
      </c>
      <c r="D53" s="321"/>
      <c r="E53" s="321"/>
      <c r="F53" s="322"/>
      <c r="G53" s="323"/>
      <c r="H53" s="324"/>
      <c r="I53" s="323"/>
      <c r="J53" s="324"/>
      <c r="K53" s="323"/>
      <c r="L53" s="324"/>
      <c r="M53" s="323"/>
      <c r="N53" s="324"/>
      <c r="O53" s="323"/>
      <c r="P53" s="324"/>
      <c r="Q53" s="323"/>
      <c r="R53" s="324"/>
      <c r="S53" s="323"/>
      <c r="T53" s="324"/>
      <c r="U53" s="323"/>
      <c r="V53" s="324"/>
      <c r="W53" s="323"/>
      <c r="X53" s="324"/>
      <c r="Y53" s="323"/>
      <c r="Z53" s="324"/>
      <c r="AA53" s="323"/>
      <c r="AB53" s="324"/>
      <c r="AC53" s="323"/>
      <c r="AD53" s="324"/>
      <c r="AE53" s="323"/>
      <c r="AF53" s="324"/>
      <c r="AG53" s="323"/>
      <c r="AH53" s="324"/>
      <c r="AI53" s="323"/>
      <c r="AJ53" s="324"/>
      <c r="AK53" s="323"/>
      <c r="AL53" s="324"/>
      <c r="AM53" s="323"/>
      <c r="AN53" s="324"/>
      <c r="AO53" s="323"/>
      <c r="AP53" s="325"/>
      <c r="AQ53" s="326"/>
    </row>
    <row r="54" spans="1:43" ht="19.5" customHeight="1" x14ac:dyDescent="0.2">
      <c r="A54" s="413"/>
      <c r="B54" s="319"/>
      <c r="C54" s="320" t="s">
        <v>851</v>
      </c>
      <c r="D54" s="321"/>
      <c r="E54" s="321"/>
      <c r="F54" s="322"/>
      <c r="G54" s="323"/>
      <c r="H54" s="324"/>
      <c r="I54" s="323"/>
      <c r="J54" s="324"/>
      <c r="K54" s="323"/>
      <c r="L54" s="324"/>
      <c r="M54" s="323"/>
      <c r="N54" s="324"/>
      <c r="O54" s="323"/>
      <c r="P54" s="324"/>
      <c r="Q54" s="323"/>
      <c r="R54" s="324"/>
      <c r="S54" s="323"/>
      <c r="T54" s="324"/>
      <c r="U54" s="323"/>
      <c r="V54" s="324"/>
      <c r="W54" s="323"/>
      <c r="X54" s="324"/>
      <c r="Y54" s="323"/>
      <c r="Z54" s="324"/>
      <c r="AA54" s="323"/>
      <c r="AB54" s="324"/>
      <c r="AC54" s="323"/>
      <c r="AD54" s="324"/>
      <c r="AE54" s="323"/>
      <c r="AF54" s="324"/>
      <c r="AG54" s="323"/>
      <c r="AH54" s="324"/>
      <c r="AI54" s="323"/>
      <c r="AJ54" s="324"/>
      <c r="AK54" s="323"/>
      <c r="AL54" s="324"/>
      <c r="AM54" s="323"/>
      <c r="AN54" s="324"/>
      <c r="AO54" s="323"/>
      <c r="AP54" s="325"/>
      <c r="AQ54" s="326"/>
    </row>
    <row r="55" spans="1:43" ht="19.5" customHeight="1" x14ac:dyDescent="0.2">
      <c r="A55" s="413"/>
      <c r="B55" s="319"/>
      <c r="C55" s="320" t="s">
        <v>850</v>
      </c>
      <c r="D55" s="321"/>
      <c r="E55" s="321"/>
      <c r="F55" s="322"/>
      <c r="G55" s="323"/>
      <c r="H55" s="324"/>
      <c r="I55" s="323"/>
      <c r="J55" s="324"/>
      <c r="K55" s="323"/>
      <c r="L55" s="324"/>
      <c r="M55" s="323"/>
      <c r="N55" s="324"/>
      <c r="O55" s="323"/>
      <c r="P55" s="324"/>
      <c r="Q55" s="323"/>
      <c r="R55" s="324"/>
      <c r="S55" s="323"/>
      <c r="T55" s="324"/>
      <c r="U55" s="323"/>
      <c r="V55" s="324"/>
      <c r="W55" s="323"/>
      <c r="X55" s="324"/>
      <c r="Y55" s="323"/>
      <c r="Z55" s="324"/>
      <c r="AA55" s="323"/>
      <c r="AB55" s="324"/>
      <c r="AC55" s="323"/>
      <c r="AD55" s="324"/>
      <c r="AE55" s="323"/>
      <c r="AF55" s="324"/>
      <c r="AG55" s="323"/>
      <c r="AH55" s="324"/>
      <c r="AI55" s="323"/>
      <c r="AJ55" s="324"/>
      <c r="AK55" s="323"/>
      <c r="AL55" s="324"/>
      <c r="AM55" s="323"/>
      <c r="AN55" s="324"/>
      <c r="AO55" s="323"/>
      <c r="AP55" s="325"/>
      <c r="AQ55" s="326"/>
    </row>
    <row r="56" spans="1:43" ht="19.5" customHeight="1" x14ac:dyDescent="0.2">
      <c r="A56" s="413"/>
      <c r="B56" s="319"/>
      <c r="C56" s="320" t="s">
        <v>849</v>
      </c>
      <c r="D56" s="321"/>
      <c r="E56" s="321"/>
      <c r="F56" s="322"/>
      <c r="G56" s="323"/>
      <c r="H56" s="327"/>
      <c r="I56" s="328"/>
      <c r="J56" s="324"/>
      <c r="K56" s="328"/>
      <c r="L56" s="324"/>
      <c r="M56" s="328"/>
      <c r="N56" s="324"/>
      <c r="O56" s="328"/>
      <c r="P56" s="324"/>
      <c r="Q56" s="328"/>
      <c r="R56" s="324"/>
      <c r="S56" s="328"/>
      <c r="T56" s="324"/>
      <c r="U56" s="328"/>
      <c r="V56" s="324"/>
      <c r="W56" s="328"/>
      <c r="X56" s="324"/>
      <c r="Y56" s="328"/>
      <c r="Z56" s="324"/>
      <c r="AA56" s="328"/>
      <c r="AB56" s="324"/>
      <c r="AC56" s="328"/>
      <c r="AD56" s="324"/>
      <c r="AE56" s="328"/>
      <c r="AF56" s="324"/>
      <c r="AG56" s="328"/>
      <c r="AH56" s="324"/>
      <c r="AI56" s="328"/>
      <c r="AJ56" s="324"/>
      <c r="AK56" s="328"/>
      <c r="AL56" s="324"/>
      <c r="AM56" s="328"/>
      <c r="AN56" s="324"/>
      <c r="AO56" s="328"/>
      <c r="AP56" s="325"/>
      <c r="AQ56" s="326"/>
    </row>
    <row r="57" spans="1:43" ht="19.5" customHeight="1" x14ac:dyDescent="0.2">
      <c r="A57" s="413"/>
      <c r="B57" s="319" t="s">
        <v>848</v>
      </c>
      <c r="C57" s="320" t="s">
        <v>847</v>
      </c>
      <c r="D57" s="321"/>
      <c r="E57" s="321"/>
      <c r="F57" s="322"/>
      <c r="G57" s="323"/>
      <c r="H57" s="324"/>
      <c r="I57" s="323"/>
      <c r="J57" s="324"/>
      <c r="K57" s="323"/>
      <c r="L57" s="324"/>
      <c r="M57" s="323"/>
      <c r="N57" s="324"/>
      <c r="O57" s="323"/>
      <c r="P57" s="324"/>
      <c r="Q57" s="323"/>
      <c r="R57" s="324"/>
      <c r="S57" s="323"/>
      <c r="T57" s="324"/>
      <c r="U57" s="323"/>
      <c r="V57" s="324"/>
      <c r="W57" s="323"/>
      <c r="X57" s="324"/>
      <c r="Y57" s="323"/>
      <c r="Z57" s="324"/>
      <c r="AA57" s="323"/>
      <c r="AB57" s="324"/>
      <c r="AC57" s="323"/>
      <c r="AD57" s="324"/>
      <c r="AE57" s="323"/>
      <c r="AF57" s="324"/>
      <c r="AG57" s="323"/>
      <c r="AH57" s="324"/>
      <c r="AI57" s="323"/>
      <c r="AJ57" s="324"/>
      <c r="AK57" s="323"/>
      <c r="AL57" s="324"/>
      <c r="AM57" s="323"/>
      <c r="AN57" s="324"/>
      <c r="AO57" s="323"/>
      <c r="AP57" s="325"/>
      <c r="AQ57" s="326"/>
    </row>
    <row r="58" spans="1:43" ht="19.5" customHeight="1" x14ac:dyDescent="0.2">
      <c r="A58" s="413"/>
      <c r="B58" s="319"/>
      <c r="C58" s="320" t="s">
        <v>846</v>
      </c>
      <c r="D58" s="321"/>
      <c r="E58" s="321"/>
      <c r="F58" s="322"/>
      <c r="G58" s="323"/>
      <c r="H58" s="324"/>
      <c r="I58" s="323"/>
      <c r="J58" s="324"/>
      <c r="K58" s="323"/>
      <c r="L58" s="324"/>
      <c r="M58" s="323"/>
      <c r="N58" s="324"/>
      <c r="O58" s="323"/>
      <c r="P58" s="324"/>
      <c r="Q58" s="323"/>
      <c r="R58" s="324"/>
      <c r="S58" s="323"/>
      <c r="T58" s="324"/>
      <c r="U58" s="323"/>
      <c r="V58" s="324"/>
      <c r="W58" s="323"/>
      <c r="X58" s="324"/>
      <c r="Y58" s="323"/>
      <c r="Z58" s="324"/>
      <c r="AA58" s="323"/>
      <c r="AB58" s="324"/>
      <c r="AC58" s="323"/>
      <c r="AD58" s="324"/>
      <c r="AE58" s="323"/>
      <c r="AF58" s="324"/>
      <c r="AG58" s="323"/>
      <c r="AH58" s="324"/>
      <c r="AI58" s="323"/>
      <c r="AJ58" s="324"/>
      <c r="AK58" s="323"/>
      <c r="AL58" s="324"/>
      <c r="AM58" s="323"/>
      <c r="AN58" s="324"/>
      <c r="AO58" s="323"/>
      <c r="AP58" s="325"/>
      <c r="AQ58" s="326"/>
    </row>
    <row r="59" spans="1:43" ht="19.5" customHeight="1" x14ac:dyDescent="0.2">
      <c r="A59" s="413"/>
      <c r="B59" s="319" t="s">
        <v>845</v>
      </c>
      <c r="C59" s="320" t="s">
        <v>844</v>
      </c>
      <c r="D59" s="321"/>
      <c r="E59" s="321"/>
      <c r="F59" s="322"/>
      <c r="G59" s="323"/>
      <c r="H59" s="324"/>
      <c r="I59" s="323"/>
      <c r="J59" s="324"/>
      <c r="K59" s="323"/>
      <c r="L59" s="324"/>
      <c r="M59" s="323"/>
      <c r="N59" s="324"/>
      <c r="O59" s="323"/>
      <c r="P59" s="324"/>
      <c r="Q59" s="323"/>
      <c r="R59" s="324"/>
      <c r="S59" s="323"/>
      <c r="T59" s="324"/>
      <c r="U59" s="323"/>
      <c r="V59" s="324"/>
      <c r="W59" s="323"/>
      <c r="X59" s="324"/>
      <c r="Y59" s="323"/>
      <c r="Z59" s="324"/>
      <c r="AA59" s="323"/>
      <c r="AB59" s="324"/>
      <c r="AC59" s="323"/>
      <c r="AD59" s="324"/>
      <c r="AE59" s="323"/>
      <c r="AF59" s="324"/>
      <c r="AG59" s="323"/>
      <c r="AH59" s="324"/>
      <c r="AI59" s="323"/>
      <c r="AJ59" s="324"/>
      <c r="AK59" s="323"/>
      <c r="AL59" s="324"/>
      <c r="AM59" s="323"/>
      <c r="AN59" s="324"/>
      <c r="AO59" s="323"/>
      <c r="AP59" s="325"/>
      <c r="AQ59" s="326"/>
    </row>
    <row r="60" spans="1:43" ht="19.5" customHeight="1" x14ac:dyDescent="0.2">
      <c r="A60" s="413"/>
      <c r="B60" s="319"/>
      <c r="C60" s="320" t="s">
        <v>843</v>
      </c>
      <c r="D60" s="321"/>
      <c r="E60" s="321"/>
      <c r="F60" s="322"/>
      <c r="G60" s="323"/>
      <c r="H60" s="324"/>
      <c r="I60" s="323"/>
      <c r="J60" s="324"/>
      <c r="K60" s="323"/>
      <c r="L60" s="324"/>
      <c r="M60" s="323"/>
      <c r="N60" s="324"/>
      <c r="O60" s="323"/>
      <c r="P60" s="324"/>
      <c r="Q60" s="323"/>
      <c r="R60" s="324"/>
      <c r="S60" s="323"/>
      <c r="T60" s="324"/>
      <c r="U60" s="323"/>
      <c r="V60" s="324"/>
      <c r="W60" s="323"/>
      <c r="X60" s="324"/>
      <c r="Y60" s="323"/>
      <c r="Z60" s="324"/>
      <c r="AA60" s="323"/>
      <c r="AB60" s="324"/>
      <c r="AC60" s="323"/>
      <c r="AD60" s="324"/>
      <c r="AE60" s="323"/>
      <c r="AF60" s="324"/>
      <c r="AG60" s="323"/>
      <c r="AH60" s="324"/>
      <c r="AI60" s="323"/>
      <c r="AJ60" s="324"/>
      <c r="AK60" s="323"/>
      <c r="AL60" s="324"/>
      <c r="AM60" s="323"/>
      <c r="AN60" s="324"/>
      <c r="AO60" s="323"/>
      <c r="AP60" s="325"/>
      <c r="AQ60" s="326"/>
    </row>
    <row r="61" spans="1:43" ht="19.5" customHeight="1" x14ac:dyDescent="0.2">
      <c r="A61" s="413"/>
      <c r="B61" s="319" t="s">
        <v>842</v>
      </c>
      <c r="C61" s="320" t="s">
        <v>841</v>
      </c>
      <c r="D61" s="321"/>
      <c r="E61" s="321"/>
      <c r="F61" s="322"/>
      <c r="G61" s="323"/>
      <c r="H61" s="329"/>
      <c r="I61" s="323"/>
      <c r="J61" s="324"/>
      <c r="K61" s="323"/>
      <c r="L61" s="324"/>
      <c r="M61" s="323"/>
      <c r="N61" s="324"/>
      <c r="O61" s="323"/>
      <c r="P61" s="324"/>
      <c r="Q61" s="323"/>
      <c r="R61" s="324"/>
      <c r="S61" s="323"/>
      <c r="T61" s="324"/>
      <c r="U61" s="323"/>
      <c r="V61" s="324"/>
      <c r="W61" s="323"/>
      <c r="X61" s="324"/>
      <c r="Y61" s="323"/>
      <c r="Z61" s="324"/>
      <c r="AA61" s="323"/>
      <c r="AB61" s="324"/>
      <c r="AC61" s="323"/>
      <c r="AD61" s="324"/>
      <c r="AE61" s="323"/>
      <c r="AF61" s="324"/>
      <c r="AG61" s="323"/>
      <c r="AH61" s="324"/>
      <c r="AI61" s="323"/>
      <c r="AJ61" s="324"/>
      <c r="AK61" s="323"/>
      <c r="AL61" s="324"/>
      <c r="AM61" s="323"/>
      <c r="AN61" s="324"/>
      <c r="AO61" s="323"/>
      <c r="AP61" s="325"/>
      <c r="AQ61" s="326"/>
    </row>
    <row r="62" spans="1:43" ht="19.5" customHeight="1" x14ac:dyDescent="0.2">
      <c r="A62" s="413"/>
      <c r="B62" s="330"/>
      <c r="C62" s="331" t="s">
        <v>840</v>
      </c>
      <c r="D62" s="332"/>
      <c r="E62" s="332"/>
      <c r="F62" s="333"/>
      <c r="G62" s="328"/>
      <c r="H62" s="334"/>
      <c r="I62" s="328"/>
      <c r="J62" s="327"/>
      <c r="K62" s="328"/>
      <c r="L62" s="327"/>
      <c r="M62" s="328"/>
      <c r="N62" s="327"/>
      <c r="O62" s="328"/>
      <c r="P62" s="327"/>
      <c r="Q62" s="328"/>
      <c r="R62" s="327"/>
      <c r="S62" s="328"/>
      <c r="T62" s="327"/>
      <c r="U62" s="328"/>
      <c r="V62" s="327"/>
      <c r="W62" s="328"/>
      <c r="X62" s="327"/>
      <c r="Y62" s="328"/>
      <c r="Z62" s="327"/>
      <c r="AA62" s="328"/>
      <c r="AB62" s="327"/>
      <c r="AC62" s="328"/>
      <c r="AD62" s="327"/>
      <c r="AE62" s="328"/>
      <c r="AF62" s="327"/>
      <c r="AG62" s="328"/>
      <c r="AH62" s="327"/>
      <c r="AI62" s="328"/>
      <c r="AJ62" s="327"/>
      <c r="AK62" s="328"/>
      <c r="AL62" s="327"/>
      <c r="AM62" s="328"/>
      <c r="AN62" s="327"/>
      <c r="AO62" s="328"/>
      <c r="AP62" s="335"/>
      <c r="AQ62" s="336"/>
    </row>
    <row r="63" spans="1:43" ht="20.25" customHeight="1" thickBot="1" x14ac:dyDescent="0.25">
      <c r="A63" s="413"/>
      <c r="B63" s="2426" t="s">
        <v>839</v>
      </c>
      <c r="C63" s="2427"/>
      <c r="D63" s="337"/>
      <c r="E63" s="337"/>
      <c r="F63" s="338"/>
      <c r="G63" s="310"/>
      <c r="H63" s="339"/>
      <c r="I63" s="310"/>
      <c r="J63" s="339"/>
      <c r="K63" s="310"/>
      <c r="L63" s="339"/>
      <c r="M63" s="310"/>
      <c r="N63" s="339"/>
      <c r="O63" s="310"/>
      <c r="P63" s="339"/>
      <c r="Q63" s="310"/>
      <c r="R63" s="339"/>
      <c r="S63" s="310"/>
      <c r="T63" s="339"/>
      <c r="U63" s="310"/>
      <c r="V63" s="339"/>
      <c r="W63" s="310"/>
      <c r="X63" s="339"/>
      <c r="Y63" s="310"/>
      <c r="Z63" s="339"/>
      <c r="AA63" s="310"/>
      <c r="AB63" s="339"/>
      <c r="AC63" s="310"/>
      <c r="AD63" s="339"/>
      <c r="AE63" s="310"/>
      <c r="AF63" s="339"/>
      <c r="AG63" s="310"/>
      <c r="AH63" s="339"/>
      <c r="AI63" s="310"/>
      <c r="AJ63" s="339"/>
      <c r="AK63" s="310"/>
      <c r="AL63" s="339"/>
      <c r="AM63" s="310"/>
      <c r="AN63" s="339"/>
      <c r="AO63" s="310"/>
      <c r="AP63" s="340"/>
      <c r="AQ63" s="341"/>
    </row>
    <row r="64" spans="1:43" ht="20.25" customHeight="1" x14ac:dyDescent="0.2">
      <c r="A64" s="413"/>
      <c r="B64" s="342"/>
      <c r="C64" s="342"/>
      <c r="D64" s="413"/>
      <c r="E64" s="413"/>
      <c r="F64" s="411"/>
      <c r="G64" s="411"/>
      <c r="H64" s="411"/>
      <c r="I64" s="411"/>
      <c r="J64" s="411"/>
      <c r="K64" s="411"/>
      <c r="L64" s="411"/>
      <c r="M64" s="411"/>
      <c r="N64" s="411"/>
      <c r="O64" s="411"/>
      <c r="P64" s="411"/>
      <c r="Q64" s="411"/>
      <c r="R64" s="411"/>
      <c r="S64" s="411"/>
      <c r="T64" s="411"/>
      <c r="U64" s="411"/>
      <c r="V64" s="411"/>
      <c r="W64" s="411"/>
      <c r="X64" s="411"/>
      <c r="Y64" s="411"/>
      <c r="Z64" s="411"/>
      <c r="AA64" s="411"/>
      <c r="AB64" s="411"/>
      <c r="AC64" s="411"/>
      <c r="AD64" s="411"/>
      <c r="AE64" s="411"/>
      <c r="AF64" s="411"/>
      <c r="AG64" s="411"/>
      <c r="AH64" s="411"/>
      <c r="AI64" s="411"/>
      <c r="AJ64" s="411"/>
      <c r="AK64" s="411"/>
      <c r="AL64" s="411"/>
      <c r="AM64" s="411"/>
      <c r="AN64" s="411"/>
      <c r="AO64" s="411"/>
      <c r="AP64" s="411"/>
      <c r="AQ64" s="411"/>
    </row>
    <row r="65" spans="1:43" ht="19.5" customHeight="1" thickBot="1" x14ac:dyDescent="0.25">
      <c r="A65" s="413"/>
      <c r="B65" s="2428" t="s">
        <v>838</v>
      </c>
      <c r="C65" s="2428"/>
      <c r="D65" s="343"/>
      <c r="E65" s="343"/>
      <c r="F65" s="344"/>
      <c r="G65" s="344"/>
      <c r="H65" s="345"/>
      <c r="I65" s="344"/>
      <c r="J65" s="344"/>
      <c r="K65" s="344"/>
      <c r="L65" s="344"/>
      <c r="M65" s="344"/>
      <c r="N65" s="344"/>
      <c r="O65" s="344"/>
      <c r="P65" s="344"/>
      <c r="Q65" s="344"/>
      <c r="R65" s="344"/>
      <c r="S65" s="344"/>
      <c r="T65" s="344"/>
      <c r="U65" s="344"/>
      <c r="V65" s="344"/>
      <c r="W65" s="344"/>
      <c r="X65" s="344"/>
      <c r="Y65" s="344"/>
      <c r="Z65" s="344"/>
      <c r="AA65" s="344"/>
      <c r="AB65" s="344"/>
      <c r="AC65" s="344"/>
      <c r="AD65" s="344"/>
      <c r="AE65" s="344"/>
      <c r="AF65" s="344"/>
      <c r="AG65" s="344"/>
      <c r="AH65" s="344"/>
      <c r="AI65" s="344"/>
      <c r="AJ65" s="344"/>
      <c r="AK65" s="344"/>
      <c r="AL65" s="344"/>
      <c r="AM65" s="344"/>
      <c r="AN65" s="344"/>
      <c r="AO65" s="344"/>
      <c r="AP65" s="344"/>
      <c r="AQ65" s="344"/>
    </row>
    <row r="66" spans="1:43" x14ac:dyDescent="0.2">
      <c r="A66" s="413"/>
      <c r="B66" s="2429" t="s">
        <v>837</v>
      </c>
      <c r="C66" s="2431" t="s">
        <v>836</v>
      </c>
      <c r="D66" s="2433" t="s">
        <v>835</v>
      </c>
      <c r="E66" s="2435" t="s">
        <v>834</v>
      </c>
      <c r="F66" s="2423">
        <v>1</v>
      </c>
      <c r="G66" s="2424"/>
      <c r="H66" s="2423">
        <v>2</v>
      </c>
      <c r="I66" s="2424"/>
      <c r="J66" s="2423">
        <v>3</v>
      </c>
      <c r="K66" s="2424"/>
      <c r="L66" s="2423">
        <v>4</v>
      </c>
      <c r="M66" s="2424"/>
      <c r="N66" s="2423">
        <v>5</v>
      </c>
      <c r="O66" s="2424"/>
      <c r="P66" s="2423">
        <v>6</v>
      </c>
      <c r="Q66" s="2424"/>
      <c r="R66" s="2423">
        <v>7</v>
      </c>
      <c r="S66" s="2424"/>
      <c r="T66" s="2423">
        <v>8</v>
      </c>
      <c r="U66" s="2424"/>
      <c r="V66" s="2423">
        <v>9</v>
      </c>
      <c r="W66" s="2424"/>
      <c r="X66" s="2423">
        <v>10</v>
      </c>
      <c r="Y66" s="2424"/>
      <c r="Z66" s="2423">
        <v>11</v>
      </c>
      <c r="AA66" s="2424"/>
      <c r="AB66" s="2423">
        <v>12</v>
      </c>
      <c r="AC66" s="2424"/>
      <c r="AD66" s="2423">
        <v>13</v>
      </c>
      <c r="AE66" s="2424"/>
      <c r="AF66" s="2423">
        <v>14</v>
      </c>
      <c r="AG66" s="2424"/>
      <c r="AH66" s="2423">
        <v>15</v>
      </c>
      <c r="AI66" s="2424"/>
      <c r="AJ66" s="2423">
        <v>16</v>
      </c>
      <c r="AK66" s="2424"/>
      <c r="AL66" s="2423">
        <v>17</v>
      </c>
      <c r="AM66" s="2424"/>
      <c r="AN66" s="2423">
        <v>18</v>
      </c>
      <c r="AO66" s="2424"/>
      <c r="AP66" s="2423" t="s">
        <v>833</v>
      </c>
      <c r="AQ66" s="2425"/>
    </row>
    <row r="67" spans="1:43" ht="13.5" thickBot="1" x14ac:dyDescent="0.25">
      <c r="A67" s="413"/>
      <c r="B67" s="2430"/>
      <c r="C67" s="2432"/>
      <c r="D67" s="2434"/>
      <c r="E67" s="2436"/>
      <c r="F67" s="346" t="s">
        <v>832</v>
      </c>
      <c r="G67" s="310" t="s">
        <v>831</v>
      </c>
      <c r="H67" s="346" t="s">
        <v>832</v>
      </c>
      <c r="I67" s="310" t="s">
        <v>831</v>
      </c>
      <c r="J67" s="346" t="s">
        <v>832</v>
      </c>
      <c r="K67" s="310" t="s">
        <v>831</v>
      </c>
      <c r="L67" s="346" t="s">
        <v>832</v>
      </c>
      <c r="M67" s="310" t="s">
        <v>831</v>
      </c>
      <c r="N67" s="346" t="s">
        <v>832</v>
      </c>
      <c r="O67" s="310" t="s">
        <v>831</v>
      </c>
      <c r="P67" s="346" t="s">
        <v>832</v>
      </c>
      <c r="Q67" s="310" t="s">
        <v>831</v>
      </c>
      <c r="R67" s="346" t="s">
        <v>832</v>
      </c>
      <c r="S67" s="310" t="s">
        <v>831</v>
      </c>
      <c r="T67" s="346" t="s">
        <v>832</v>
      </c>
      <c r="U67" s="310" t="s">
        <v>831</v>
      </c>
      <c r="V67" s="346" t="s">
        <v>832</v>
      </c>
      <c r="W67" s="310" t="s">
        <v>831</v>
      </c>
      <c r="X67" s="346" t="s">
        <v>832</v>
      </c>
      <c r="Y67" s="310" t="s">
        <v>831</v>
      </c>
      <c r="Z67" s="346" t="s">
        <v>832</v>
      </c>
      <c r="AA67" s="310" t="s">
        <v>831</v>
      </c>
      <c r="AB67" s="346" t="s">
        <v>832</v>
      </c>
      <c r="AC67" s="310" t="s">
        <v>831</v>
      </c>
      <c r="AD67" s="346" t="s">
        <v>832</v>
      </c>
      <c r="AE67" s="310" t="s">
        <v>831</v>
      </c>
      <c r="AF67" s="346" t="s">
        <v>832</v>
      </c>
      <c r="AG67" s="310" t="s">
        <v>831</v>
      </c>
      <c r="AH67" s="346" t="s">
        <v>832</v>
      </c>
      <c r="AI67" s="310" t="s">
        <v>831</v>
      </c>
      <c r="AJ67" s="346" t="s">
        <v>832</v>
      </c>
      <c r="AK67" s="310" t="s">
        <v>831</v>
      </c>
      <c r="AL67" s="346" t="s">
        <v>832</v>
      </c>
      <c r="AM67" s="310" t="s">
        <v>831</v>
      </c>
      <c r="AN67" s="346" t="s">
        <v>832</v>
      </c>
      <c r="AO67" s="310" t="s">
        <v>831</v>
      </c>
      <c r="AP67" s="346" t="s">
        <v>830</v>
      </c>
      <c r="AQ67" s="347" t="s">
        <v>829</v>
      </c>
    </row>
    <row r="68" spans="1:43" ht="17.25" customHeight="1" x14ac:dyDescent="0.2">
      <c r="A68" s="413"/>
      <c r="B68" s="348"/>
      <c r="C68" s="349"/>
      <c r="D68" s="350"/>
      <c r="E68" s="350"/>
      <c r="F68" s="351"/>
      <c r="G68" s="352"/>
      <c r="H68" s="353"/>
      <c r="I68" s="352"/>
      <c r="J68" s="353"/>
      <c r="K68" s="352"/>
      <c r="L68" s="353"/>
      <c r="M68" s="352"/>
      <c r="N68" s="353"/>
      <c r="O68" s="352"/>
      <c r="P68" s="353"/>
      <c r="Q68" s="352"/>
      <c r="R68" s="353"/>
      <c r="S68" s="352"/>
      <c r="T68" s="353"/>
      <c r="U68" s="352"/>
      <c r="V68" s="353"/>
      <c r="W68" s="352"/>
      <c r="X68" s="353"/>
      <c r="Y68" s="352"/>
      <c r="Z68" s="353"/>
      <c r="AA68" s="352"/>
      <c r="AB68" s="353"/>
      <c r="AC68" s="352"/>
      <c r="AD68" s="353"/>
      <c r="AE68" s="352"/>
      <c r="AF68" s="353"/>
      <c r="AG68" s="352"/>
      <c r="AH68" s="353"/>
      <c r="AI68" s="352"/>
      <c r="AJ68" s="353"/>
      <c r="AK68" s="352"/>
      <c r="AL68" s="353"/>
      <c r="AM68" s="352"/>
      <c r="AN68" s="353"/>
      <c r="AO68" s="352"/>
      <c r="AP68" s="354"/>
      <c r="AQ68" s="355"/>
    </row>
    <row r="69" spans="1:43" ht="17.25" customHeight="1" x14ac:dyDescent="0.2">
      <c r="A69" s="413"/>
      <c r="B69" s="356"/>
      <c r="C69" s="320"/>
      <c r="D69" s="321"/>
      <c r="E69" s="321"/>
      <c r="F69" s="322"/>
      <c r="G69" s="323"/>
      <c r="H69" s="324"/>
      <c r="I69" s="323"/>
      <c r="J69" s="324"/>
      <c r="K69" s="323"/>
      <c r="L69" s="324"/>
      <c r="M69" s="323"/>
      <c r="N69" s="324"/>
      <c r="O69" s="323"/>
      <c r="P69" s="324"/>
      <c r="Q69" s="323"/>
      <c r="R69" s="324"/>
      <c r="S69" s="323"/>
      <c r="T69" s="324"/>
      <c r="U69" s="323"/>
      <c r="V69" s="324"/>
      <c r="W69" s="323"/>
      <c r="X69" s="324"/>
      <c r="Y69" s="323"/>
      <c r="Z69" s="324"/>
      <c r="AA69" s="323"/>
      <c r="AB69" s="324"/>
      <c r="AC69" s="323"/>
      <c r="AD69" s="324"/>
      <c r="AE69" s="323"/>
      <c r="AF69" s="324"/>
      <c r="AG69" s="323"/>
      <c r="AH69" s="324"/>
      <c r="AI69" s="323"/>
      <c r="AJ69" s="324"/>
      <c r="AK69" s="323"/>
      <c r="AL69" s="324"/>
      <c r="AM69" s="323"/>
      <c r="AN69" s="324"/>
      <c r="AO69" s="323"/>
      <c r="AP69" s="325"/>
      <c r="AQ69" s="357"/>
    </row>
    <row r="70" spans="1:43" ht="17.25" customHeight="1" x14ac:dyDescent="0.2">
      <c r="A70" s="413"/>
      <c r="B70" s="356"/>
      <c r="C70" s="320"/>
      <c r="D70" s="321"/>
      <c r="E70" s="321"/>
      <c r="F70" s="322"/>
      <c r="G70" s="323"/>
      <c r="H70" s="324"/>
      <c r="I70" s="323"/>
      <c r="J70" s="324"/>
      <c r="K70" s="323"/>
      <c r="L70" s="324"/>
      <c r="M70" s="323"/>
      <c r="N70" s="324"/>
      <c r="O70" s="323"/>
      <c r="P70" s="324"/>
      <c r="Q70" s="323"/>
      <c r="R70" s="324"/>
      <c r="S70" s="323"/>
      <c r="T70" s="324"/>
      <c r="U70" s="323"/>
      <c r="V70" s="324"/>
      <c r="W70" s="323"/>
      <c r="X70" s="324"/>
      <c r="Y70" s="323"/>
      <c r="Z70" s="324"/>
      <c r="AA70" s="323"/>
      <c r="AB70" s="324"/>
      <c r="AC70" s="323"/>
      <c r="AD70" s="324"/>
      <c r="AE70" s="323"/>
      <c r="AF70" s="324"/>
      <c r="AG70" s="323"/>
      <c r="AH70" s="324"/>
      <c r="AI70" s="323"/>
      <c r="AJ70" s="324"/>
      <c r="AK70" s="323"/>
      <c r="AL70" s="324"/>
      <c r="AM70" s="323"/>
      <c r="AN70" s="324"/>
      <c r="AO70" s="323"/>
      <c r="AP70" s="325"/>
      <c r="AQ70" s="357"/>
    </row>
    <row r="71" spans="1:43" ht="17.25" customHeight="1" x14ac:dyDescent="0.2">
      <c r="A71" s="413"/>
      <c r="B71" s="356"/>
      <c r="C71" s="320"/>
      <c r="D71" s="321"/>
      <c r="E71" s="321"/>
      <c r="F71" s="322"/>
      <c r="G71" s="323"/>
      <c r="H71" s="329"/>
      <c r="I71" s="323"/>
      <c r="J71" s="324"/>
      <c r="K71" s="323"/>
      <c r="L71" s="324"/>
      <c r="M71" s="323"/>
      <c r="N71" s="324"/>
      <c r="O71" s="323"/>
      <c r="P71" s="324"/>
      <c r="Q71" s="323"/>
      <c r="R71" s="324"/>
      <c r="S71" s="323"/>
      <c r="T71" s="324"/>
      <c r="U71" s="323"/>
      <c r="V71" s="324"/>
      <c r="W71" s="323"/>
      <c r="X71" s="324"/>
      <c r="Y71" s="323"/>
      <c r="Z71" s="324"/>
      <c r="AA71" s="323"/>
      <c r="AB71" s="324"/>
      <c r="AC71" s="323"/>
      <c r="AD71" s="324"/>
      <c r="AE71" s="323"/>
      <c r="AF71" s="324"/>
      <c r="AG71" s="323"/>
      <c r="AH71" s="324"/>
      <c r="AI71" s="323"/>
      <c r="AJ71" s="324"/>
      <c r="AK71" s="323"/>
      <c r="AL71" s="324"/>
      <c r="AM71" s="323"/>
      <c r="AN71" s="324"/>
      <c r="AO71" s="323"/>
      <c r="AP71" s="325"/>
      <c r="AQ71" s="357"/>
    </row>
    <row r="72" spans="1:43" ht="17.25" customHeight="1" x14ac:dyDescent="0.2">
      <c r="A72" s="413"/>
      <c r="B72" s="356"/>
      <c r="C72" s="320"/>
      <c r="D72" s="321"/>
      <c r="E72" s="321"/>
      <c r="F72" s="333"/>
      <c r="G72" s="328"/>
      <c r="H72" s="334"/>
      <c r="I72" s="328"/>
      <c r="J72" s="327"/>
      <c r="K72" s="328"/>
      <c r="L72" s="327"/>
      <c r="M72" s="328"/>
      <c r="N72" s="327"/>
      <c r="O72" s="328"/>
      <c r="P72" s="327"/>
      <c r="Q72" s="328"/>
      <c r="R72" s="327"/>
      <c r="S72" s="328"/>
      <c r="T72" s="327"/>
      <c r="U72" s="328"/>
      <c r="V72" s="327"/>
      <c r="W72" s="328"/>
      <c r="X72" s="327"/>
      <c r="Y72" s="328"/>
      <c r="Z72" s="327"/>
      <c r="AA72" s="328"/>
      <c r="AB72" s="327"/>
      <c r="AC72" s="328"/>
      <c r="AD72" s="327"/>
      <c r="AE72" s="328"/>
      <c r="AF72" s="327"/>
      <c r="AG72" s="328"/>
      <c r="AH72" s="327"/>
      <c r="AI72" s="328"/>
      <c r="AJ72" s="327"/>
      <c r="AK72" s="328"/>
      <c r="AL72" s="327"/>
      <c r="AM72" s="328"/>
      <c r="AN72" s="327"/>
      <c r="AO72" s="328"/>
      <c r="AP72" s="335"/>
      <c r="AQ72" s="358"/>
    </row>
    <row r="73" spans="1:43" ht="17.25" customHeight="1" thickBot="1" x14ac:dyDescent="0.25">
      <c r="A73" s="413"/>
      <c r="B73" s="359"/>
      <c r="C73" s="360"/>
      <c r="D73" s="337"/>
      <c r="E73" s="337"/>
      <c r="F73" s="338"/>
      <c r="G73" s="310"/>
      <c r="H73" s="339"/>
      <c r="I73" s="310"/>
      <c r="J73" s="339"/>
      <c r="K73" s="310"/>
      <c r="L73" s="339"/>
      <c r="M73" s="310"/>
      <c r="N73" s="339"/>
      <c r="O73" s="310"/>
      <c r="P73" s="339"/>
      <c r="Q73" s="310"/>
      <c r="R73" s="339"/>
      <c r="S73" s="310"/>
      <c r="T73" s="339"/>
      <c r="U73" s="310"/>
      <c r="V73" s="339"/>
      <c r="W73" s="310"/>
      <c r="X73" s="339"/>
      <c r="Y73" s="310"/>
      <c r="Z73" s="339"/>
      <c r="AA73" s="310"/>
      <c r="AB73" s="339"/>
      <c r="AC73" s="310"/>
      <c r="AD73" s="339"/>
      <c r="AE73" s="310"/>
      <c r="AF73" s="339"/>
      <c r="AG73" s="310"/>
      <c r="AH73" s="339"/>
      <c r="AI73" s="310"/>
      <c r="AJ73" s="339"/>
      <c r="AK73" s="310"/>
      <c r="AL73" s="339"/>
      <c r="AM73" s="310"/>
      <c r="AN73" s="339"/>
      <c r="AO73" s="310"/>
      <c r="AP73" s="340"/>
      <c r="AQ73" s="361"/>
    </row>
    <row r="74" spans="1:43" x14ac:dyDescent="0.2">
      <c r="A74" s="413"/>
      <c r="B74" s="413"/>
      <c r="C74" s="413"/>
      <c r="D74" s="413"/>
      <c r="E74" s="413"/>
      <c r="F74" s="413"/>
      <c r="G74" s="413"/>
      <c r="H74" s="413"/>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c r="AJ74" s="413"/>
      <c r="AK74" s="413"/>
      <c r="AL74" s="413"/>
      <c r="AM74" s="413"/>
      <c r="AN74" s="413"/>
      <c r="AO74" s="413"/>
      <c r="AP74" s="413"/>
      <c r="AQ74" s="413"/>
    </row>
    <row r="75" spans="1:43" ht="21" customHeight="1" x14ac:dyDescent="0.2">
      <c r="A75" s="413"/>
      <c r="B75" s="413" t="s">
        <v>828</v>
      </c>
      <c r="C75" s="413"/>
      <c r="D75" s="413"/>
      <c r="E75" s="413"/>
      <c r="F75" s="413"/>
      <c r="G75" s="413"/>
      <c r="H75" s="413"/>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c r="AJ75" s="413"/>
      <c r="AK75" s="413"/>
      <c r="AL75" s="413"/>
      <c r="AM75" s="413"/>
      <c r="AN75" s="413"/>
      <c r="AO75" s="413"/>
      <c r="AP75" s="413"/>
      <c r="AQ75" s="413"/>
    </row>
    <row r="76" spans="1:43" ht="21" customHeight="1" x14ac:dyDescent="0.2">
      <c r="A76" s="413"/>
      <c r="B76" s="413" t="s">
        <v>827</v>
      </c>
      <c r="C76" s="413"/>
      <c r="D76" s="413"/>
      <c r="E76" s="413"/>
      <c r="F76" s="413"/>
      <c r="G76" s="413"/>
      <c r="H76" s="413"/>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c r="AI76" s="413"/>
      <c r="AJ76" s="413"/>
      <c r="AK76" s="413"/>
      <c r="AL76" s="413"/>
      <c r="AM76" s="413"/>
      <c r="AN76" s="413"/>
      <c r="AO76" s="413"/>
      <c r="AP76" s="413"/>
      <c r="AQ76" s="413"/>
    </row>
    <row r="77" spans="1:43" ht="21" customHeight="1" x14ac:dyDescent="0.2">
      <c r="A77" s="413"/>
      <c r="B77" s="413" t="s">
        <v>826</v>
      </c>
      <c r="C77" s="413"/>
      <c r="D77" s="413"/>
      <c r="E77" s="413"/>
      <c r="F77" s="413"/>
      <c r="G77" s="413"/>
      <c r="H77" s="413"/>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c r="AJ77" s="413"/>
      <c r="AK77" s="413"/>
      <c r="AL77" s="413"/>
      <c r="AM77" s="413"/>
      <c r="AN77" s="413"/>
      <c r="AO77" s="413"/>
      <c r="AP77" s="413"/>
      <c r="AQ77" s="413"/>
    </row>
    <row r="78" spans="1:43" ht="21" customHeight="1" x14ac:dyDescent="0.2">
      <c r="A78" s="413"/>
      <c r="B78" s="413" t="s">
        <v>825</v>
      </c>
      <c r="C78" s="413"/>
      <c r="D78" s="413"/>
      <c r="E78" s="413"/>
      <c r="F78" s="413"/>
      <c r="G78" s="413"/>
      <c r="H78" s="413"/>
      <c r="I78" s="413"/>
      <c r="J78" s="413"/>
      <c r="K78" s="413"/>
      <c r="L78" s="413"/>
      <c r="M78" s="413"/>
      <c r="N78" s="413"/>
      <c r="O78" s="413"/>
      <c r="P78" s="413"/>
      <c r="Q78" s="413"/>
      <c r="R78" s="413"/>
      <c r="S78" s="413"/>
      <c r="T78" s="413"/>
      <c r="U78" s="413"/>
      <c r="V78" s="413"/>
      <c r="W78" s="413"/>
      <c r="X78" s="413"/>
      <c r="Y78" s="413"/>
      <c r="Z78" s="413"/>
      <c r="AA78" s="413"/>
      <c r="AB78" s="413"/>
      <c r="AC78" s="413"/>
      <c r="AD78" s="413"/>
      <c r="AE78" s="413"/>
      <c r="AF78" s="413"/>
      <c r="AG78" s="413"/>
      <c r="AH78" s="413"/>
      <c r="AI78" s="413"/>
      <c r="AJ78" s="413"/>
      <c r="AK78" s="413"/>
      <c r="AL78" s="413"/>
      <c r="AM78" s="413"/>
      <c r="AN78" s="413"/>
      <c r="AO78" s="413"/>
      <c r="AP78" s="413"/>
      <c r="AQ78" s="413"/>
    </row>
    <row r="79" spans="1:43" ht="21" customHeight="1" x14ac:dyDescent="0.2">
      <c r="A79" s="413"/>
      <c r="B79" s="413" t="s">
        <v>824</v>
      </c>
      <c r="C79" s="413"/>
      <c r="D79" s="413"/>
      <c r="E79" s="413"/>
      <c r="F79" s="413"/>
      <c r="G79" s="413"/>
      <c r="H79" s="413"/>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c r="AJ79" s="413"/>
      <c r="AK79" s="413"/>
      <c r="AL79" s="413"/>
      <c r="AM79" s="413"/>
      <c r="AN79" s="413"/>
      <c r="AO79" s="413"/>
      <c r="AP79" s="413"/>
      <c r="AQ79" s="413"/>
    </row>
    <row r="80" spans="1:43" ht="21" customHeight="1" x14ac:dyDescent="0.2">
      <c r="A80" s="413"/>
      <c r="B80" s="413" t="s">
        <v>823</v>
      </c>
      <c r="C80" s="413"/>
      <c r="D80" s="413"/>
      <c r="E80" s="413"/>
      <c r="F80" s="413"/>
      <c r="G80" s="413"/>
      <c r="H80" s="413"/>
      <c r="I80" s="413"/>
      <c r="J80" s="413"/>
      <c r="K80" s="413"/>
      <c r="L80" s="413"/>
      <c r="M80" s="413"/>
      <c r="N80" s="413"/>
      <c r="O80" s="413"/>
      <c r="P80" s="413"/>
      <c r="Q80" s="413"/>
      <c r="R80" s="413"/>
      <c r="S80" s="413"/>
      <c r="T80" s="413"/>
      <c r="U80" s="413"/>
      <c r="V80" s="413"/>
      <c r="W80" s="413"/>
      <c r="X80" s="413"/>
      <c r="Y80" s="413"/>
      <c r="Z80" s="413"/>
      <c r="AA80" s="413"/>
      <c r="AB80" s="413"/>
      <c r="AC80" s="413"/>
      <c r="AD80" s="413"/>
      <c r="AE80" s="413"/>
      <c r="AF80" s="413"/>
      <c r="AG80" s="413"/>
      <c r="AH80" s="413"/>
      <c r="AI80" s="413"/>
      <c r="AJ80" s="413"/>
      <c r="AK80" s="413"/>
      <c r="AL80" s="413"/>
      <c r="AM80" s="413"/>
      <c r="AN80" s="413"/>
      <c r="AO80" s="413"/>
      <c r="AP80" s="413"/>
      <c r="AQ80" s="413"/>
    </row>
    <row r="81" spans="1:43" x14ac:dyDescent="0.2">
      <c r="A81" s="413"/>
      <c r="B81" s="413"/>
      <c r="C81" s="413"/>
      <c r="D81" s="413"/>
      <c r="E81" s="413"/>
      <c r="F81" s="413"/>
      <c r="G81" s="413"/>
      <c r="H81" s="413"/>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c r="AI81" s="413"/>
      <c r="AJ81" s="413"/>
      <c r="AK81" s="413"/>
      <c r="AL81" s="413"/>
      <c r="AM81" s="413"/>
      <c r="AN81" s="413"/>
      <c r="AO81" s="413"/>
      <c r="AP81" s="413"/>
      <c r="AQ81" s="413"/>
    </row>
  </sheetData>
  <mergeCells count="53">
    <mergeCell ref="B6:B7"/>
    <mergeCell ref="C6:C7"/>
    <mergeCell ref="D6:D7"/>
    <mergeCell ref="E6:E7"/>
    <mergeCell ref="F6:G6"/>
    <mergeCell ref="A1:D1"/>
    <mergeCell ref="AK1:AQ2"/>
    <mergeCell ref="C4:D4"/>
    <mergeCell ref="F4:H4"/>
    <mergeCell ref="J4:L4"/>
    <mergeCell ref="AN6:AO6"/>
    <mergeCell ref="AP6:AQ6"/>
    <mergeCell ref="T6:U6"/>
    <mergeCell ref="V6:W6"/>
    <mergeCell ref="X6:Y6"/>
    <mergeCell ref="Z6:AA6"/>
    <mergeCell ref="AB6:AC6"/>
    <mergeCell ref="AD6:AE6"/>
    <mergeCell ref="E66:E67"/>
    <mergeCell ref="AF6:AG6"/>
    <mergeCell ref="AH6:AI6"/>
    <mergeCell ref="AJ6:AK6"/>
    <mergeCell ref="AL6:AM6"/>
    <mergeCell ref="H6:I6"/>
    <mergeCell ref="J6:K6"/>
    <mergeCell ref="L6:M6"/>
    <mergeCell ref="N6:O6"/>
    <mergeCell ref="P6:Q6"/>
    <mergeCell ref="R6:S6"/>
    <mergeCell ref="AB66:AC66"/>
    <mergeCell ref="F66:G66"/>
    <mergeCell ref="H66:I66"/>
    <mergeCell ref="J66:K66"/>
    <mergeCell ref="L66:M66"/>
    <mergeCell ref="B63:C63"/>
    <mergeCell ref="B65:C65"/>
    <mergeCell ref="B66:B67"/>
    <mergeCell ref="C66:C67"/>
    <mergeCell ref="D66:D67"/>
    <mergeCell ref="N66:O66"/>
    <mergeCell ref="P66:Q66"/>
    <mergeCell ref="R66:S66"/>
    <mergeCell ref="T66:U66"/>
    <mergeCell ref="V66:W66"/>
    <mergeCell ref="X66:Y66"/>
    <mergeCell ref="Z66:AA66"/>
    <mergeCell ref="AP66:AQ66"/>
    <mergeCell ref="AD66:AE66"/>
    <mergeCell ref="AF66:AG66"/>
    <mergeCell ref="AH66:AI66"/>
    <mergeCell ref="AJ66:AK66"/>
    <mergeCell ref="AL66:AM66"/>
    <mergeCell ref="AN66:AO66"/>
  </mergeCells>
  <phoneticPr fontId="1"/>
  <pageMargins left="0.31496062992125984" right="0.31496062992125984" top="0.15748031496062992" bottom="0.35433070866141736" header="0.31496062992125984" footer="0.31496062992125984"/>
  <pageSetup paperSize="8" scale="69" fitToHeight="2" orientation="landscape" r:id="rId1"/>
  <rowBreaks count="1" manualBreakCount="1">
    <brk id="63" max="4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11</vt:i4>
      </vt:variant>
    </vt:vector>
  </HeadingPairs>
  <TitlesOfParts>
    <vt:vector size="25" baseType="lpstr">
      <vt:lpstr>調書</vt:lpstr>
      <vt:lpstr>備考欄</vt:lpstr>
      <vt:lpstr>入力例</vt:lpstr>
      <vt:lpstr>別紙１</vt:lpstr>
      <vt:lpstr>別紙１参考</vt:lpstr>
      <vt:lpstr>別紙2</vt:lpstr>
      <vt:lpstr>別紙3</vt:lpstr>
      <vt:lpstr>別紙4</vt:lpstr>
      <vt:lpstr>別紙4 (2)</vt:lpstr>
      <vt:lpstr>別紙4記入例</vt:lpstr>
      <vt:lpstr>別紙5</vt:lpstr>
      <vt:lpstr>別紙6・7・8・9</vt:lpstr>
      <vt:lpstr>別紙10</vt:lpstr>
      <vt:lpstr>参考</vt:lpstr>
      <vt:lpstr>調書!Print_Area</vt:lpstr>
      <vt:lpstr>入力例!Print_Area</vt:lpstr>
      <vt:lpstr>備考欄!Print_Area</vt:lpstr>
      <vt:lpstr>別紙１!Print_Area</vt:lpstr>
      <vt:lpstr>別紙2!Print_Area</vt:lpstr>
      <vt:lpstr>別紙4!Print_Area</vt:lpstr>
      <vt:lpstr>'別紙4 (2)'!Print_Area</vt:lpstr>
      <vt:lpstr>別紙4記入例!Print_Area</vt:lpstr>
      <vt:lpstr>別紙5!Print_Area</vt:lpstr>
      <vt:lpstr>入力例!Print_Titles</vt:lpstr>
      <vt:lpstr>備考欄!Print_Titles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山脇 誠（学事課）</dc:creator>
  <cp:lastModifiedBy>塩野 悠（学事課）</cp:lastModifiedBy>
  <cp:lastPrinted>2025-07-08T02:33:58Z</cp:lastPrinted>
  <dcterms:created xsi:type="dcterms:W3CDTF">2025-01-16T02:05:44Z</dcterms:created>
  <dcterms:modified xsi:type="dcterms:W3CDTF">2025-07-08T06:13:08Z</dcterms:modified>
</cp:coreProperties>
</file>