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0" windowWidth="20550" windowHeight="4095" activeTab="0"/>
  </bookViews>
  <sheets>
    <sheet name="全体(年齢別･障害別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<sst xmlns="http://schemas.openxmlformats.org/spreadsheetml/2006/main" count="22" uniqueCount="22">
  <si>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合計</t>
  </si>
  <si>
    <t>視覚</t>
  </si>
  <si>
    <t>内部</t>
  </si>
  <si>
    <t>65～69</t>
  </si>
  <si>
    <t>70～</t>
  </si>
  <si>
    <t>合計</t>
  </si>
  <si>
    <t>聴覚･平衡</t>
  </si>
  <si>
    <t>音声･言語･そしゃく</t>
  </si>
  <si>
    <t>肢体不自由</t>
  </si>
  <si>
    <t>障害区分</t>
  </si>
  <si>
    <t>　心臓</t>
  </si>
  <si>
    <t>　じん臓</t>
  </si>
  <si>
    <t>　呼吸器</t>
  </si>
  <si>
    <t>　ぼうこう･直腸</t>
  </si>
  <si>
    <t>　小腸</t>
  </si>
  <si>
    <t>　免疫</t>
  </si>
  <si>
    <t>　肝臓</t>
  </si>
  <si>
    <t>年齢区分(歳)</t>
  </si>
  <si>
    <t>0～17</t>
  </si>
  <si>
    <t>18～64</t>
  </si>
  <si>
    <t>　4　身体障害者手帳交付状況（障害別・年齢別）</t>
  </si>
  <si>
    <t>　　　　　　　　　　　　　令和４年３月３１日現在　(単位  人)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</si>
</sst>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\,\-\-0"/>
    <numFmt numFmtId="177" formatCode="0.0_ "/>
    <numFmt numFmtId="178" formatCode="0_);[Red]\(0\)"/>
    <numFmt numFmtId="179" formatCode="[$-411]ggge&quot;年&quot;m&quot;月&quot;d&quot;日&quot;;@"/>
    <numFmt numFmtId="180" formatCode="#,##0.0_ ;[Red]\-#,##0.0\ "/>
    <numFmt numFmtId="181" formatCode="#,##0_);[Red]\(#,##0\)"/>
    <numFmt numFmtId="182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SｺﾞｼｯｸE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2" fontId="4" fillId="0" borderId="0" xfId="0" applyNumberFormat="1" applyFont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right" vertical="center"/>
    </xf>
    <xf numFmtId="182" fontId="0" fillId="0" borderId="14" xfId="0" applyNumberFormat="1" applyFont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18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left" vertical="center"/>
    </xf>
    <xf numFmtId="182" fontId="0" fillId="0" borderId="21" xfId="0" applyNumberFormat="1" applyFont="1" applyBorder="1" applyAlignment="1">
      <alignment horizontal="left" vertical="center"/>
    </xf>
    <xf numFmtId="182" fontId="0" fillId="0" borderId="10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22" xfId="0" applyNumberFormat="1" applyFont="1" applyBorder="1" applyAlignment="1">
      <alignment horizontal="right" vertical="center"/>
    </xf>
    <xf numFmtId="182" fontId="0" fillId="0" borderId="23" xfId="0" applyNumberFormat="1" applyFont="1" applyBorder="1" applyAlignment="1">
      <alignment vertical="center"/>
    </xf>
    <xf numFmtId="182" fontId="0" fillId="0" borderId="24" xfId="0" applyNumberFormat="1" applyFont="1" applyBorder="1" applyAlignment="1">
      <alignment vertical="center"/>
    </xf>
    <xf numFmtId="182" fontId="0" fillId="0" borderId="25" xfId="0" applyNumberFormat="1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182" fontId="0" fillId="0" borderId="26" xfId="0" applyNumberFormat="1" applyFont="1" applyBorder="1" applyAlignment="1">
      <alignment vertical="center"/>
    </xf>
    <xf numFmtId="182" fontId="0" fillId="0" borderId="27" xfId="0" applyNumberFormat="1" applyFont="1" applyBorder="1" applyAlignment="1">
      <alignment vertical="center"/>
    </xf>
    <xf numFmtId="182" fontId="0" fillId="0" borderId="23" xfId="0" applyNumberFormat="1" applyFont="1" applyBorder="1" applyAlignment="1">
      <alignment horizontal="center" vertical="center"/>
    </xf>
    <xf numFmtId="182" fontId="0" fillId="0" borderId="24" xfId="0" applyNumberFormat="1" applyFont="1" applyBorder="1" applyAlignment="1">
      <alignment horizontal="center" vertical="center"/>
    </xf>
    <xf numFmtId="182" fontId="6" fillId="0" borderId="28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0" fillId="0" borderId="25" xfId="0" applyNumberFormat="1" applyFont="1" applyBorder="1" applyAlignment="1">
      <alignment horizontal="left" vertical="center"/>
    </xf>
    <xf numFmtId="182" fontId="0" fillId="0" borderId="19" xfId="0" applyNumberFormat="1" applyFont="1" applyBorder="1" applyAlignment="1">
      <alignment horizontal="left" vertical="center"/>
    </xf>
    <xf numFmtId="182" fontId="0" fillId="0" borderId="29" xfId="0" applyNumberFormat="1" applyFont="1" applyBorder="1" applyAlignment="1">
      <alignment horizontal="center" vertical="center"/>
    </xf>
    <xf numFmtId="182" fontId="0" fillId="0" borderId="30" xfId="0" applyNumberFormat="1" applyFont="1" applyBorder="1" applyAlignment="1">
      <alignment horizontal="center" vertical="center"/>
    </xf>
    <xf numFmtId="182" fontId="0" fillId="0" borderId="31" xfId="0" applyNumberFormat="1" applyFont="1" applyBorder="1" applyAlignment="1">
      <alignment horizontal="center" vertical="center"/>
    </xf>
    <xf numFmtId="182" fontId="0" fillId="0" borderId="32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  <xf numFmtId="182" fontId="0" fillId="0" borderId="26" xfId="0" applyNumberFormat="1" applyFont="1" applyBorder="1" applyAlignment="1">
      <alignment horizontal="left" vertical="center"/>
    </xf>
    <xf numFmtId="182" fontId="0" fillId="0" borderId="31" xfId="0" applyNumberFormat="1" applyFont="1" applyBorder="1" applyAlignment="1">
      <alignment horizontal="left" vertical="center"/>
    </xf>
    <xf numFmtId="182" fontId="0" fillId="0" borderId="33" xfId="0" applyNumberFormat="1" applyFont="1" applyBorder="1" applyAlignment="1">
      <alignment horizontal="left" vertical="center"/>
    </xf>
    <xf numFmtId="182" fontId="0" fillId="0" borderId="34" xfId="0" applyNumberFormat="1" applyFont="1" applyBorder="1" applyAlignment="1">
      <alignment horizontal="left" vertical="center"/>
    </xf>
    <xf numFmtId="182" fontId="0" fillId="0" borderId="33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1.25390625" style="1" customWidth="1"/>
    <col min="2" max="2" width="17.375" style="1" customWidth="1"/>
    <col min="3" max="3" width="10.00390625" style="1" customWidth="1"/>
    <col min="4" max="4" width="10.625" style="1" customWidth="1"/>
    <col min="5" max="5" width="10.50390625" style="1" customWidth="1"/>
    <col min="6" max="7" width="10.375" style="1" customWidth="1"/>
    <col min="8" max="8" width="1.75390625" style="1" customWidth="1"/>
    <col min="9" max="16384" width="9.00390625" style="1" customWidth="1"/>
  </cols>
  <sheetData>
    <row r="1" spans="1:8" ht="18.75">
      <c r="A1" s="27" t="s">
        <v>20</v>
      </c>
      <c r="B1" s="27"/>
      <c r="C1" s="27"/>
      <c r="D1" s="27"/>
      <c r="E1" s="27"/>
      <c r="F1" s="27"/>
      <c r="G1" s="27"/>
      <c r="H1" s="27"/>
    </row>
    <row r="2" spans="1:8" ht="20.25" customHeight="1" thickBot="1">
      <c r="A2" s="26" t="s">
        <v>21</v>
      </c>
      <c r="B2" s="26"/>
      <c r="C2" s="26"/>
      <c r="D2" s="26"/>
      <c r="E2" s="26"/>
      <c r="F2" s="26"/>
      <c r="G2" s="26"/>
      <c r="H2" s="26"/>
    </row>
    <row r="3" spans="1:8" ht="20.25" customHeight="1">
      <c r="A3" s="30" t="s">
        <v>9</v>
      </c>
      <c r="B3" s="31"/>
      <c r="C3" s="34" t="s">
        <v>17</v>
      </c>
      <c r="D3" s="35"/>
      <c r="E3" s="35"/>
      <c r="F3" s="36"/>
      <c r="G3" s="30" t="s">
        <v>5</v>
      </c>
      <c r="H3" s="31"/>
    </row>
    <row r="4" spans="1:8" ht="20.25" customHeight="1" thickBot="1">
      <c r="A4" s="32"/>
      <c r="B4" s="33"/>
      <c r="C4" s="2" t="s">
        <v>18</v>
      </c>
      <c r="D4" s="3" t="s">
        <v>19</v>
      </c>
      <c r="E4" s="3" t="s">
        <v>3</v>
      </c>
      <c r="F4" s="4" t="s">
        <v>4</v>
      </c>
      <c r="G4" s="32"/>
      <c r="H4" s="33"/>
    </row>
    <row r="5" spans="1:8" ht="20.25" customHeight="1">
      <c r="A5" s="39" t="s">
        <v>1</v>
      </c>
      <c r="B5" s="40"/>
      <c r="C5" s="5">
        <v>122</v>
      </c>
      <c r="D5" s="6">
        <v>2560</v>
      </c>
      <c r="E5" s="6">
        <v>810</v>
      </c>
      <c r="F5" s="7">
        <v>5648</v>
      </c>
      <c r="G5" s="41">
        <f>SUM(C5:F5)</f>
        <v>9140</v>
      </c>
      <c r="H5" s="42"/>
    </row>
    <row r="6" spans="1:8" ht="20.25" customHeight="1">
      <c r="A6" s="28" t="s">
        <v>6</v>
      </c>
      <c r="B6" s="29"/>
      <c r="C6" s="8">
        <v>322</v>
      </c>
      <c r="D6" s="9">
        <v>2802</v>
      </c>
      <c r="E6" s="9">
        <v>588</v>
      </c>
      <c r="F6" s="10">
        <v>7015</v>
      </c>
      <c r="G6" s="20">
        <f aca="true" t="shared" si="0" ref="G6:G16">SUM(C6:F6)</f>
        <v>10727</v>
      </c>
      <c r="H6" s="21"/>
    </row>
    <row r="7" spans="1:8" ht="20.25" customHeight="1">
      <c r="A7" s="28" t="s">
        <v>7</v>
      </c>
      <c r="B7" s="29"/>
      <c r="C7" s="8">
        <v>11</v>
      </c>
      <c r="D7" s="9">
        <v>503</v>
      </c>
      <c r="E7" s="9">
        <v>201</v>
      </c>
      <c r="F7" s="10">
        <v>1098</v>
      </c>
      <c r="G7" s="20">
        <f t="shared" si="0"/>
        <v>1813</v>
      </c>
      <c r="H7" s="21"/>
    </row>
    <row r="8" spans="1:8" ht="20.25" customHeight="1">
      <c r="A8" s="28" t="s">
        <v>8</v>
      </c>
      <c r="B8" s="29"/>
      <c r="C8" s="8">
        <v>1520</v>
      </c>
      <c r="D8" s="9">
        <v>18708</v>
      </c>
      <c r="E8" s="9">
        <v>5975</v>
      </c>
      <c r="F8" s="10">
        <v>37959</v>
      </c>
      <c r="G8" s="20">
        <f t="shared" si="0"/>
        <v>64162</v>
      </c>
      <c r="H8" s="21"/>
    </row>
    <row r="9" spans="1:8" ht="20.25" customHeight="1">
      <c r="A9" s="37" t="s">
        <v>2</v>
      </c>
      <c r="B9" s="11"/>
      <c r="C9" s="8">
        <f>SUM(C10:C16)</f>
        <v>411</v>
      </c>
      <c r="D9" s="8">
        <f>SUM(D10:D16)</f>
        <v>11316</v>
      </c>
      <c r="E9" s="8">
        <f>SUM(E10:E16)</f>
        <v>4100</v>
      </c>
      <c r="F9" s="8">
        <f>SUM(F10:F16)</f>
        <v>31608</v>
      </c>
      <c r="G9" s="20">
        <f>SUM(C9:F9)</f>
        <v>47435</v>
      </c>
      <c r="H9" s="21"/>
    </row>
    <row r="10" spans="1:8" ht="20.25" customHeight="1">
      <c r="A10" s="38"/>
      <c r="B10" s="12" t="s">
        <v>10</v>
      </c>
      <c r="C10" s="8">
        <v>235</v>
      </c>
      <c r="D10" s="9">
        <v>3721</v>
      </c>
      <c r="E10" s="9">
        <v>1425</v>
      </c>
      <c r="F10" s="10">
        <v>17117</v>
      </c>
      <c r="G10" s="20">
        <f t="shared" si="0"/>
        <v>22498</v>
      </c>
      <c r="H10" s="21"/>
    </row>
    <row r="11" spans="1:8" ht="20.25" customHeight="1">
      <c r="A11" s="38"/>
      <c r="B11" s="12" t="s">
        <v>11</v>
      </c>
      <c r="C11" s="8">
        <v>14</v>
      </c>
      <c r="D11" s="9">
        <v>4937</v>
      </c>
      <c r="E11" s="9">
        <v>1779</v>
      </c>
      <c r="F11" s="10">
        <v>7917</v>
      </c>
      <c r="G11" s="20">
        <f t="shared" si="0"/>
        <v>14647</v>
      </c>
      <c r="H11" s="21"/>
    </row>
    <row r="12" spans="1:8" ht="20.25" customHeight="1">
      <c r="A12" s="38"/>
      <c r="B12" s="12" t="s">
        <v>12</v>
      </c>
      <c r="C12" s="8">
        <v>44</v>
      </c>
      <c r="D12" s="9">
        <v>202</v>
      </c>
      <c r="E12" s="9">
        <v>130</v>
      </c>
      <c r="F12" s="10">
        <v>1078</v>
      </c>
      <c r="G12" s="20">
        <f t="shared" si="0"/>
        <v>1454</v>
      </c>
      <c r="H12" s="21"/>
    </row>
    <row r="13" spans="1:8" ht="20.25" customHeight="1">
      <c r="A13" s="38"/>
      <c r="B13" s="12" t="s">
        <v>13</v>
      </c>
      <c r="C13" s="8">
        <v>46</v>
      </c>
      <c r="D13" s="9">
        <v>1291</v>
      </c>
      <c r="E13" s="9">
        <v>680</v>
      </c>
      <c r="F13" s="10">
        <v>5351</v>
      </c>
      <c r="G13" s="20">
        <f t="shared" si="0"/>
        <v>7368</v>
      </c>
      <c r="H13" s="21"/>
    </row>
    <row r="14" spans="1:8" ht="20.25" customHeight="1">
      <c r="A14" s="38"/>
      <c r="B14" s="12" t="s">
        <v>14</v>
      </c>
      <c r="C14" s="8">
        <v>6</v>
      </c>
      <c r="D14" s="9">
        <v>73</v>
      </c>
      <c r="E14" s="9">
        <v>4</v>
      </c>
      <c r="F14" s="10">
        <v>14</v>
      </c>
      <c r="G14" s="20">
        <f t="shared" si="0"/>
        <v>97</v>
      </c>
      <c r="H14" s="21"/>
    </row>
    <row r="15" spans="1:8" ht="20.25" customHeight="1">
      <c r="A15" s="38"/>
      <c r="B15" s="12" t="s">
        <v>15</v>
      </c>
      <c r="C15" s="8">
        <v>0</v>
      </c>
      <c r="D15" s="9">
        <v>903</v>
      </c>
      <c r="E15" s="9">
        <v>50</v>
      </c>
      <c r="F15" s="10">
        <v>73</v>
      </c>
      <c r="G15" s="20">
        <f t="shared" si="0"/>
        <v>1026</v>
      </c>
      <c r="H15" s="21"/>
    </row>
    <row r="16" spans="1:8" ht="20.25" customHeight="1" thickBot="1">
      <c r="A16" s="38"/>
      <c r="B16" s="13" t="s">
        <v>16</v>
      </c>
      <c r="C16" s="14">
        <v>66</v>
      </c>
      <c r="D16" s="15">
        <v>189</v>
      </c>
      <c r="E16" s="15">
        <v>32</v>
      </c>
      <c r="F16" s="16">
        <v>58</v>
      </c>
      <c r="G16" s="22">
        <f t="shared" si="0"/>
        <v>345</v>
      </c>
      <c r="H16" s="23"/>
    </row>
    <row r="17" spans="1:8" ht="20.25" customHeight="1" thickBot="1">
      <c r="A17" s="24" t="s">
        <v>0</v>
      </c>
      <c r="B17" s="25"/>
      <c r="C17" s="17">
        <f>SUM(C5:C16)-C9</f>
        <v>2386</v>
      </c>
      <c r="D17" s="17">
        <f>SUM(D5:D16)-D9</f>
        <v>35889</v>
      </c>
      <c r="E17" s="17">
        <f>SUM(E5:E16)-E9</f>
        <v>11674</v>
      </c>
      <c r="F17" s="17">
        <f>SUM(F5:F16)-F9</f>
        <v>83328</v>
      </c>
      <c r="G17" s="18">
        <f>SUM(G5:G9)</f>
        <v>133277</v>
      </c>
      <c r="H17" s="19">
        <f>SUM(H5:H9)</f>
        <v>0</v>
      </c>
    </row>
  </sheetData>
  <sheetProtection/>
  <mergeCells count="24">
    <mergeCell ref="A5:B5"/>
    <mergeCell ref="A6:B6"/>
    <mergeCell ref="G15:H15"/>
    <mergeCell ref="G3:H4"/>
    <mergeCell ref="G6:H6"/>
    <mergeCell ref="A7:B7"/>
    <mergeCell ref="G5:H5"/>
    <mergeCell ref="A2:H2"/>
    <mergeCell ref="A1:H1"/>
    <mergeCell ref="G10:H10"/>
    <mergeCell ref="G11:H11"/>
    <mergeCell ref="A8:B8"/>
    <mergeCell ref="A3:B4"/>
    <mergeCell ref="G9:H9"/>
    <mergeCell ref="C3:F3"/>
    <mergeCell ref="G7:H7"/>
    <mergeCell ref="G8:H8"/>
    <mergeCell ref="G17:H17"/>
    <mergeCell ref="G14:H14"/>
    <mergeCell ref="G12:H12"/>
    <mergeCell ref="G13:H13"/>
    <mergeCell ref="G16:H16"/>
    <mergeCell ref="A17:B17"/>
    <mergeCell ref="A9:A16"/>
  </mergeCells>
  <printOptions horizontalCentered="1"/>
  <pageMargins left="0.8661417322834646" right="0.7874015748031497" top="0.8661417322834646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総合リハビリテーションセンター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身体障害者手帳交付状況</dc:title>
  <dc:subject>平成１９年度</dc:subject>
  <dc:creator>埼玉県</dc:creator>
  <cp:keywords>身体障害者手帳</cp:keywords>
  <dc:description/>
  <cp:lastModifiedBy>埼玉県</cp:lastModifiedBy>
  <cp:lastPrinted>2018-05-24T02:54:25Z</cp:lastPrinted>
  <dcterms:created xsi:type="dcterms:W3CDTF">2005-05-20T04:07:50Z</dcterms:created>
  <dcterms:modified xsi:type="dcterms:W3CDTF">2022-05-16T04:51:34Z</dcterms:modified>
  <cp:category>統計</cp:category>
  <cp:version/>
  <cp:contentType/>
  <cp:contentStatus/>
</cp:coreProperties>
</file>