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040028\Box\【02_課所共有】04_06_化学保安課\R08年度\04_液化石油ガス担当\22_液石一般\22_01_一般\22_01_190_ホームページ更新等\20260721_第6回補助金ホームページ開設\添付資料\英字直し（CMS仕様）\"/>
    </mc:Choice>
  </mc:AlternateContent>
  <xr:revisionPtr revIDLastSave="0" documentId="13_ncr:1_{CCC7876D-D8D3-4E00-B10D-C18A7C0CAC78}" xr6:coauthVersionLast="47" xr6:coauthVersionMax="47" xr10:uidLastSave="{00000000-0000-0000-0000-000000000000}"/>
  <workbookProtection workbookAlgorithmName="SHA-512" workbookHashValue="agh8bpRQZBjrtbHj8vet6ubtjgYVyM8SZT6dFRoelSO4NxTsYwxEkAJbHYtTgCBHaus4kFXyxi3F2NFfyms0bA==" workbookSaltValue="V76sfDbkVkTiWv8mDNxSdw==" workbookSpinCount="100000" lockStructure="1"/>
  <bookViews>
    <workbookView xWindow="20520" yWindow="-5760" windowWidth="22725" windowHeight="12390" xr2:uid="{B9900D75-849C-4F57-B495-5C6023305F0F}"/>
  </bookViews>
  <sheets>
    <sheet name="様式第１号" sheetId="2" r:id="rId1"/>
    <sheet name="別紙１（誓約書）" sheetId="7" r:id="rId2"/>
    <sheet name="様式第３号" sheetId="5" state="hidden" r:id="rId3"/>
    <sheet name="市町村名" sheetId="4" state="hidden" r:id="rId4"/>
  </sheets>
  <definedNames>
    <definedName name="_xlnm.Print_Area" localSheetId="1">'別紙１（誓約書）'!$A$1:$Z$19</definedName>
    <definedName name="_xlnm.Print_Area" localSheetId="0">様式第１号!$A$1:$Z$53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2" l="1"/>
  <c r="R2" i="5"/>
  <c r="A13" i="5"/>
  <c r="G15" i="7"/>
  <c r="L15" i="7"/>
  <c r="L13" i="7"/>
  <c r="L11" i="7"/>
  <c r="Q9" i="7" l="1"/>
  <c r="R36" i="2" l="1"/>
  <c r="R32" i="2" l="1"/>
  <c r="G21" i="5"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T8" authorId="0" shapeId="0" xr:uid="{B17F793E-0651-4A6A-A459-B891ADF2795D}">
      <text>
        <r>
          <rPr>
            <sz val="9"/>
            <color indexed="81"/>
            <rFont val="MS P ゴシック"/>
            <family val="3"/>
            <charset val="128"/>
          </rPr>
          <t>入力の際、スペースはすべて削除してください。入力の結果、数値が半角になりますが、そのままでよいです。</t>
        </r>
      </text>
    </comment>
    <comment ref="N14" authorId="0" shapeId="0" xr:uid="{0B192FED-614B-47A3-B79F-0DFEC31AC8B8}">
      <text>
        <r>
          <rPr>
            <sz val="9"/>
            <color indexed="81"/>
            <rFont val="MS P ゴシック"/>
            <family val="3"/>
            <charset val="128"/>
          </rPr>
          <t>個人事業主の場合は屋号と併せて当該個人の氏名を入力してください。</t>
        </r>
      </text>
    </comment>
    <comment ref="N19" authorId="0" shapeId="0" xr:uid="{FDE9FFCB-E763-40C4-9D62-19B144634B41}">
      <text>
        <r>
          <rPr>
            <sz val="9"/>
            <color indexed="81"/>
            <rFont val="MS P ゴシック"/>
            <family val="3"/>
            <charset val="128"/>
          </rPr>
          <t>個人事業主の場合は入力不要です。</t>
        </r>
      </text>
    </comment>
    <comment ref="N20" authorId="0" shapeId="0" xr:uid="{97CE2953-6C98-48A4-B7C6-FF97A0D36126}">
      <text>
        <r>
          <rPr>
            <sz val="9"/>
            <color indexed="81"/>
            <rFont val="MS P ゴシック"/>
            <family val="3"/>
            <charset val="128"/>
          </rPr>
          <t>個人事業主の場合は入力不要です。</t>
        </r>
      </text>
    </comment>
    <comment ref="R28" authorId="0" shapeId="0" xr:uid="{5B616777-0333-4E63-8178-21115FB299E1}">
      <text>
        <r>
          <rPr>
            <sz val="9"/>
            <color indexed="81"/>
            <rFont val="MS P ゴシック"/>
            <family val="3"/>
            <charset val="128"/>
          </rPr>
          <t>手引書を確認の上、値引きの対象となる顧客の数を入力してください。</t>
        </r>
      </text>
    </comment>
    <comment ref="R32" authorId="0" shapeId="0" xr:uid="{96C4374C-4DEC-4E37-867F-A54103EE9204}">
      <text>
        <r>
          <rPr>
            <sz val="9"/>
            <color indexed="81"/>
            <rFont val="MS P ゴシック"/>
            <family val="3"/>
            <charset val="128"/>
          </rPr>
          <t>【内訳】の欄における数値を元に自動計算しますので、手入力不要です。</t>
        </r>
      </text>
    </comment>
    <comment ref="R34" authorId="0" shapeId="0" xr:uid="{CFACA8E4-D7AA-437A-9C18-429DC1BEB426}">
      <text>
        <r>
          <rPr>
            <sz val="9"/>
            <color indexed="81"/>
            <rFont val="MS P ゴシック"/>
            <family val="3"/>
            <charset val="128"/>
          </rPr>
          <t>対象顧客の数を基に自動計算しますので、手入力不要です。</t>
        </r>
      </text>
    </comment>
    <comment ref="R36" authorId="0" shapeId="0" xr:uid="{EE0F55B2-FA30-4573-8898-5E0DFCAE8445}">
      <text>
        <r>
          <rPr>
            <sz val="9"/>
            <color indexed="81"/>
            <rFont val="MS P ゴシック"/>
            <family val="3"/>
            <charset val="128"/>
          </rPr>
          <t>対象顧客の数を基に自動計算しますので、手入力不要です。</t>
        </r>
      </text>
    </comment>
    <comment ref="H41" authorId="0" shapeId="0" xr:uid="{B548B62A-0D9D-4C73-8D20-DFEE815F3708}">
      <text>
        <r>
          <rPr>
            <sz val="9"/>
            <color indexed="81"/>
            <rFont val="MS P ゴシック"/>
            <family val="3"/>
            <charset val="128"/>
          </rPr>
          <t>対象顧客への最初の値引きを行う予定の日を記載してください。
入力の際、スペースはすべて削除してください。入力の結果、数値が半角になりますが、そのままでよいです。</t>
        </r>
      </text>
    </comment>
    <comment ref="S41" authorId="0" shapeId="0" xr:uid="{EA5A08EC-D039-45A9-8E93-A54B017016F2}">
      <text>
        <r>
          <rPr>
            <sz val="9"/>
            <color indexed="81"/>
            <rFont val="MS P ゴシック"/>
            <family val="3"/>
            <charset val="128"/>
          </rPr>
          <t>対象顧客への全ての値引きが完了する予定の日を記載してください。
入力の際、スペースはすべて削除してください。入力の結果、数値が半角になりますが、そのままでよいです。</t>
        </r>
      </text>
    </comment>
    <comment ref="I50" authorId="0" shapeId="0" xr:uid="{A1D5753E-D4FC-4DE2-9416-3116AC888312}">
      <text>
        <r>
          <rPr>
            <sz val="9"/>
            <color indexed="81"/>
            <rFont val="MS P ゴシック"/>
            <family val="3"/>
            <charset val="128"/>
          </rPr>
          <t>入力必須の項目です。
送受信の可能な電子メールアドレスを
入力してください。
交付決定通知書は電子メールにて送信
します。</t>
        </r>
      </text>
    </comment>
  </commentList>
</comments>
</file>

<file path=xl/sharedStrings.xml><?xml version="1.0" encoding="utf-8"?>
<sst xmlns="http://schemas.openxmlformats.org/spreadsheetml/2006/main" count="142" uniqueCount="139">
  <si>
    <t>×受理年月日</t>
    <phoneticPr fontId="5"/>
  </si>
  <si>
    <t>×整理番号</t>
    <phoneticPr fontId="5"/>
  </si>
  <si>
    <t>様式第１号</t>
    <phoneticPr fontId="5"/>
  </si>
  <si>
    <t>×審査結果</t>
    <phoneticPr fontId="5"/>
  </si>
  <si>
    <t>補助金交付申請書</t>
    <phoneticPr fontId="5"/>
  </si>
  <si>
    <t>（宛先）</t>
    <phoneticPr fontId="3"/>
  </si>
  <si>
    <t>　埼玉県知事　大野　元裕</t>
    <rPh sb="1" eb="6">
      <t>サイタマケンチジ</t>
    </rPh>
    <rPh sb="7" eb="9">
      <t>オオノ</t>
    </rPh>
    <rPh sb="10" eb="11">
      <t>ゲン</t>
    </rPh>
    <rPh sb="11" eb="12">
      <t>ユウ</t>
    </rPh>
    <phoneticPr fontId="3"/>
  </si>
  <si>
    <t>（申請者）　　</t>
    <phoneticPr fontId="5"/>
  </si>
  <si>
    <t>販売事業者
登録番号</t>
    <phoneticPr fontId="5"/>
  </si>
  <si>
    <t>販売事業者名</t>
    <phoneticPr fontId="5"/>
  </si>
  <si>
    <t>郵便番号</t>
    <rPh sb="0" eb="4">
      <t>ユウビンバンゴウ</t>
    </rPh>
    <phoneticPr fontId="3"/>
  </si>
  <si>
    <t>住所</t>
    <rPh sb="0" eb="2">
      <t>ジュウショ</t>
    </rPh>
    <phoneticPr fontId="5"/>
  </si>
  <si>
    <t>代表者職</t>
    <phoneticPr fontId="5"/>
  </si>
  <si>
    <t>代表者氏名</t>
    <rPh sb="0" eb="3">
      <t>ダイヒョウシャ</t>
    </rPh>
    <rPh sb="3" eb="5">
      <t>シメイ</t>
    </rPh>
    <phoneticPr fontId="3"/>
  </si>
  <si>
    <t>記</t>
    <phoneticPr fontId="5"/>
  </si>
  <si>
    <t>１　対象顧客数</t>
    <rPh sb="2" eb="4">
      <t>タイショウ</t>
    </rPh>
    <rPh sb="4" eb="6">
      <t>コキャク</t>
    </rPh>
    <phoneticPr fontId="5"/>
  </si>
  <si>
    <t>対象顧客の数</t>
    <rPh sb="0" eb="2">
      <t>タイショウ</t>
    </rPh>
    <rPh sb="2" eb="4">
      <t>コキャク</t>
    </rPh>
    <phoneticPr fontId="5"/>
  </si>
  <si>
    <t>２　交付金申請額</t>
    <phoneticPr fontId="5"/>
  </si>
  <si>
    <t>合　　　計</t>
    <rPh sb="0" eb="1">
      <t>アイ</t>
    </rPh>
    <rPh sb="4" eb="5">
      <t>ケイ</t>
    </rPh>
    <phoneticPr fontId="5"/>
  </si>
  <si>
    <t>【内訳】</t>
    <rPh sb="1" eb="3">
      <t>ウチワケ</t>
    </rPh>
    <phoneticPr fontId="5"/>
  </si>
  <si>
    <t>事務経費：１販売事業者あたり34,000円</t>
    <phoneticPr fontId="5"/>
  </si>
  <si>
    <t>対象顧客の数に応じた費用：50円×対象顧客の数</t>
    <rPh sb="15" eb="16">
      <t>エン</t>
    </rPh>
    <rPh sb="17" eb="19">
      <t>タイショウ</t>
    </rPh>
    <rPh sb="19" eb="21">
      <t>コキャク</t>
    </rPh>
    <rPh sb="22" eb="23">
      <t>カズ</t>
    </rPh>
    <phoneticPr fontId="3"/>
  </si>
  <si>
    <t>システム改修費：150,000円（上限、消費税額を除く。）</t>
    <rPh sb="20" eb="23">
      <t>ショウヒゼイ</t>
    </rPh>
    <rPh sb="23" eb="24">
      <t>ガク</t>
    </rPh>
    <rPh sb="25" eb="26">
      <t>ノゾ</t>
    </rPh>
    <phoneticPr fontId="5"/>
  </si>
  <si>
    <t>３　支援事業開始予定日及び支援事業完了予定日</t>
    <rPh sb="8" eb="10">
      <t>ヨテイ</t>
    </rPh>
    <rPh sb="10" eb="11">
      <t>ビ</t>
    </rPh>
    <rPh sb="13" eb="15">
      <t>シエン</t>
    </rPh>
    <rPh sb="15" eb="17">
      <t>ジギョウ</t>
    </rPh>
    <phoneticPr fontId="5"/>
  </si>
  <si>
    <t>支援事業開始予定日</t>
    <phoneticPr fontId="5"/>
  </si>
  <si>
    <t>支援事業完了予定日</t>
    <phoneticPr fontId="5"/>
  </si>
  <si>
    <t>４　担当者連絡先</t>
    <phoneticPr fontId="5"/>
  </si>
  <si>
    <t>部署名</t>
    <phoneticPr fontId="5"/>
  </si>
  <si>
    <t>担当者氏名</t>
    <phoneticPr fontId="5"/>
  </si>
  <si>
    <t>電話番号</t>
    <phoneticPr fontId="5"/>
  </si>
  <si>
    <t>e-mail</t>
    <phoneticPr fontId="5"/>
  </si>
  <si>
    <t>（備考）×印の項は記載しないこと。</t>
    <phoneticPr fontId="5"/>
  </si>
  <si>
    <t>誓約書</t>
    <rPh sb="0" eb="3">
      <t>セイヤクショ</t>
    </rPh>
    <phoneticPr fontId="5"/>
  </si>
  <si>
    <t>　埼　玉　県　知　事　　あて</t>
    <rPh sb="1" eb="2">
      <t>サキ</t>
    </rPh>
    <rPh sb="3" eb="4">
      <t>タマ</t>
    </rPh>
    <rPh sb="5" eb="6">
      <t>ケン</t>
    </rPh>
    <rPh sb="7" eb="8">
      <t>チ</t>
    </rPh>
    <rPh sb="9" eb="10">
      <t>コト</t>
    </rPh>
    <phoneticPr fontId="3"/>
  </si>
  <si>
    <t xml:space="preserve"> </t>
    <phoneticPr fontId="5"/>
  </si>
  <si>
    <t>住所</t>
    <rPh sb="0" eb="2">
      <t>ジュウショ</t>
    </rPh>
    <phoneticPr fontId="3"/>
  </si>
  <si>
    <t>氏名又は名称</t>
    <rPh sb="0" eb="3">
      <t>シメイマタ</t>
    </rPh>
    <rPh sb="4" eb="6">
      <t>メイショウ</t>
    </rPh>
    <phoneticPr fontId="3"/>
  </si>
  <si>
    <r>
      <rPr>
        <sz val="10"/>
        <rFont val="ＭＳ 明朝"/>
        <family val="1"/>
        <charset val="128"/>
      </rPr>
      <t>＊　法人にあっては、主たる事務所の所在地、名称及び代表者の氏名を記入すること。</t>
    </r>
    <r>
      <rPr>
        <sz val="10"/>
        <color theme="1"/>
        <rFont val="ＭＳ 明朝"/>
        <family val="1"/>
        <charset val="128"/>
      </rPr>
      <t xml:space="preserve">
＊　この誓約書における「暴力団関係者」とは、次の者をいう。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r>
    <phoneticPr fontId="3"/>
  </si>
  <si>
    <t>様式第３号</t>
  </si>
  <si>
    <t>埼玉県知事　大野　元裕（公印省略）</t>
  </si>
  <si>
    <t>記</t>
  </si>
  <si>
    <t>１　補助対象事業の内容</t>
  </si>
  <si>
    <t>２　補助の額</t>
  </si>
  <si>
    <t>３　条件</t>
  </si>
  <si>
    <t>（１）</t>
  </si>
  <si>
    <t>（２）</t>
  </si>
  <si>
    <t>ア</t>
  </si>
  <si>
    <t>イ</t>
  </si>
  <si>
    <t xml:space="preserve"> 補助金を他の用途に使用したとき。その他補助事業に関して補助金の交付の決定の内容若しくはこれに付した条件又は法令若しくはこれに基づく知事の指示若しくは命令に違反したとき。</t>
  </si>
  <si>
    <t>ウ</t>
  </si>
  <si>
    <t xml:space="preserve"> 補助事業の実施に関して不正、怠慢その他不適当な行為を行ったとき。</t>
  </si>
  <si>
    <t>エ</t>
  </si>
  <si>
    <t xml:space="preserve"> 補助対象者（法人その他の団体にあっては、その代表者及び役員を含む。）が、暴力団員等に該当するに至ったとき。
</t>
  </si>
  <si>
    <t>（３）</t>
  </si>
  <si>
    <t>（４）</t>
  </si>
  <si>
    <t>（５）</t>
  </si>
  <si>
    <t>さいたま市</t>
    <phoneticPr fontId="3"/>
  </si>
  <si>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</si>
  <si>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</si>
  <si>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</si>
  <si>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</si>
  <si>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</si>
  <si>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</si>
  <si>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</si>
  <si>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</si>
  <si>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</si>
  <si>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</si>
  <si>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</si>
  <si>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</si>
  <si>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</si>
  <si>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</si>
  <si>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</si>
  <si>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</si>
  <si>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</si>
  <si>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</si>
  <si>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</si>
  <si>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</si>
  <si>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</si>
  <si>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</si>
  <si>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</si>
  <si>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</si>
  <si>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</si>
  <si>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</si>
  <si>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</si>
  <si>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</si>
  <si>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</si>
  <si>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</si>
  <si>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</si>
  <si>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</si>
  <si>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</si>
  <si>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</si>
  <si>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</si>
  <si>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</si>
  <si>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</si>
  <si>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</si>
  <si>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</si>
  <si>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</si>
  <si>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</si>
  <si>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</si>
  <si>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</si>
  <si>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</si>
  <si>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</si>
  <si>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</si>
  <si>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</si>
  <si>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</si>
  <si>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</si>
  <si>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</si>
  <si>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</si>
  <si>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</si>
  <si>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</si>
  <si>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</si>
  <si>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</si>
  <si>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</si>
  <si>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</si>
  <si>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</si>
  <si>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</si>
  <si>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</si>
  <si>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</si>
  <si>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</si>
  <si>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4　その他留意事項</t>
    <phoneticPr fontId="3"/>
  </si>
  <si>
    <t>（１）</t>
    <phoneticPr fontId="3"/>
  </si>
  <si>
    <t xml:space="preserve"> 虚偽申請等不正事由が発覚したとき。</t>
    <phoneticPr fontId="3"/>
  </si>
  <si>
    <t>本通知書は大切に保管すること。</t>
    <phoneticPr fontId="3"/>
  </si>
  <si>
    <t>補助対象事業に要する経費の配分又は補助事業の内容の変更（知事が定める軽微な変更を除く。）をする場合においては、知事の承認を受けること。</t>
    <phoneticPr fontId="3"/>
  </si>
  <si>
    <t>この補助金は、実績報告書に基づき交付すべき補助金の額を確定した後に精算交付する。</t>
    <phoneticPr fontId="3"/>
  </si>
  <si>
    <t>知事が交付決定の全部又は一部を取り消した場合において、既に交付を行った本補助金の全部又は一部の返還を請求した場合は、知事が指定する期日までに返還するとともに、違約加算金を併せて納付すること。この場合において、当該期日までに返還しなかったときは、延滞金を納付すること。</t>
    <phoneticPr fontId="3"/>
  </si>
  <si>
    <t>次の場合、この補助金の交付の決定の全部又は一部を取り消すことがある。</t>
    <phoneticPr fontId="3"/>
  </si>
  <si>
    <t>補助事業を中止する場合は、知事の承認を受けること。</t>
    <phoneticPr fontId="3"/>
  </si>
  <si>
    <t>令和８年　　月　　日</t>
    <phoneticPr fontId="3"/>
  </si>
  <si>
    <t>令和８年　　月　　日</t>
    <phoneticPr fontId="5"/>
  </si>
  <si>
    <t>埼玉県第６回ＬＰガス料金負担軽減事業</t>
    <rPh sb="3" eb="4">
      <t>ダイ</t>
    </rPh>
    <rPh sb="5" eb="6">
      <t>カイ</t>
    </rPh>
    <phoneticPr fontId="5"/>
  </si>
  <si>
    <t>　下記により、埼玉県第６回ＬＰガス料金負担軽減事業補助金の交付を受けたいので、補助金等の交付手続等に関する規則第４条の規定に基づき、関係書類を添えて申請します。</t>
    <rPh sb="10" eb="11">
      <t>ダイ</t>
    </rPh>
    <rPh sb="12" eb="13">
      <t>カイ</t>
    </rPh>
    <rPh sb="62" eb="63">
      <t>モト</t>
    </rPh>
    <phoneticPr fontId="5"/>
  </si>
  <si>
    <t>令和８年　月　　日</t>
    <rPh sb="0" eb="2">
      <t>レイワ</t>
    </rPh>
    <rPh sb="3" eb="4">
      <t>ネン</t>
    </rPh>
    <rPh sb="5" eb="6">
      <t>ガツ</t>
    </rPh>
    <rPh sb="8" eb="9">
      <t>ニチ</t>
    </rPh>
    <phoneticPr fontId="3"/>
  </si>
  <si>
    <t>埼玉県第６回ＬＰガス料金負担軽減事業補助金交付決定通知書</t>
    <rPh sb="3" eb="4">
      <t>ダイ</t>
    </rPh>
    <rPh sb="5" eb="6">
      <t>カイ</t>
    </rPh>
    <phoneticPr fontId="3"/>
  </si>
  <si>
    <t>　申請があった埼玉県第６回ＬＰガス料金負担軽減事業補助金交付申請書に記載のとおり。</t>
    <rPh sb="10" eb="11">
      <t>ダイ</t>
    </rPh>
    <rPh sb="12" eb="13">
      <t>カイ</t>
    </rPh>
    <phoneticPr fontId="3"/>
  </si>
  <si>
    <t>その他規則及び埼玉県第６回ＬＰガス料金負担軽減事業補助金交付要綱の定めるところに従わなければならない。</t>
    <rPh sb="10" eb="11">
      <t>ダイ</t>
    </rPh>
    <rPh sb="12" eb="13">
      <t>カイ</t>
    </rPh>
    <phoneticPr fontId="3"/>
  </si>
  <si>
    <t xml:space="preserve">　埼玉県第６回ＬＰガス料金負担軽減事業補助金交付要綱（令和８年度）（以下「要綱」という。）第５条第１項の規定に基づく補助金の交付の申請を行うに当たり、次の事項について誓約いたします。
１　当該申請により補助金等の交付を受けようとする者（法人その他の団体にあって
　は、代表者、役員又は使用人その他の従業員若しくは構成員を含む。）は要綱第３条
　第１項に規定する補助対象事業者に該当し、将来にわたっても該当するよう法令等を
　遵守いたします。
　　また、埼玉県暴力団排除条例第２条第１号に規定する暴力団（以下「暴力団」とい
　う。）、同条第２号に規定する暴力団員又は第３条第２号に規定する暴力団関係者
 （以下「暴力団員等」という。）に該当せず、かつ、将来にわたっても該当しないこ
 とをここに誓約いたします。
２　この誓約に違反又は相違があり、要綱第13条第１項の規定により補助金交付決定の
  全部又は一部の取消しを受けた場合において、要綱第14条第１項に規定する補助金の
  返還を請求されたときは、これに異議なく応じることを誓約いたします。													</t>
    <phoneticPr fontId="3"/>
  </si>
  <si>
    <t>　支援額：1,600円（上限）×対象顧客の数</t>
    <rPh sb="16" eb="18">
      <t>タイショウ</t>
    </rPh>
    <rPh sb="18" eb="20">
      <t>コキャク</t>
    </rPh>
    <phoneticPr fontId="5"/>
  </si>
  <si>
    <t>補助事業の完了後、令和８年１２月２８日までに実績報告書を提出すること。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</si>
</sst>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m\.d"/>
    <numFmt numFmtId="177" formatCode="#,##0&quot;件&quot;"/>
    <numFmt numFmtId="178" formatCode="#,##0&quot;円&quot;"/>
    <numFmt numFmtId="179" formatCode="[&lt;=999]000;[&lt;=9999]000\-00;000\-0000"/>
    <numFmt numFmtId="180" formatCode="[$]ggge&quot;年&quot;m&quot;月&quot;d&quot;日&quot;;@" x16r2:formatCode16="[$-ja-JP-x-gannen]ggge&quot;年&quot;m&quot;月&quot;d&quot;日&quot;;@"/>
    <numFmt numFmtId="181" formatCode="&quot;755-&quot;0"/>
  </numFmts>
  <fonts count="22">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9"/>
      <color theme="1"/>
      <name val="ＭＳ 明朝"/>
      <family val="1"/>
      <charset val="128"/>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游ゴシック"/>
      <family val="2"/>
      <charset val="128"/>
      <scheme val="minor"/>
    </font>
    <font>
      <sz val="12"/>
      <color theme="1"/>
      <name val="ＭＳ 明朝"/>
      <family val="1"/>
      <charset val="128"/>
    </font>
    <font>
      <sz val="9"/>
      <color indexed="81"/>
      <name val="MS P ゴシック"/>
      <family val="3"/>
      <charset val="128"/>
    </font>
    <font>
      <sz val="11"/>
      <color theme="1"/>
      <name val="游ゴシック"/>
      <family val="3"/>
      <charset val="128"/>
      <scheme val="minor"/>
    </font>
    <font>
      <sz val="11"/>
      <color theme="1"/>
      <name val="游ゴシック"/>
      <family val="2"/>
      <scheme val="minor"/>
    </font>
    <font>
      <sz val="11"/>
      <color theme="1"/>
      <name val="游ゴシック"/>
      <family val="3"/>
      <charset val="128"/>
    </font>
    <font>
      <sz val="10"/>
      <color theme="1"/>
      <name val="游ゴシック"/>
      <family val="3"/>
      <charset val="128"/>
    </font>
    <font>
      <sz val="11"/>
      <name val="ＭＳ 明朝"/>
      <family val="1"/>
      <charset val="128"/>
    </font>
    <font>
      <sz val="9"/>
      <name val="ＭＳ 明朝"/>
      <family val="1"/>
      <charset val="128"/>
    </font>
    <font>
      <sz val="10"/>
      <name val="ＭＳ 明朝"/>
      <family val="1"/>
      <charset val="128"/>
    </font>
    <font>
      <sz val="10"/>
      <name val="游ゴシック"/>
      <family val="3"/>
      <charset val="128"/>
    </font>
    <font>
      <sz val="11"/>
      <name val="游ゴシック"/>
      <family val="3"/>
      <charset val="128"/>
      <scheme val="minor"/>
    </font>
    <font>
      <sz val="11"/>
      <name val="游ゴシック"/>
      <family val="3"/>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0" fontId="8" fillId="0" borderId="0">
      <alignment vertical="center"/>
    </xf>
    <xf numFmtId="0" fontId="12" fillId="0" borderId="0"/>
    <xf numFmtId="0" fontId="12" fillId="0" borderId="0"/>
  </cellStyleXfs>
  <cellXfs count="136">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left" vertical="center"/>
    </xf>
    <xf numFmtId="0" fontId="6" fillId="0" borderId="0" xfId="1" applyFont="1" applyAlignment="1">
      <alignment horizontal="center" vertical="center" wrapText="1"/>
    </xf>
    <xf numFmtId="0" fontId="2" fillId="0" borderId="0" xfId="1" applyFont="1" applyAlignment="1">
      <alignment horizontal="center" vertical="center"/>
    </xf>
    <xf numFmtId="0" fontId="7" fillId="0" borderId="0" xfId="1" applyFont="1">
      <alignment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vertical="top"/>
    </xf>
    <xf numFmtId="0" fontId="7" fillId="0" borderId="0" xfId="1" applyFont="1" applyAlignment="1">
      <alignment horizontal="center" vertical="center"/>
    </xf>
    <xf numFmtId="0" fontId="9"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wrapText="1"/>
    </xf>
    <xf numFmtId="3" fontId="9" fillId="0" borderId="0" xfId="1" applyNumberFormat="1" applyFont="1">
      <alignment vertical="center"/>
    </xf>
    <xf numFmtId="0" fontId="7" fillId="0" borderId="0" xfId="1" applyFont="1" applyAlignment="1">
      <alignment horizontal="center" vertical="center" wrapText="1"/>
    </xf>
    <xf numFmtId="0" fontId="8" fillId="0" borderId="0" xfId="3">
      <alignment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vertical="center"/>
    </xf>
    <xf numFmtId="0" fontId="13" fillId="0" borderId="0" xfId="4" applyFont="1" applyAlignment="1">
      <alignment horizontal="right" vertical="center"/>
    </xf>
    <xf numFmtId="0" fontId="14" fillId="0" borderId="0" xfId="4" applyFont="1" applyAlignment="1">
      <alignment vertical="center"/>
    </xf>
    <xf numFmtId="0" fontId="13" fillId="0" borderId="0" xfId="4" applyFont="1" applyAlignment="1">
      <alignment vertical="top" wrapText="1"/>
    </xf>
    <xf numFmtId="0" fontId="14" fillId="0" borderId="0" xfId="4" applyFont="1" applyAlignment="1">
      <alignment horizontal="left" vertical="top" wrapText="1"/>
    </xf>
    <xf numFmtId="178" fontId="2" fillId="0" borderId="0" xfId="1" applyNumberFormat="1" applyFont="1">
      <alignment vertical="center"/>
    </xf>
    <xf numFmtId="0" fontId="15" fillId="0" borderId="0" xfId="1" applyFont="1">
      <alignment vertical="center"/>
    </xf>
    <xf numFmtId="0" fontId="18" fillId="0" borderId="0" xfId="4" applyFont="1" applyAlignment="1">
      <alignment horizontal="left" vertical="center" wrapText="1"/>
    </xf>
    <xf numFmtId="0" fontId="19" fillId="0" borderId="0" xfId="4" applyFont="1" applyAlignment="1">
      <alignment vertical="center"/>
    </xf>
    <xf numFmtId="0" fontId="2" fillId="0" borderId="0" xfId="1" applyFont="1" applyAlignment="1">
      <alignment horizontal="center" vertical="top"/>
    </xf>
    <xf numFmtId="0" fontId="2" fillId="0" borderId="0" xfId="1" applyFont="1" applyAlignment="1">
      <alignment horizontal="left" vertical="center" wrapText="1"/>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20" fillId="0" borderId="0" xfId="4" applyFont="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49" fontId="2" fillId="0" borderId="4" xfId="1" applyNumberFormat="1" applyFont="1" applyBorder="1" applyAlignment="1" applyProtection="1">
      <alignment horizontal="center" vertical="center" shrinkToFit="1"/>
      <protection locked="0"/>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178" fontId="2" fillId="0" borderId="2" xfId="2" applyNumberFormat="1" applyFont="1" applyBorder="1" applyAlignment="1" applyProtection="1">
      <alignment horizontal="center" vertical="center"/>
      <protection locked="0"/>
    </xf>
    <xf numFmtId="178" fontId="2" fillId="0" borderId="3" xfId="2" applyNumberFormat="1" applyFont="1" applyBorder="1" applyAlignment="1" applyProtection="1">
      <alignment horizontal="center" vertical="center"/>
      <protection locked="0"/>
    </xf>
    <xf numFmtId="178" fontId="2" fillId="0" borderId="4" xfId="2" applyNumberFormat="1" applyFont="1" applyBorder="1" applyAlignment="1" applyProtection="1">
      <alignment horizontal="center" vertical="center"/>
      <protection locked="0"/>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58" fontId="16" fillId="0" borderId="2" xfId="1" applyNumberFormat="1" applyFont="1" applyBorder="1" applyAlignment="1" applyProtection="1">
      <alignment horizontal="center" vertical="center" shrinkToFit="1"/>
      <protection locked="0"/>
    </xf>
    <xf numFmtId="58" fontId="16" fillId="0" borderId="3" xfId="1" applyNumberFormat="1" applyFont="1" applyBorder="1" applyAlignment="1" applyProtection="1">
      <alignment horizontal="center" vertical="center" shrinkToFit="1"/>
      <protection locked="0"/>
    </xf>
    <xf numFmtId="0" fontId="16" fillId="0" borderId="1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58" fontId="16" fillId="0" borderId="4" xfId="1" applyNumberFormat="1" applyFont="1" applyBorder="1" applyAlignment="1" applyProtection="1">
      <alignment horizontal="center" vertical="center" shrinkToFit="1"/>
      <protection locked="0"/>
    </xf>
    <xf numFmtId="178" fontId="2" fillId="0" borderId="2" xfId="2" applyNumberFormat="1" applyFont="1" applyBorder="1" applyAlignment="1">
      <alignment horizontal="center" vertical="center"/>
    </xf>
    <xf numFmtId="178" fontId="2" fillId="0" borderId="3" xfId="2" applyNumberFormat="1" applyFont="1" applyBorder="1" applyAlignment="1">
      <alignment horizontal="center" vertical="center"/>
    </xf>
    <xf numFmtId="178" fontId="2" fillId="0" borderId="4" xfId="2" applyNumberFormat="1" applyFont="1" applyBorder="1" applyAlignment="1">
      <alignment horizontal="center" vertical="center"/>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178" fontId="2" fillId="0" borderId="15" xfId="2" applyNumberFormat="1" applyFont="1" applyBorder="1" applyAlignment="1">
      <alignment horizontal="center" vertical="center"/>
    </xf>
    <xf numFmtId="178" fontId="2" fillId="0" borderId="12" xfId="2" applyNumberFormat="1" applyFont="1" applyBorder="1" applyAlignment="1">
      <alignment horizontal="center" vertical="center"/>
    </xf>
    <xf numFmtId="178" fontId="2" fillId="0" borderId="16" xfId="2" applyNumberFormat="1" applyFont="1" applyBorder="1" applyAlignment="1">
      <alignment horizontal="center" vertical="center"/>
    </xf>
    <xf numFmtId="0" fontId="2"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177" fontId="2" fillId="0" borderId="2" xfId="2" applyNumberFormat="1" applyFont="1" applyBorder="1" applyAlignment="1" applyProtection="1">
      <alignment horizontal="center" vertical="center"/>
      <protection locked="0"/>
    </xf>
    <xf numFmtId="177" fontId="2" fillId="0" borderId="3" xfId="2" applyNumberFormat="1" applyFont="1" applyBorder="1" applyAlignment="1" applyProtection="1">
      <alignment horizontal="center" vertical="center"/>
      <protection locked="0"/>
    </xf>
    <xf numFmtId="177" fontId="2" fillId="0" borderId="4" xfId="2" applyNumberFormat="1" applyFont="1" applyBorder="1" applyAlignment="1" applyProtection="1">
      <alignment horizontal="center" vertical="center"/>
      <protection locked="0"/>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7" fillId="0" borderId="7" xfId="1" applyFont="1" applyBorder="1" applyAlignment="1">
      <alignment horizontal="center" vertical="distributed"/>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7" fillId="0" borderId="5" xfId="1" applyFont="1" applyBorder="1" applyAlignment="1">
      <alignment horizontal="distributed" vertical="distributed"/>
    </xf>
    <xf numFmtId="0" fontId="7" fillId="0" borderId="6" xfId="1" applyFont="1" applyBorder="1" applyAlignment="1">
      <alignment horizontal="distributed" vertical="distributed"/>
    </xf>
    <xf numFmtId="0" fontId="7" fillId="0" borderId="7" xfId="1" applyFont="1" applyBorder="1" applyAlignment="1">
      <alignment horizontal="distributed" vertical="distributed"/>
    </xf>
    <xf numFmtId="0" fontId="2" fillId="0" borderId="8" xfId="1" applyFont="1" applyBorder="1" applyProtection="1">
      <alignment vertical="center"/>
      <protection locked="0"/>
    </xf>
    <xf numFmtId="0" fontId="2" fillId="0" borderId="9" xfId="1" applyFont="1" applyBorder="1" applyProtection="1">
      <alignment vertical="center"/>
      <protection locked="0"/>
    </xf>
    <xf numFmtId="0" fontId="2" fillId="0" borderId="10" xfId="1" applyFont="1" applyBorder="1" applyProtection="1">
      <alignment vertical="center"/>
      <protection locked="0"/>
    </xf>
    <xf numFmtId="0" fontId="2" fillId="0" borderId="11" xfId="1" applyFont="1" applyBorder="1" applyProtection="1">
      <alignment vertical="center"/>
      <protection locked="0"/>
    </xf>
    <xf numFmtId="0" fontId="2" fillId="0" borderId="12" xfId="1" applyFont="1" applyBorder="1" applyProtection="1">
      <alignment vertical="center"/>
      <protection locked="0"/>
    </xf>
    <xf numFmtId="0" fontId="2" fillId="0" borderId="13" xfId="1" applyFont="1" applyBorder="1" applyProtection="1">
      <alignment vertical="center"/>
      <protection locked="0"/>
    </xf>
    <xf numFmtId="0" fontId="2" fillId="0" borderId="8" xfId="1" applyFont="1" applyBorder="1" applyAlignment="1" applyProtection="1">
      <alignment vertical="center" wrapText="1"/>
      <protection locked="0"/>
    </xf>
    <xf numFmtId="0" fontId="2" fillId="0" borderId="9" xfId="1" applyFont="1" applyBorder="1" applyAlignment="1" applyProtection="1">
      <alignment vertical="center" wrapText="1"/>
      <protection locked="0"/>
    </xf>
    <xf numFmtId="0" fontId="2" fillId="0" borderId="10" xfId="1" applyFont="1" applyBorder="1" applyAlignment="1" applyProtection="1">
      <alignment vertical="center" wrapText="1"/>
      <protection locked="0"/>
    </xf>
    <xf numFmtId="0" fontId="2" fillId="0" borderId="11" xfId="1" applyFont="1" applyBorder="1" applyAlignment="1" applyProtection="1">
      <alignment vertical="center" wrapText="1"/>
      <protection locked="0"/>
    </xf>
    <xf numFmtId="0" fontId="2" fillId="0" borderId="12" xfId="1" applyFont="1" applyBorder="1" applyAlignment="1" applyProtection="1">
      <alignment vertical="center" wrapText="1"/>
      <protection locked="0"/>
    </xf>
    <xf numFmtId="0" fontId="2" fillId="0" borderId="13" xfId="1" applyFont="1" applyBorder="1" applyAlignment="1" applyProtection="1">
      <alignment vertical="center" wrapText="1"/>
      <protection locked="0"/>
    </xf>
    <xf numFmtId="0" fontId="7" fillId="0" borderId="0" xfId="1" applyFont="1" applyAlignment="1">
      <alignment horizontal="left" vertical="center" wrapText="1"/>
    </xf>
    <xf numFmtId="179" fontId="2" fillId="0" borderId="2" xfId="1" applyNumberFormat="1" applyFont="1" applyBorder="1" applyAlignment="1" applyProtection="1">
      <alignment horizontal="left" vertical="center" wrapText="1"/>
      <protection locked="0"/>
    </xf>
    <xf numFmtId="179" fontId="2" fillId="0" borderId="3" xfId="1" applyNumberFormat="1" applyFont="1" applyBorder="1" applyAlignment="1" applyProtection="1">
      <alignment horizontal="left" vertical="center" wrapText="1"/>
      <protection locked="0"/>
    </xf>
    <xf numFmtId="179" fontId="2" fillId="0" borderId="4" xfId="1" applyNumberFormat="1" applyFont="1" applyBorder="1" applyAlignment="1" applyProtection="1">
      <alignment horizontal="left" vertical="center" wrapText="1"/>
      <protection locked="0"/>
    </xf>
    <xf numFmtId="0" fontId="7" fillId="0" borderId="0" xfId="1" applyFont="1" applyAlignment="1">
      <alignment horizontal="left" vertical="center"/>
    </xf>
    <xf numFmtId="0" fontId="4" fillId="0" borderId="1" xfId="1" applyFont="1" applyBorder="1">
      <alignment vertical="center"/>
    </xf>
    <xf numFmtId="176" fontId="4" fillId="0" borderId="1" xfId="1" applyNumberFormat="1" applyFont="1" applyBorder="1" applyAlignment="1">
      <alignment horizontal="center" vertical="center"/>
    </xf>
    <xf numFmtId="181"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15" fillId="0" borderId="0" xfId="1" applyFont="1" applyAlignment="1">
      <alignment horizontal="center" vertical="center"/>
    </xf>
    <xf numFmtId="58" fontId="17" fillId="0" borderId="2" xfId="1" applyNumberFormat="1" applyFont="1" applyBorder="1" applyAlignment="1" applyProtection="1">
      <alignment horizontal="center" vertical="center" shrinkToFit="1"/>
      <protection locked="0"/>
    </xf>
    <xf numFmtId="58" fontId="17" fillId="0" borderId="3" xfId="1" applyNumberFormat="1" applyFont="1" applyBorder="1" applyAlignment="1" applyProtection="1">
      <alignment horizontal="center" vertical="center" shrinkToFit="1"/>
      <protection locked="0"/>
    </xf>
    <xf numFmtId="58" fontId="17" fillId="0" borderId="4" xfId="1" applyNumberFormat="1" applyFont="1" applyBorder="1" applyAlignment="1" applyProtection="1">
      <alignment horizontal="center" vertical="center" shrinkToFit="1"/>
      <protection locked="0"/>
    </xf>
    <xf numFmtId="0" fontId="2" fillId="0" borderId="0" xfId="1" applyFont="1" applyAlignment="1">
      <alignment horizontal="left" vertical="center"/>
    </xf>
    <xf numFmtId="0" fontId="7" fillId="0" borderId="5" xfId="1" applyFont="1" applyBorder="1" applyAlignment="1">
      <alignment horizontal="distributed" vertical="center" wrapText="1"/>
    </xf>
    <xf numFmtId="0" fontId="7" fillId="0" borderId="6" xfId="1" applyFont="1" applyBorder="1" applyAlignment="1">
      <alignment horizontal="distributed" vertical="center"/>
    </xf>
    <xf numFmtId="0" fontId="7" fillId="0" borderId="7" xfId="1" applyFont="1" applyBorder="1" applyAlignment="1">
      <alignment horizontal="distributed" vertical="center"/>
    </xf>
    <xf numFmtId="0" fontId="7" fillId="0" borderId="5" xfId="1" applyFont="1" applyBorder="1" applyAlignment="1">
      <alignment horizontal="distributed" vertical="center"/>
    </xf>
    <xf numFmtId="180" fontId="2" fillId="0" borderId="0" xfId="1" applyNumberFormat="1" applyFont="1" applyAlignment="1">
      <alignment horizontal="right" vertical="top" indent="1"/>
    </xf>
    <xf numFmtId="0" fontId="21" fillId="0" borderId="0" xfId="1" applyFont="1" applyAlignment="1">
      <alignment horizontal="center" vertical="center"/>
    </xf>
    <xf numFmtId="0" fontId="17" fillId="0" borderId="0" xfId="1"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xf numFmtId="0" fontId="13" fillId="0" borderId="0" xfId="4" applyFont="1" applyAlignment="1">
      <alignment horizontal="distributed" vertical="center"/>
    </xf>
    <xf numFmtId="0" fontId="11" fillId="0" borderId="0" xfId="4" applyFont="1" applyAlignment="1">
      <alignment horizontal="distributed" vertical="center"/>
    </xf>
    <xf numFmtId="57" fontId="20" fillId="2" borderId="0" xfId="4" applyNumberFormat="1" applyFont="1" applyFill="1" applyAlignment="1">
      <alignment horizontal="distributed" vertical="center"/>
    </xf>
    <xf numFmtId="0" fontId="19" fillId="2" borderId="0" xfId="4" applyFont="1" applyFill="1" applyAlignment="1">
      <alignment horizontal="distributed" vertical="center"/>
    </xf>
    <xf numFmtId="0" fontId="12" fillId="0" borderId="0" xfId="4" applyAlignment="1">
      <alignment vertical="center"/>
    </xf>
    <xf numFmtId="0" fontId="11" fillId="0" borderId="0" xfId="4" applyFont="1" applyAlignment="1">
      <alignment vertical="center"/>
    </xf>
    <xf numFmtId="0" fontId="13" fillId="0" borderId="0" xfId="4" applyFont="1" applyAlignment="1">
      <alignment horizontal="center" vertical="top" wrapText="1"/>
    </xf>
    <xf numFmtId="0" fontId="20" fillId="0" borderId="0" xfId="4" applyFont="1" applyAlignment="1">
      <alignment horizontal="center" vertical="center"/>
    </xf>
    <xf numFmtId="0" fontId="14" fillId="0" borderId="0" xfId="4" applyFont="1" applyAlignment="1">
      <alignment horizontal="left" vertical="top" wrapText="1"/>
    </xf>
    <xf numFmtId="49" fontId="14" fillId="0" borderId="0" xfId="4" applyNumberFormat="1" applyFont="1" applyAlignment="1">
      <alignment horizontal="right" vertical="top" wrapText="1"/>
    </xf>
    <xf numFmtId="0" fontId="18" fillId="0" borderId="0" xfId="4" applyFont="1" applyAlignment="1">
      <alignment horizontal="left" vertical="top" wrapText="1"/>
    </xf>
    <xf numFmtId="0" fontId="18" fillId="0" borderId="0" xfId="4" applyFont="1" applyAlignment="1">
      <alignment horizontal="left" vertical="center" wrapText="1"/>
    </xf>
    <xf numFmtId="0" fontId="18" fillId="0" borderId="0" xfId="4" applyFont="1" applyAlignment="1">
      <alignment horizontal="left" vertical="center"/>
    </xf>
    <xf numFmtId="0" fontId="14" fillId="0" borderId="0" xfId="4" applyFont="1" applyAlignment="1">
      <alignment horizontal="left" vertical="center" wrapText="1"/>
    </xf>
    <xf numFmtId="3" fontId="13" fillId="0" borderId="0" xfId="4" applyNumberFormat="1" applyFont="1" applyAlignment="1">
      <alignment vertical="center"/>
    </xf>
    <xf numFmtId="0" fontId="14" fillId="0" borderId="0" xfId="4" applyFont="1" applyAlignment="1">
      <alignment horizontal="left" vertical="center"/>
    </xf>
  </cellXfs>
  <cellStyles count="6">
    <cellStyle name="桁区切り 2" xfId="2" xr:uid="{B680C742-D33F-4120-A42C-6F9104DC52DF}"/>
    <cellStyle name="標準" xfId="0" builtinId="0"/>
    <cellStyle name="標準 2" xfId="1" xr:uid="{9503C0C9-76B2-40C7-B4CB-4165C59AE1A1}"/>
    <cellStyle name="標準 3" xfId="3" xr:uid="{927D6D6D-F73A-47DA-B74C-027C80860731}"/>
    <cellStyle name="標準 4" xfId="4" xr:uid="{90BA2A1A-494A-4584-A95D-7D16BB2AE82E}"/>
    <cellStyle name="標準 5" xfId="5" xr:uid="{7C758E50-6C95-4040-A118-983D5B3EA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E3A36-022B-4A6C-BA60-200F470FE328}">
  <sheetPr codeName="Sheet1">
    <pageSetUpPr fitToPage="1"/>
  </sheetPr>
  <dimension ref="A1:Z56"/>
  <sheetViews>
    <sheetView tabSelected="1" view="pageBreakPreview" zoomScale="115" zoomScaleNormal="115" zoomScaleSheetLayoutView="115" workbookViewId="0">
      <selection activeCell="N12" sqref="N12:Y13"/>
    </sheetView>
  </sheetViews>
  <sheetFormatPr defaultColWidth="9" defaultRowHeight="13.5"/>
  <cols>
    <col min="1" max="6" width="3.125" style="1" customWidth="1"/>
    <col min="7" max="7" width="3.875" style="1" customWidth="1"/>
    <col min="8" max="17" width="3.125" style="1" customWidth="1"/>
    <col min="18" max="18" width="4.125" style="1" customWidth="1"/>
    <col min="19" max="69" width="3.125" style="1" customWidth="1"/>
    <col min="70" max="16384" width="9" style="1"/>
  </cols>
  <sheetData>
    <row r="1" spans="1:26" ht="18.75" customHeight="1">
      <c r="E1" s="2"/>
      <c r="F1" s="2"/>
      <c r="G1" s="2"/>
      <c r="P1" s="101" t="s">
        <v>0</v>
      </c>
      <c r="Q1" s="101"/>
      <c r="R1" s="101"/>
      <c r="S1" s="101"/>
      <c r="T1" s="102"/>
      <c r="U1" s="102"/>
      <c r="V1" s="102"/>
      <c r="W1" s="102"/>
      <c r="X1" s="102"/>
      <c r="Y1" s="102"/>
    </row>
    <row r="2" spans="1:26" ht="18.75" customHeight="1">
      <c r="A2" s="3"/>
      <c r="B2" s="3"/>
      <c r="C2" s="3"/>
      <c r="D2" s="3"/>
      <c r="E2" s="2"/>
      <c r="F2" s="2"/>
      <c r="G2" s="2"/>
      <c r="H2" s="3"/>
      <c r="J2" s="4"/>
      <c r="K2" s="5"/>
      <c r="L2" s="5"/>
      <c r="M2" s="5"/>
      <c r="P2" s="101" t="s">
        <v>1</v>
      </c>
      <c r="Q2" s="101"/>
      <c r="R2" s="101"/>
      <c r="S2" s="101"/>
      <c r="T2" s="103"/>
      <c r="U2" s="103"/>
      <c r="V2" s="103"/>
      <c r="W2" s="103"/>
      <c r="X2" s="103"/>
      <c r="Y2" s="103"/>
    </row>
    <row r="3" spans="1:26" ht="18.75" customHeight="1">
      <c r="A3" s="3" t="s">
        <v>2</v>
      </c>
      <c r="B3" s="3"/>
      <c r="C3" s="3"/>
      <c r="D3" s="3"/>
      <c r="E3" s="2"/>
      <c r="F3" s="2"/>
      <c r="G3" s="2"/>
      <c r="H3" s="3"/>
      <c r="J3" s="6"/>
      <c r="P3" s="101" t="s">
        <v>3</v>
      </c>
      <c r="Q3" s="101"/>
      <c r="R3" s="101"/>
      <c r="S3" s="101"/>
      <c r="T3" s="104"/>
      <c r="U3" s="104"/>
      <c r="V3" s="104"/>
      <c r="W3" s="104"/>
      <c r="X3" s="104"/>
      <c r="Y3" s="104"/>
    </row>
    <row r="4" spans="1:26" ht="18.75" customHeight="1">
      <c r="A4" s="3"/>
      <c r="B4" s="3"/>
      <c r="C4" s="3"/>
      <c r="D4" s="3"/>
      <c r="E4" s="2"/>
      <c r="F4" s="105"/>
      <c r="G4" s="105"/>
      <c r="H4" s="3"/>
      <c r="J4" s="6"/>
    </row>
    <row r="5" spans="1:26" ht="12.6" customHeight="1">
      <c r="A5" s="3"/>
      <c r="B5" s="3"/>
      <c r="C5" s="3"/>
      <c r="D5" s="3"/>
      <c r="E5" s="2"/>
      <c r="F5" s="7"/>
      <c r="G5" s="7"/>
      <c r="H5" s="3"/>
      <c r="J5" s="6"/>
      <c r="K5" s="5"/>
      <c r="L5" s="5"/>
      <c r="M5" s="5"/>
      <c r="N5" s="5"/>
      <c r="O5" s="5"/>
    </row>
    <row r="6" spans="1:26" ht="18.75" customHeight="1">
      <c r="A6" s="106" t="s">
        <v>130</v>
      </c>
      <c r="B6" s="106"/>
      <c r="C6" s="106"/>
      <c r="D6" s="106"/>
      <c r="E6" s="106"/>
      <c r="F6" s="106"/>
      <c r="G6" s="106"/>
      <c r="H6" s="106"/>
      <c r="I6" s="106"/>
      <c r="J6" s="106"/>
      <c r="K6" s="106"/>
      <c r="L6" s="106"/>
      <c r="M6" s="106"/>
      <c r="N6" s="106"/>
      <c r="O6" s="106"/>
      <c r="P6" s="106"/>
      <c r="Q6" s="106"/>
      <c r="R6" s="106"/>
      <c r="S6" s="106"/>
      <c r="T6" s="106"/>
      <c r="U6" s="106"/>
      <c r="V6" s="106"/>
      <c r="W6" s="106"/>
      <c r="X6" s="106"/>
      <c r="Y6" s="106"/>
      <c r="Z6" s="106"/>
    </row>
    <row r="7" spans="1:26" ht="18.75" customHeight="1" thickBot="1">
      <c r="A7" s="68" t="s">
        <v>4</v>
      </c>
      <c r="B7" s="68"/>
      <c r="C7" s="68"/>
      <c r="D7" s="68"/>
      <c r="E7" s="68"/>
      <c r="F7" s="68"/>
      <c r="G7" s="68"/>
      <c r="H7" s="68"/>
      <c r="I7" s="68"/>
      <c r="J7" s="68"/>
      <c r="K7" s="68"/>
      <c r="L7" s="68"/>
      <c r="M7" s="68"/>
      <c r="N7" s="68"/>
      <c r="O7" s="68"/>
      <c r="P7" s="68"/>
      <c r="Q7" s="68"/>
      <c r="R7" s="68"/>
      <c r="S7" s="68"/>
      <c r="T7" s="68"/>
      <c r="U7" s="68"/>
      <c r="V7" s="68"/>
      <c r="W7" s="68"/>
      <c r="X7" s="68"/>
      <c r="Y7" s="68"/>
      <c r="Z7" s="68"/>
    </row>
    <row r="8" spans="1:26" ht="18.75" customHeight="1" thickBot="1">
      <c r="T8" s="107" t="s">
        <v>128</v>
      </c>
      <c r="U8" s="108"/>
      <c r="V8" s="108"/>
      <c r="W8" s="108"/>
      <c r="X8" s="108"/>
      <c r="Y8" s="109"/>
    </row>
    <row r="9" spans="1:26" ht="18.75" customHeight="1">
      <c r="A9" s="110" t="s">
        <v>5</v>
      </c>
      <c r="B9" s="110"/>
      <c r="C9" s="110"/>
      <c r="D9" s="110"/>
      <c r="E9" s="110"/>
      <c r="F9" s="110"/>
      <c r="G9" s="110"/>
      <c r="H9" s="110"/>
    </row>
    <row r="10" spans="1:26" ht="18.75" customHeight="1">
      <c r="A10" s="100" t="s">
        <v>6</v>
      </c>
      <c r="B10" s="100"/>
      <c r="C10" s="100"/>
      <c r="D10" s="100"/>
      <c r="E10" s="100"/>
      <c r="F10" s="100"/>
      <c r="G10" s="100"/>
      <c r="H10" s="100"/>
    </row>
    <row r="11" spans="1:26" ht="18.75" customHeight="1" thickBot="1">
      <c r="I11" s="6" t="s">
        <v>7</v>
      </c>
      <c r="M11" s="8"/>
    </row>
    <row r="12" spans="1:26" ht="18.75" customHeight="1">
      <c r="F12" s="5"/>
      <c r="G12" s="5"/>
      <c r="H12" s="5"/>
      <c r="I12" s="111" t="s">
        <v>8</v>
      </c>
      <c r="J12" s="112"/>
      <c r="K12" s="112"/>
      <c r="L12" s="112"/>
      <c r="M12" s="113"/>
      <c r="N12" s="84"/>
      <c r="O12" s="85"/>
      <c r="P12" s="85"/>
      <c r="Q12" s="85"/>
      <c r="R12" s="85"/>
      <c r="S12" s="85"/>
      <c r="T12" s="85"/>
      <c r="U12" s="85"/>
      <c r="V12" s="85"/>
      <c r="W12" s="85"/>
      <c r="X12" s="85"/>
      <c r="Y12" s="86"/>
    </row>
    <row r="13" spans="1:26" ht="18.75" customHeight="1" thickBot="1">
      <c r="F13" s="5"/>
      <c r="G13" s="5"/>
      <c r="H13" s="5"/>
      <c r="I13" s="114"/>
      <c r="J13" s="112"/>
      <c r="K13" s="112"/>
      <c r="L13" s="112"/>
      <c r="M13" s="113"/>
      <c r="N13" s="87"/>
      <c r="O13" s="88"/>
      <c r="P13" s="88"/>
      <c r="Q13" s="88"/>
      <c r="R13" s="88"/>
      <c r="S13" s="88"/>
      <c r="T13" s="88"/>
      <c r="U13" s="88"/>
      <c r="V13" s="88"/>
      <c r="W13" s="88"/>
      <c r="X13" s="88"/>
      <c r="Y13" s="89"/>
    </row>
    <row r="14" spans="1:26" ht="18.75" customHeight="1">
      <c r="F14" s="5"/>
      <c r="G14" s="5"/>
      <c r="H14" s="5"/>
      <c r="I14" s="81" t="s">
        <v>9</v>
      </c>
      <c r="J14" s="82"/>
      <c r="K14" s="82"/>
      <c r="L14" s="82"/>
      <c r="M14" s="83"/>
      <c r="N14" s="90"/>
      <c r="O14" s="91"/>
      <c r="P14" s="91"/>
      <c r="Q14" s="91"/>
      <c r="R14" s="91"/>
      <c r="S14" s="91"/>
      <c r="T14" s="91"/>
      <c r="U14" s="91"/>
      <c r="V14" s="91"/>
      <c r="W14" s="91"/>
      <c r="X14" s="91"/>
      <c r="Y14" s="92"/>
    </row>
    <row r="15" spans="1:26" ht="18.75" customHeight="1" thickBot="1">
      <c r="A15" s="9"/>
      <c r="B15" s="9"/>
      <c r="C15" s="9"/>
      <c r="D15" s="9"/>
      <c r="E15" s="9"/>
      <c r="F15" s="9"/>
      <c r="G15" s="9"/>
      <c r="H15" s="9"/>
      <c r="I15" s="81"/>
      <c r="J15" s="82"/>
      <c r="K15" s="82"/>
      <c r="L15" s="82"/>
      <c r="M15" s="83"/>
      <c r="N15" s="93"/>
      <c r="O15" s="94"/>
      <c r="P15" s="94"/>
      <c r="Q15" s="94"/>
      <c r="R15" s="94"/>
      <c r="S15" s="94"/>
      <c r="T15" s="94"/>
      <c r="U15" s="94"/>
      <c r="V15" s="94"/>
      <c r="W15" s="94"/>
      <c r="X15" s="94"/>
      <c r="Y15" s="95"/>
    </row>
    <row r="16" spans="1:26" ht="18.75" customHeight="1" thickBot="1">
      <c r="A16" s="9"/>
      <c r="B16" s="9"/>
      <c r="C16" s="9"/>
      <c r="D16" s="9"/>
      <c r="E16" s="9"/>
      <c r="F16" s="9"/>
      <c r="G16" s="9"/>
      <c r="H16" s="9"/>
      <c r="I16" s="81" t="s">
        <v>10</v>
      </c>
      <c r="J16" s="82"/>
      <c r="K16" s="82"/>
      <c r="L16" s="82"/>
      <c r="M16" s="83"/>
      <c r="N16" s="97"/>
      <c r="O16" s="98"/>
      <c r="P16" s="98"/>
      <c r="Q16" s="98"/>
      <c r="R16" s="98"/>
      <c r="S16" s="98"/>
      <c r="T16" s="98"/>
      <c r="U16" s="98"/>
      <c r="V16" s="98"/>
      <c r="W16" s="98"/>
      <c r="X16" s="98"/>
      <c r="Y16" s="99"/>
    </row>
    <row r="17" spans="1:26" ht="18.75" customHeight="1">
      <c r="A17" s="9"/>
      <c r="B17" s="9"/>
      <c r="C17" s="9"/>
      <c r="D17" s="9"/>
      <c r="E17" s="9"/>
      <c r="F17" s="9"/>
      <c r="G17" s="9"/>
      <c r="H17" s="9"/>
      <c r="I17" s="81" t="s">
        <v>11</v>
      </c>
      <c r="J17" s="82"/>
      <c r="K17" s="82"/>
      <c r="L17" s="82"/>
      <c r="M17" s="83"/>
      <c r="N17" s="90"/>
      <c r="O17" s="91"/>
      <c r="P17" s="91"/>
      <c r="Q17" s="91"/>
      <c r="R17" s="91"/>
      <c r="S17" s="91"/>
      <c r="T17" s="91"/>
      <c r="U17" s="91"/>
      <c r="V17" s="91"/>
      <c r="W17" s="91"/>
      <c r="X17" s="91"/>
      <c r="Y17" s="92"/>
    </row>
    <row r="18" spans="1:26" ht="18.75" customHeight="1" thickBot="1">
      <c r="A18" s="9"/>
      <c r="B18" s="9"/>
      <c r="C18" s="9"/>
      <c r="D18" s="9"/>
      <c r="E18" s="9"/>
      <c r="F18" s="9"/>
      <c r="G18" s="9"/>
      <c r="H18" s="9"/>
      <c r="I18" s="81"/>
      <c r="J18" s="82"/>
      <c r="K18" s="82"/>
      <c r="L18" s="82"/>
      <c r="M18" s="83"/>
      <c r="N18" s="93"/>
      <c r="O18" s="94"/>
      <c r="P18" s="94"/>
      <c r="Q18" s="94"/>
      <c r="R18" s="94"/>
      <c r="S18" s="94"/>
      <c r="T18" s="94"/>
      <c r="U18" s="94"/>
      <c r="V18" s="94"/>
      <c r="W18" s="94"/>
      <c r="X18" s="94"/>
      <c r="Y18" s="95"/>
    </row>
    <row r="19" spans="1:26" ht="18.75" customHeight="1" thickBot="1">
      <c r="A19" s="9"/>
      <c r="B19" s="9"/>
      <c r="C19" s="9"/>
      <c r="D19" s="9"/>
      <c r="E19" s="9"/>
      <c r="F19" s="9"/>
      <c r="G19" s="9"/>
      <c r="H19" s="9"/>
      <c r="I19" s="75" t="s">
        <v>12</v>
      </c>
      <c r="J19" s="76"/>
      <c r="K19" s="76"/>
      <c r="L19" s="76"/>
      <c r="M19" s="77"/>
      <c r="N19" s="78"/>
      <c r="O19" s="79"/>
      <c r="P19" s="79"/>
      <c r="Q19" s="79"/>
      <c r="R19" s="79"/>
      <c r="S19" s="79"/>
      <c r="T19" s="79"/>
      <c r="U19" s="79"/>
      <c r="V19" s="79"/>
      <c r="W19" s="79"/>
      <c r="X19" s="79"/>
      <c r="Y19" s="80"/>
    </row>
    <row r="20" spans="1:26" ht="18.75" customHeight="1" thickBot="1">
      <c r="I20" s="75" t="s">
        <v>13</v>
      </c>
      <c r="J20" s="76"/>
      <c r="K20" s="76"/>
      <c r="L20" s="76"/>
      <c r="M20" s="77"/>
      <c r="N20" s="78"/>
      <c r="O20" s="79"/>
      <c r="P20" s="79"/>
      <c r="Q20" s="79"/>
      <c r="R20" s="79"/>
      <c r="S20" s="79"/>
      <c r="T20" s="79"/>
      <c r="U20" s="79"/>
      <c r="V20" s="79"/>
      <c r="W20" s="79"/>
      <c r="X20" s="79"/>
      <c r="Y20" s="80"/>
    </row>
    <row r="21" spans="1:26" ht="18.75" customHeight="1"/>
    <row r="22" spans="1:26" ht="24.75" customHeight="1">
      <c r="A22" s="9"/>
      <c r="B22" s="96" t="s">
        <v>131</v>
      </c>
      <c r="C22" s="96"/>
      <c r="D22" s="96"/>
      <c r="E22" s="96"/>
      <c r="F22" s="96"/>
      <c r="G22" s="96"/>
      <c r="H22" s="96"/>
      <c r="I22" s="96"/>
      <c r="J22" s="96"/>
      <c r="K22" s="96"/>
      <c r="L22" s="96"/>
      <c r="M22" s="96"/>
      <c r="N22" s="96"/>
      <c r="O22" s="96"/>
      <c r="P22" s="96"/>
      <c r="Q22" s="96"/>
      <c r="R22" s="96"/>
      <c r="S22" s="96"/>
      <c r="T22" s="96"/>
      <c r="U22" s="96"/>
      <c r="V22" s="96"/>
      <c r="W22" s="96"/>
      <c r="X22" s="96"/>
      <c r="Y22" s="96"/>
      <c r="Z22" s="9"/>
    </row>
    <row r="23" spans="1:26" ht="24" customHeight="1">
      <c r="A23" s="9"/>
      <c r="B23" s="96"/>
      <c r="C23" s="96"/>
      <c r="D23" s="96"/>
      <c r="E23" s="96"/>
      <c r="F23" s="96"/>
      <c r="G23" s="96"/>
      <c r="H23" s="96"/>
      <c r="I23" s="96"/>
      <c r="J23" s="96"/>
      <c r="K23" s="96"/>
      <c r="L23" s="96"/>
      <c r="M23" s="96"/>
      <c r="N23" s="96"/>
      <c r="O23" s="96"/>
      <c r="P23" s="96"/>
      <c r="Q23" s="96"/>
      <c r="R23" s="96"/>
      <c r="S23" s="96"/>
      <c r="T23" s="96"/>
      <c r="U23" s="96"/>
      <c r="V23" s="96"/>
      <c r="W23" s="96"/>
      <c r="X23" s="96"/>
      <c r="Y23" s="96"/>
      <c r="Z23" s="9"/>
    </row>
    <row r="24" spans="1:26" ht="18.75" customHeight="1">
      <c r="A24" s="68" t="s">
        <v>14</v>
      </c>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ht="18.75" customHeight="1">
      <c r="A25" s="10"/>
      <c r="B25" s="10"/>
      <c r="C25" s="10"/>
      <c r="D25" s="10"/>
      <c r="E25" s="10"/>
      <c r="F25" s="10"/>
      <c r="G25" s="10"/>
      <c r="H25" s="10"/>
    </row>
    <row r="26" spans="1:26" ht="18.75" customHeight="1">
      <c r="B26" s="1" t="s">
        <v>15</v>
      </c>
      <c r="F26" s="6"/>
      <c r="G26" s="6"/>
    </row>
    <row r="27" spans="1:26" ht="18.75" customHeight="1" thickBot="1">
      <c r="F27" s="6"/>
      <c r="G27" s="6"/>
    </row>
    <row r="28" spans="1:26" ht="18.75" customHeight="1" thickBot="1">
      <c r="C28" s="69" t="s">
        <v>16</v>
      </c>
      <c r="D28" s="70"/>
      <c r="E28" s="70"/>
      <c r="F28" s="70"/>
      <c r="G28" s="70"/>
      <c r="H28" s="70"/>
      <c r="I28" s="70"/>
      <c r="J28" s="70"/>
      <c r="K28" s="70"/>
      <c r="L28" s="70"/>
      <c r="M28" s="70"/>
      <c r="N28" s="70"/>
      <c r="O28" s="70"/>
      <c r="P28" s="70"/>
      <c r="Q28" s="71"/>
      <c r="R28" s="72"/>
      <c r="S28" s="73"/>
      <c r="T28" s="73"/>
      <c r="U28" s="73"/>
      <c r="V28" s="73"/>
      <c r="W28" s="73"/>
      <c r="X28" s="73"/>
      <c r="Y28" s="74"/>
    </row>
    <row r="29" spans="1:26" ht="18.75" customHeight="1">
      <c r="B29" s="3"/>
      <c r="C29" s="5"/>
      <c r="D29" s="5"/>
      <c r="E29" s="5"/>
      <c r="F29" s="11"/>
      <c r="G29" s="11"/>
      <c r="J29" s="3"/>
      <c r="K29" s="3"/>
      <c r="L29" s="3"/>
    </row>
    <row r="30" spans="1:26" ht="18.75" customHeight="1">
      <c r="B30" s="1" t="s">
        <v>17</v>
      </c>
      <c r="C30" s="2"/>
      <c r="D30" s="2"/>
      <c r="E30" s="2"/>
      <c r="F30" s="12"/>
      <c r="G30" s="12"/>
      <c r="J30" s="3"/>
      <c r="K30" s="3"/>
      <c r="L30" s="3"/>
    </row>
    <row r="31" spans="1:26" ht="18.75" customHeight="1" thickBot="1">
      <c r="C31" s="2"/>
      <c r="D31" s="2"/>
      <c r="E31" s="2"/>
      <c r="F31" s="12"/>
      <c r="G31" s="12"/>
      <c r="J31" s="3"/>
      <c r="K31" s="3"/>
      <c r="L31" s="3"/>
    </row>
    <row r="32" spans="1:26" ht="18.75" customHeight="1" thickBot="1">
      <c r="A32" s="3"/>
      <c r="B32" s="13"/>
      <c r="C32" s="49" t="s">
        <v>18</v>
      </c>
      <c r="D32" s="50"/>
      <c r="E32" s="50"/>
      <c r="F32" s="50"/>
      <c r="G32" s="50"/>
      <c r="H32" s="50"/>
      <c r="I32" s="50"/>
      <c r="J32" s="50"/>
      <c r="K32" s="50"/>
      <c r="L32" s="50"/>
      <c r="M32" s="50"/>
      <c r="N32" s="50"/>
      <c r="O32" s="50"/>
      <c r="P32" s="50"/>
      <c r="Q32" s="50"/>
      <c r="R32" s="58" t="str">
        <f>IFERROR(R34+R35+R36+R37,"")</f>
        <v/>
      </c>
      <c r="S32" s="59"/>
      <c r="T32" s="59"/>
      <c r="U32" s="59"/>
      <c r="V32" s="59"/>
      <c r="W32" s="59"/>
      <c r="X32" s="59"/>
      <c r="Y32" s="60"/>
    </row>
    <row r="33" spans="1:25" ht="18.75" customHeight="1" thickBot="1">
      <c r="A33" s="3"/>
      <c r="B33" s="13"/>
      <c r="C33" s="3" t="s">
        <v>19</v>
      </c>
      <c r="D33" s="14"/>
      <c r="E33" s="14"/>
      <c r="F33" s="14"/>
      <c r="G33" s="14"/>
      <c r="H33" s="14"/>
      <c r="I33" s="14"/>
      <c r="J33" s="14"/>
      <c r="K33" s="14"/>
      <c r="L33" s="14"/>
      <c r="M33" s="14"/>
      <c r="N33" s="14"/>
      <c r="O33" s="14"/>
      <c r="P33" s="14"/>
    </row>
    <row r="34" spans="1:25" ht="18.75" customHeight="1" thickBot="1">
      <c r="A34" s="3"/>
      <c r="B34" s="13"/>
      <c r="C34" s="61" t="s">
        <v>137</v>
      </c>
      <c r="D34" s="62"/>
      <c r="E34" s="62"/>
      <c r="F34" s="62"/>
      <c r="G34" s="62"/>
      <c r="H34" s="62"/>
      <c r="I34" s="62"/>
      <c r="J34" s="62"/>
      <c r="K34" s="62"/>
      <c r="L34" s="62"/>
      <c r="M34" s="62"/>
      <c r="N34" s="62"/>
      <c r="O34" s="62"/>
      <c r="P34" s="62"/>
      <c r="Q34" s="62"/>
      <c r="R34" s="58" t="str">
        <f>IF(R28="","",R28*1600)</f>
        <v/>
      </c>
      <c r="S34" s="59"/>
      <c r="T34" s="59"/>
      <c r="U34" s="59"/>
      <c r="V34" s="59"/>
      <c r="W34" s="59"/>
      <c r="X34" s="59"/>
      <c r="Y34" s="60"/>
    </row>
    <row r="35" spans="1:25" ht="18.75" customHeight="1" thickBot="1">
      <c r="A35" s="3"/>
      <c r="B35" s="13"/>
      <c r="C35" s="63" t="s">
        <v>20</v>
      </c>
      <c r="D35" s="64"/>
      <c r="E35" s="64"/>
      <c r="F35" s="64"/>
      <c r="G35" s="64"/>
      <c r="H35" s="64"/>
      <c r="I35" s="64"/>
      <c r="J35" s="64"/>
      <c r="K35" s="64"/>
      <c r="L35" s="64"/>
      <c r="M35" s="64"/>
      <c r="N35" s="64"/>
      <c r="O35" s="64"/>
      <c r="P35" s="64"/>
      <c r="Q35" s="64"/>
      <c r="R35" s="65">
        <v>34000</v>
      </c>
      <c r="S35" s="66"/>
      <c r="T35" s="66"/>
      <c r="U35" s="66"/>
      <c r="V35" s="66"/>
      <c r="W35" s="66"/>
      <c r="X35" s="66"/>
      <c r="Y35" s="67"/>
    </row>
    <row r="36" spans="1:25" ht="18.75" customHeight="1" thickBot="1">
      <c r="A36" s="3"/>
      <c r="B36" s="13"/>
      <c r="C36" s="63" t="s">
        <v>21</v>
      </c>
      <c r="D36" s="64"/>
      <c r="E36" s="64"/>
      <c r="F36" s="64"/>
      <c r="G36" s="64"/>
      <c r="H36" s="64"/>
      <c r="I36" s="64"/>
      <c r="J36" s="64"/>
      <c r="K36" s="64"/>
      <c r="L36" s="64"/>
      <c r="M36" s="64"/>
      <c r="N36" s="64"/>
      <c r="O36" s="64"/>
      <c r="P36" s="64"/>
      <c r="Q36" s="64"/>
      <c r="R36" s="58" t="str">
        <f>IF(R28="","",IF(R28*50&gt;2800000,2800000,R28*50))</f>
        <v/>
      </c>
      <c r="S36" s="59"/>
      <c r="T36" s="59"/>
      <c r="U36" s="59"/>
      <c r="V36" s="59"/>
      <c r="W36" s="59"/>
      <c r="X36" s="59"/>
      <c r="Y36" s="60"/>
    </row>
    <row r="37" spans="1:25" ht="18.600000000000001" customHeight="1" thickBot="1">
      <c r="A37" s="3"/>
      <c r="B37" s="13"/>
      <c r="C37" s="43" t="s">
        <v>22</v>
      </c>
      <c r="D37" s="44"/>
      <c r="E37" s="44"/>
      <c r="F37" s="44"/>
      <c r="G37" s="44"/>
      <c r="H37" s="44"/>
      <c r="I37" s="44"/>
      <c r="J37" s="44"/>
      <c r="K37" s="44"/>
      <c r="L37" s="44"/>
      <c r="M37" s="44"/>
      <c r="N37" s="44"/>
      <c r="O37" s="44"/>
      <c r="P37" s="44"/>
      <c r="Q37" s="45"/>
      <c r="R37" s="46"/>
      <c r="S37" s="47"/>
      <c r="T37" s="47"/>
      <c r="U37" s="47"/>
      <c r="V37" s="47"/>
      <c r="W37" s="47"/>
      <c r="X37" s="47"/>
      <c r="Y37" s="48"/>
    </row>
    <row r="38" spans="1:25" ht="14.1" customHeight="1">
      <c r="A38" s="3"/>
      <c r="B38" s="13"/>
      <c r="C38" s="13"/>
      <c r="D38" s="13"/>
      <c r="E38" s="13"/>
      <c r="F38" s="15"/>
      <c r="G38" s="12"/>
      <c r="V38" s="25"/>
    </row>
    <row r="39" spans="1:25" ht="18.75" customHeight="1">
      <c r="A39" s="3"/>
      <c r="B39" s="1" t="s">
        <v>23</v>
      </c>
      <c r="C39" s="13"/>
      <c r="D39" s="13"/>
      <c r="E39" s="13"/>
      <c r="F39" s="15"/>
      <c r="G39" s="12"/>
    </row>
    <row r="40" spans="1:25" ht="14.45" customHeight="1" thickBot="1">
      <c r="A40" s="3"/>
      <c r="B40" s="13"/>
      <c r="C40" s="13"/>
      <c r="D40" s="13"/>
      <c r="E40" s="13"/>
      <c r="F40" s="15"/>
      <c r="G40" s="12"/>
      <c r="H40" s="26"/>
      <c r="I40" s="26"/>
      <c r="J40" s="26"/>
      <c r="K40" s="26"/>
      <c r="L40" s="26"/>
      <c r="M40" s="26"/>
      <c r="N40" s="26"/>
      <c r="O40" s="26"/>
      <c r="P40" s="26"/>
      <c r="Q40" s="26"/>
      <c r="R40" s="26"/>
      <c r="S40" s="26"/>
      <c r="T40" s="26"/>
      <c r="U40" s="26"/>
      <c r="V40" s="26"/>
      <c r="W40" s="26"/>
      <c r="X40" s="26"/>
    </row>
    <row r="41" spans="1:25" ht="18.75" customHeight="1" thickBot="1">
      <c r="A41" s="3"/>
      <c r="B41" s="13"/>
      <c r="C41" s="49" t="s">
        <v>24</v>
      </c>
      <c r="D41" s="50"/>
      <c r="E41" s="50"/>
      <c r="F41" s="50"/>
      <c r="G41" s="51"/>
      <c r="H41" s="52" t="s">
        <v>129</v>
      </c>
      <c r="I41" s="53"/>
      <c r="J41" s="53"/>
      <c r="K41" s="53"/>
      <c r="L41" s="53"/>
      <c r="M41" s="53"/>
      <c r="N41" s="54" t="s">
        <v>25</v>
      </c>
      <c r="O41" s="55"/>
      <c r="P41" s="55"/>
      <c r="Q41" s="55"/>
      <c r="R41" s="56"/>
      <c r="S41" s="52" t="s">
        <v>129</v>
      </c>
      <c r="T41" s="53"/>
      <c r="U41" s="53"/>
      <c r="V41" s="53"/>
      <c r="W41" s="53"/>
      <c r="X41" s="57"/>
    </row>
    <row r="42" spans="1:25" ht="11.45" customHeight="1">
      <c r="A42" s="3"/>
      <c r="B42" s="16"/>
      <c r="C42" s="16"/>
      <c r="D42" s="16"/>
      <c r="E42" s="16"/>
    </row>
    <row r="43" spans="1:25" ht="18.75" customHeight="1"/>
    <row r="44" spans="1:25" ht="18.75" customHeight="1"/>
    <row r="45" spans="1:25" ht="18.75" customHeight="1">
      <c r="B45" s="1" t="s">
        <v>26</v>
      </c>
    </row>
    <row r="46" spans="1:25" ht="18.75" customHeight="1" thickBot="1"/>
    <row r="47" spans="1:25" ht="18.75" customHeight="1" thickBot="1">
      <c r="C47" s="34" t="s">
        <v>27</v>
      </c>
      <c r="D47" s="35"/>
      <c r="E47" s="35"/>
      <c r="F47" s="35"/>
      <c r="G47" s="35"/>
      <c r="H47" s="36"/>
      <c r="I47" s="37"/>
      <c r="J47" s="38"/>
      <c r="K47" s="38"/>
      <c r="L47" s="38"/>
      <c r="M47" s="38"/>
      <c r="N47" s="38"/>
      <c r="O47" s="38"/>
      <c r="P47" s="38"/>
      <c r="Q47" s="38"/>
      <c r="R47" s="38"/>
      <c r="S47" s="38"/>
      <c r="T47" s="38"/>
      <c r="U47" s="38"/>
      <c r="V47" s="38"/>
      <c r="W47" s="38"/>
      <c r="X47" s="38"/>
      <c r="Y47" s="39"/>
    </row>
    <row r="48" spans="1:25" ht="18.75" customHeight="1" thickBot="1">
      <c r="C48" s="34" t="s">
        <v>28</v>
      </c>
      <c r="D48" s="35"/>
      <c r="E48" s="35"/>
      <c r="F48" s="35"/>
      <c r="G48" s="35"/>
      <c r="H48" s="36"/>
      <c r="I48" s="37"/>
      <c r="J48" s="38"/>
      <c r="K48" s="38"/>
      <c r="L48" s="38"/>
      <c r="M48" s="38"/>
      <c r="N48" s="38"/>
      <c r="O48" s="38"/>
      <c r="P48" s="38"/>
      <c r="Q48" s="38"/>
      <c r="R48" s="38"/>
      <c r="S48" s="38"/>
      <c r="T48" s="38"/>
      <c r="U48" s="38"/>
      <c r="V48" s="38"/>
      <c r="W48" s="38"/>
      <c r="X48" s="38"/>
      <c r="Y48" s="39"/>
    </row>
    <row r="49" spans="2:25" ht="18.75" customHeight="1" thickBot="1">
      <c r="C49" s="34" t="s">
        <v>29</v>
      </c>
      <c r="D49" s="35"/>
      <c r="E49" s="35"/>
      <c r="F49" s="35"/>
      <c r="G49" s="35"/>
      <c r="H49" s="36"/>
      <c r="I49" s="40"/>
      <c r="J49" s="41"/>
      <c r="K49" s="41"/>
      <c r="L49" s="41"/>
      <c r="M49" s="41"/>
      <c r="N49" s="41"/>
      <c r="O49" s="41"/>
      <c r="P49" s="41"/>
      <c r="Q49" s="41"/>
      <c r="R49" s="41"/>
      <c r="S49" s="41"/>
      <c r="T49" s="41"/>
      <c r="U49" s="41"/>
      <c r="V49" s="41"/>
      <c r="W49" s="41"/>
      <c r="X49" s="41"/>
      <c r="Y49" s="42"/>
    </row>
    <row r="50" spans="2:25" ht="18.75" customHeight="1" thickBot="1">
      <c r="C50" s="34" t="s">
        <v>30</v>
      </c>
      <c r="D50" s="35"/>
      <c r="E50" s="35"/>
      <c r="F50" s="35"/>
      <c r="G50" s="35"/>
      <c r="H50" s="36"/>
      <c r="I50" s="37"/>
      <c r="J50" s="38"/>
      <c r="K50" s="38"/>
      <c r="L50" s="38"/>
      <c r="M50" s="38"/>
      <c r="N50" s="38"/>
      <c r="O50" s="38"/>
      <c r="P50" s="38"/>
      <c r="Q50" s="38"/>
      <c r="R50" s="38"/>
      <c r="S50" s="38"/>
      <c r="T50" s="38"/>
      <c r="U50" s="38"/>
      <c r="V50" s="38"/>
      <c r="W50" s="38"/>
      <c r="X50" s="38"/>
      <c r="Y50" s="39"/>
    </row>
    <row r="51" spans="2:25" ht="18.75" customHeight="1"/>
    <row r="52" spans="2:25" ht="18.75" customHeight="1">
      <c r="B52" s="1" t="s">
        <v>31</v>
      </c>
    </row>
    <row r="53" spans="2:25" ht="18.75" customHeight="1"/>
    <row r="54" spans="2:25" ht="16.5" customHeight="1"/>
    <row r="55" spans="2:25" ht="16.5" customHeight="1"/>
    <row r="56" spans="2:25" ht="16.5" customHeight="1"/>
  </sheetData>
  <sheetProtection algorithmName="SHA-512" hashValue="3dmQOu6HMe+S7Kl2LOqINabhTNBrEAtC2lPP6S9FCc0tY9v+af0Fs+i+kcf7a5JvM8i/Y1jKAF66hl7INi6qAA==" saltValue="+TeSR71O8f3wQS85ZPERKA==" spinCount="100000" sheet="1" selectLockedCells="1"/>
  <dataConsolidate/>
  <mergeCells count="50">
    <mergeCell ref="C36:Q36"/>
    <mergeCell ref="R36:Y36"/>
    <mergeCell ref="A10:H10"/>
    <mergeCell ref="P1:S1"/>
    <mergeCell ref="T1:Y1"/>
    <mergeCell ref="P2:S2"/>
    <mergeCell ref="T2:Y2"/>
    <mergeCell ref="P3:S3"/>
    <mergeCell ref="T3:Y3"/>
    <mergeCell ref="F4:G4"/>
    <mergeCell ref="A6:Z6"/>
    <mergeCell ref="A7:Z7"/>
    <mergeCell ref="T8:Y8"/>
    <mergeCell ref="A9:H9"/>
    <mergeCell ref="I12:M13"/>
    <mergeCell ref="I14:M15"/>
    <mergeCell ref="I17:M18"/>
    <mergeCell ref="N12:Y13"/>
    <mergeCell ref="N14:Y15"/>
    <mergeCell ref="N17:Y18"/>
    <mergeCell ref="B22:Y23"/>
    <mergeCell ref="I16:M16"/>
    <mergeCell ref="N16:Y16"/>
    <mergeCell ref="A24:Z24"/>
    <mergeCell ref="C28:Q28"/>
    <mergeCell ref="R28:Y28"/>
    <mergeCell ref="I19:M19"/>
    <mergeCell ref="I20:M20"/>
    <mergeCell ref="N19:Y19"/>
    <mergeCell ref="N20:Y20"/>
    <mergeCell ref="C32:Q32"/>
    <mergeCell ref="R32:Y32"/>
    <mergeCell ref="C34:Q34"/>
    <mergeCell ref="R34:Y34"/>
    <mergeCell ref="C35:Q35"/>
    <mergeCell ref="R35:Y35"/>
    <mergeCell ref="C37:Q37"/>
    <mergeCell ref="R37:Y37"/>
    <mergeCell ref="C41:G41"/>
    <mergeCell ref="H41:M41"/>
    <mergeCell ref="N41:R41"/>
    <mergeCell ref="S41:X41"/>
    <mergeCell ref="C50:H50"/>
    <mergeCell ref="I50:Y50"/>
    <mergeCell ref="C47:H47"/>
    <mergeCell ref="I47:Y47"/>
    <mergeCell ref="C48:H48"/>
    <mergeCell ref="I48:Y48"/>
    <mergeCell ref="C49:H49"/>
    <mergeCell ref="I49:Y49"/>
  </mergeCells>
  <phoneticPr fontId="3"/>
  <dataValidations count="6">
    <dataValidation imeMode="off" allowBlank="1" showInputMessage="1" showErrorMessage="1" sqref="I49:Y50 S34:Y35 R34:R36 N16:Y16 R32:Y32 T1:Y1 T2:Y2" xr:uid="{03E7F3EE-911A-4DA0-94D4-0CD5A888CE7C}"/>
    <dataValidation imeMode="hiragana" allowBlank="1" showInputMessage="1" showErrorMessage="1" sqref="I47:Y48 N12:Y15 N17:Y20" xr:uid="{FC5D8A33-F44C-4E53-8A31-7050510AE66F}"/>
    <dataValidation type="list" allowBlank="1" showInputMessage="1" showErrorMessage="1" sqref="T3:Y3" xr:uid="{A34EAF7A-49CA-432C-B5E4-4AA2D63F82E9}">
      <formula1>"適,否"</formula1>
    </dataValidation>
    <dataValidation imeMode="disabled" allowBlank="1" showInputMessage="1" showErrorMessage="1" sqref="R28:Y28" xr:uid="{38A0C432-BBC1-48D9-ADD5-B471E86F38D2}"/>
    <dataValidation type="whole" imeMode="off" allowBlank="1" showInputMessage="1" showErrorMessage="1" sqref="R37:Y37" xr:uid="{06471891-DB8D-4826-9A0F-E43984932D86}">
      <formula1>0</formula1>
      <formula2>150000</formula2>
    </dataValidation>
    <dataValidation type="date" allowBlank="1" showInputMessage="1" showErrorMessage="1" sqref="S41:X41 T8:Y8 H41:M41" xr:uid="{8F5667E8-BC78-44FA-81F1-1473ECB0195D}">
      <formula1>46230</formula1>
      <formula2>46356</formula2>
    </dataValidation>
  </dataValidations>
  <printOptions horizontalCentered="1"/>
  <pageMargins left="0.82677165354330717" right="0.82677165354330717" top="0.74803149606299213" bottom="0.74803149606299213" header="0.31496062992125984" footer="0.31496062992125984"/>
  <pageSetup paperSize="9" fitToHeight="0" orientation="portrait" r:id="rId1"/>
  <rowBreaks count="1" manualBreakCount="1">
    <brk id="42" max="2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5493-0F27-4F45-BBD8-0B6FA60D0EFC}">
  <sheetPr codeName="Sheet2">
    <pageSetUpPr fitToPage="1"/>
  </sheetPr>
  <dimension ref="A1:Z22"/>
  <sheetViews>
    <sheetView view="pageBreakPreview" zoomScaleNormal="115" zoomScaleSheetLayoutView="100" workbookViewId="0">
      <selection activeCell="Q9" sqref="Q9:Y9"/>
    </sheetView>
  </sheetViews>
  <sheetFormatPr defaultColWidth="9" defaultRowHeight="13.5"/>
  <cols>
    <col min="1" max="1" width="5" style="1" customWidth="1"/>
    <col min="2" max="2" width="4.125" style="1" customWidth="1"/>
    <col min="3" max="24" width="3.125" style="1" customWidth="1"/>
    <col min="25" max="25" width="9.125" style="1" customWidth="1"/>
    <col min="26" max="69" width="3.125" style="1" customWidth="1"/>
    <col min="70" max="16384" width="9" style="1"/>
  </cols>
  <sheetData>
    <row r="1" spans="1:26" ht="18.75" customHeight="1">
      <c r="A1" s="3"/>
      <c r="B1" s="3"/>
      <c r="C1" s="3"/>
      <c r="D1" s="3"/>
      <c r="E1" s="2"/>
      <c r="F1" s="105"/>
      <c r="G1" s="105"/>
      <c r="H1" s="3"/>
      <c r="J1" s="6"/>
    </row>
    <row r="2" spans="1:26" ht="12.6" customHeight="1">
      <c r="A2" s="3"/>
      <c r="B2" s="3"/>
      <c r="C2" s="3"/>
      <c r="D2" s="3"/>
      <c r="E2" s="2"/>
      <c r="F2" s="7"/>
      <c r="G2" s="7"/>
      <c r="H2" s="3"/>
      <c r="J2" s="6"/>
      <c r="K2" s="5"/>
      <c r="L2" s="5"/>
      <c r="M2" s="5"/>
      <c r="N2" s="5"/>
      <c r="O2" s="5"/>
    </row>
    <row r="3" spans="1:26" ht="18.75" customHeight="1">
      <c r="A3" s="116" t="s">
        <v>32</v>
      </c>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8.75" customHeight="1">
      <c r="A4" s="110"/>
      <c r="B4" s="110"/>
      <c r="C4" s="110"/>
      <c r="D4" s="110"/>
      <c r="E4" s="110"/>
      <c r="F4" s="110"/>
      <c r="G4" s="110"/>
      <c r="H4" s="110"/>
    </row>
    <row r="5" spans="1:26" ht="18.75" customHeight="1">
      <c r="A5" s="117" t="s">
        <v>33</v>
      </c>
      <c r="B5" s="117"/>
      <c r="C5" s="117"/>
      <c r="D5" s="117"/>
      <c r="E5" s="117"/>
      <c r="F5" s="117"/>
      <c r="G5" s="117"/>
      <c r="H5" s="117"/>
    </row>
    <row r="6" spans="1:26" ht="18.75" customHeight="1"/>
    <row r="7" spans="1:26" ht="210.6" customHeight="1">
      <c r="A7" s="9"/>
      <c r="B7" s="96" t="s">
        <v>136</v>
      </c>
      <c r="C7" s="96"/>
      <c r="D7" s="96"/>
      <c r="E7" s="96"/>
      <c r="F7" s="96"/>
      <c r="G7" s="96"/>
      <c r="H7" s="96"/>
      <c r="I7" s="96"/>
      <c r="J7" s="96"/>
      <c r="K7" s="96"/>
      <c r="L7" s="96"/>
      <c r="M7" s="96"/>
      <c r="N7" s="96"/>
      <c r="O7" s="96"/>
      <c r="P7" s="96"/>
      <c r="Q7" s="96"/>
      <c r="R7" s="96"/>
      <c r="S7" s="96"/>
      <c r="T7" s="96"/>
      <c r="U7" s="96"/>
      <c r="V7" s="96"/>
      <c r="W7" s="96"/>
      <c r="X7" s="96"/>
      <c r="Y7" s="96"/>
      <c r="Z7" s="9"/>
    </row>
    <row r="8" spans="1:26" ht="18.75" customHeight="1">
      <c r="A8" s="68" t="s">
        <v>34</v>
      </c>
      <c r="B8" s="68"/>
      <c r="C8" s="68"/>
      <c r="D8" s="68"/>
      <c r="E8" s="68"/>
      <c r="F8" s="68"/>
      <c r="G8" s="68"/>
      <c r="H8" s="68"/>
      <c r="I8" s="68"/>
      <c r="J8" s="68"/>
      <c r="K8" s="68"/>
      <c r="L8" s="68"/>
      <c r="M8" s="68"/>
      <c r="N8" s="68"/>
      <c r="O8" s="68"/>
      <c r="P8" s="68"/>
      <c r="Q8" s="68"/>
      <c r="R8" s="68"/>
      <c r="S8" s="68"/>
      <c r="T8" s="68"/>
      <c r="U8" s="68"/>
      <c r="V8" s="68"/>
      <c r="W8" s="68"/>
      <c r="X8" s="68"/>
      <c r="Y8" s="68"/>
      <c r="Z8" s="68"/>
    </row>
    <row r="9" spans="1:26" ht="18.75" customHeight="1">
      <c r="A9" s="10"/>
      <c r="B9" s="29"/>
      <c r="C9" s="10"/>
      <c r="D9" s="10"/>
      <c r="E9" s="10"/>
      <c r="F9" s="10"/>
      <c r="Q9" s="115" t="str">
        <f>様式第１号!T8</f>
        <v>令和８年　　月　　日</v>
      </c>
      <c r="R9" s="115"/>
      <c r="S9" s="115"/>
      <c r="T9" s="115"/>
      <c r="U9" s="115"/>
      <c r="V9" s="115"/>
      <c r="W9" s="115"/>
      <c r="X9" s="115"/>
      <c r="Y9" s="115"/>
    </row>
    <row r="10" spans="1:26" ht="18.75" customHeight="1">
      <c r="A10" s="3"/>
      <c r="B10" s="13"/>
      <c r="C10" s="13"/>
      <c r="D10" s="13"/>
      <c r="E10" s="13"/>
      <c r="F10" s="15"/>
      <c r="G10" s="10"/>
      <c r="V10" s="25"/>
    </row>
    <row r="11" spans="1:26" ht="18.75" customHeight="1">
      <c r="A11" s="3"/>
      <c r="B11" s="13"/>
      <c r="C11" s="13"/>
      <c r="D11" s="13"/>
      <c r="E11" s="13"/>
      <c r="F11" s="15"/>
      <c r="G11" s="118" t="s">
        <v>35</v>
      </c>
      <c r="H11" s="118"/>
      <c r="I11" s="118"/>
      <c r="J11" s="118"/>
      <c r="K11" s="118"/>
      <c r="L11" s="119" t="str">
        <f>IF(様式第１号!N17="","",様式第１号!N17)</f>
        <v/>
      </c>
      <c r="M11" s="119"/>
      <c r="N11" s="119"/>
      <c r="O11" s="119"/>
      <c r="P11" s="119"/>
      <c r="Q11" s="119"/>
      <c r="R11" s="119"/>
      <c r="S11" s="119"/>
      <c r="T11" s="119"/>
      <c r="U11" s="119"/>
      <c r="V11" s="119"/>
      <c r="W11" s="119"/>
      <c r="X11" s="119"/>
      <c r="Y11" s="119"/>
    </row>
    <row r="12" spans="1:26" ht="18.75" customHeight="1">
      <c r="A12" s="3"/>
      <c r="B12" s="13"/>
      <c r="C12" s="13"/>
      <c r="D12" s="13"/>
      <c r="E12" s="13"/>
      <c r="F12" s="15"/>
      <c r="G12" s="118"/>
      <c r="H12" s="118"/>
      <c r="I12" s="118"/>
      <c r="J12" s="118"/>
      <c r="K12" s="118"/>
      <c r="L12" s="119"/>
      <c r="M12" s="119"/>
      <c r="N12" s="119"/>
      <c r="O12" s="119"/>
      <c r="P12" s="119"/>
      <c r="Q12" s="119"/>
      <c r="R12" s="119"/>
      <c r="S12" s="119"/>
      <c r="T12" s="119"/>
      <c r="U12" s="119"/>
      <c r="V12" s="119"/>
      <c r="W12" s="119"/>
      <c r="X12" s="119"/>
      <c r="Y12" s="119"/>
    </row>
    <row r="13" spans="1:26" ht="18.75" customHeight="1">
      <c r="A13" s="3"/>
      <c r="B13" s="13"/>
      <c r="C13" s="13"/>
      <c r="D13" s="13"/>
      <c r="E13" s="13"/>
      <c r="F13" s="15"/>
      <c r="G13" s="118" t="s">
        <v>36</v>
      </c>
      <c r="H13" s="118"/>
      <c r="I13" s="118"/>
      <c r="J13" s="118"/>
      <c r="K13" s="118"/>
      <c r="L13" s="110" t="str">
        <f>IF(様式第１号!N14="","",様式第１号!N14)</f>
        <v/>
      </c>
      <c r="M13" s="110"/>
      <c r="N13" s="110"/>
      <c r="O13" s="110"/>
      <c r="P13" s="110"/>
      <c r="Q13" s="110"/>
      <c r="R13" s="110"/>
      <c r="S13" s="110"/>
      <c r="T13" s="110"/>
      <c r="U13" s="110"/>
      <c r="V13" s="110"/>
      <c r="W13" s="110"/>
      <c r="X13" s="110"/>
      <c r="Y13" s="110"/>
    </row>
    <row r="14" spans="1:26" ht="18.75" customHeight="1">
      <c r="A14" s="3"/>
      <c r="B14" s="13"/>
      <c r="C14" s="13"/>
      <c r="D14" s="13"/>
      <c r="E14" s="13"/>
      <c r="F14" s="15"/>
      <c r="G14" s="118"/>
      <c r="H14" s="118"/>
      <c r="I14" s="118"/>
      <c r="J14" s="118"/>
      <c r="K14" s="118"/>
      <c r="L14" s="110"/>
      <c r="M14" s="110"/>
      <c r="N14" s="110"/>
      <c r="O14" s="110"/>
      <c r="P14" s="110"/>
      <c r="Q14" s="110"/>
      <c r="R14" s="110"/>
      <c r="S14" s="110"/>
      <c r="T14" s="110"/>
      <c r="U14" s="110"/>
      <c r="V14" s="110"/>
      <c r="W14" s="110"/>
      <c r="X14" s="110"/>
      <c r="Y14" s="110"/>
    </row>
    <row r="15" spans="1:26" ht="18.75" customHeight="1">
      <c r="A15" s="3"/>
      <c r="B15" s="13"/>
      <c r="C15" s="13"/>
      <c r="D15" s="13"/>
      <c r="E15" s="13"/>
      <c r="F15" s="15"/>
      <c r="G15" s="118" t="str">
        <f>IF(様式第１号!N20="","","代表者氏名")</f>
        <v/>
      </c>
      <c r="H15" s="118"/>
      <c r="I15" s="118"/>
      <c r="J15" s="118"/>
      <c r="K15" s="118"/>
      <c r="L15" s="110" t="str">
        <f>IF(様式第１号!N20="","",様式第１号!N20)</f>
        <v/>
      </c>
      <c r="M15" s="110"/>
      <c r="N15" s="110"/>
      <c r="O15" s="110"/>
      <c r="P15" s="110"/>
      <c r="Q15" s="110"/>
      <c r="R15" s="110"/>
      <c r="S15" s="110"/>
      <c r="T15" s="110"/>
      <c r="U15" s="110"/>
      <c r="V15" s="110"/>
      <c r="W15" s="110"/>
      <c r="X15" s="110"/>
      <c r="Y15" s="110"/>
    </row>
    <row r="16" spans="1:26" ht="18.75" customHeight="1">
      <c r="A16" s="3"/>
      <c r="B16" s="9"/>
      <c r="C16" s="9"/>
      <c r="D16" s="9"/>
      <c r="E16" s="9"/>
      <c r="F16" s="9"/>
      <c r="G16" s="118"/>
      <c r="H16" s="118"/>
      <c r="I16" s="118"/>
      <c r="J16" s="118"/>
      <c r="K16" s="118"/>
      <c r="L16" s="110"/>
      <c r="M16" s="110"/>
      <c r="N16" s="110"/>
      <c r="O16" s="110"/>
      <c r="P16" s="110"/>
      <c r="Q16" s="110"/>
      <c r="R16" s="110"/>
      <c r="S16" s="110"/>
      <c r="T16" s="110"/>
      <c r="U16" s="110"/>
      <c r="V16" s="110"/>
      <c r="W16" s="110"/>
      <c r="X16" s="110"/>
      <c r="Y16" s="110"/>
    </row>
    <row r="17" spans="1:25" ht="18.75" customHeight="1">
      <c r="A17" s="3"/>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94.5" customHeight="1">
      <c r="A18" s="3"/>
      <c r="B18" s="96" t="s">
        <v>37</v>
      </c>
      <c r="C18" s="96"/>
      <c r="D18" s="96"/>
      <c r="E18" s="96"/>
      <c r="F18" s="96"/>
      <c r="G18" s="96"/>
      <c r="H18" s="96"/>
      <c r="I18" s="96"/>
      <c r="J18" s="96"/>
      <c r="K18" s="96"/>
      <c r="L18" s="96"/>
      <c r="M18" s="96"/>
      <c r="N18" s="96"/>
      <c r="O18" s="96"/>
      <c r="P18" s="96"/>
      <c r="Q18" s="96"/>
      <c r="R18" s="96"/>
      <c r="S18" s="96"/>
      <c r="T18" s="96"/>
      <c r="U18" s="96"/>
      <c r="V18" s="96"/>
      <c r="W18" s="96"/>
      <c r="X18" s="96"/>
      <c r="Y18" s="96"/>
    </row>
    <row r="19" spans="1:25" ht="11.45" customHeight="1">
      <c r="A19" s="3"/>
      <c r="B19" s="16"/>
      <c r="C19" s="16"/>
      <c r="D19" s="16"/>
      <c r="E19" s="16"/>
    </row>
    <row r="20" spans="1:25" ht="16.5" customHeight="1"/>
    <row r="21" spans="1:25" ht="16.5" customHeight="1"/>
    <row r="22" spans="1:25" ht="16.5" customHeight="1"/>
  </sheetData>
  <sheetProtection algorithmName="SHA-512" hashValue="ITyU/EeyFD15EsOYd11vpuYE657oJkDJVSNKqWigDFMTv2flW091DeGTwQPiSJB6CmEvO2klkIrKLnB1V4B3rw==" saltValue="vj5ZgCWms65wFWRv6pmZhg==" spinCount="100000" sheet="1" selectLockedCells="1"/>
  <dataConsolidate/>
  <mergeCells count="14">
    <mergeCell ref="L15:Y16"/>
    <mergeCell ref="B18:Y18"/>
    <mergeCell ref="Q9:Y9"/>
    <mergeCell ref="A8:Z8"/>
    <mergeCell ref="F1:G1"/>
    <mergeCell ref="A3:Z3"/>
    <mergeCell ref="A4:H4"/>
    <mergeCell ref="A5:H5"/>
    <mergeCell ref="B7:Y7"/>
    <mergeCell ref="G13:K14"/>
    <mergeCell ref="G11:K12"/>
    <mergeCell ref="G15:K16"/>
    <mergeCell ref="L11:Y12"/>
    <mergeCell ref="L13:Y14"/>
  </mergeCells>
  <phoneticPr fontId="3"/>
  <printOptions horizontalCentered="1"/>
  <pageMargins left="0.82677165354330717" right="0.82677165354330717" top="0.74803149606299213" bottom="0.74803149606299213" header="0.31496062992125984" footer="0.31496062992125984"/>
  <pageSetup paperSize="9" scale="9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0657-D4AA-41A6-8EEA-76A239483889}">
  <sheetPr codeName="Sheet4"/>
  <dimension ref="A1:Y997"/>
  <sheetViews>
    <sheetView view="pageBreakPreview" topLeftCell="A6" zoomScaleNormal="145" zoomScaleSheetLayoutView="100" workbookViewId="0">
      <selection activeCell="L42" sqref="L42"/>
    </sheetView>
  </sheetViews>
  <sheetFormatPr defaultColWidth="12.5" defaultRowHeight="15" customHeight="1"/>
  <cols>
    <col min="1" max="1" width="2.875" style="19" customWidth="1"/>
    <col min="2" max="2" width="3.625" style="19" customWidth="1"/>
    <col min="3" max="24" width="2.875" style="19" customWidth="1"/>
    <col min="25" max="25" width="4" style="19" customWidth="1"/>
    <col min="26" max="26" width="2.875" style="19" customWidth="1"/>
    <col min="27" max="16384" width="12.5" style="19"/>
  </cols>
  <sheetData>
    <row r="1" spans="1:25" ht="18" customHeight="1">
      <c r="A1" s="18" t="s">
        <v>38</v>
      </c>
      <c r="X1" s="20"/>
      <c r="Y1" s="20"/>
    </row>
    <row r="2" spans="1:25" ht="18" customHeight="1">
      <c r="R2" s="120" t="str">
        <f>"化保第" &amp; IF(LEFT(様式第１号!T2,4)="755-","","755-") &amp; IF(様式第１号!T2="","",様式第１号!T2) &amp; "号"</f>
        <v>化保第755-号</v>
      </c>
      <c r="S2" s="121"/>
      <c r="T2" s="121"/>
      <c r="U2" s="121"/>
      <c r="V2" s="121"/>
      <c r="W2" s="121"/>
      <c r="X2" s="121"/>
    </row>
    <row r="3" spans="1:25" ht="18" customHeight="1">
      <c r="R3" s="122" t="s">
        <v>132</v>
      </c>
      <c r="S3" s="123"/>
      <c r="T3" s="123"/>
      <c r="U3" s="123"/>
      <c r="V3" s="123"/>
      <c r="W3" s="123"/>
      <c r="X3" s="123"/>
    </row>
    <row r="4" spans="1:25" ht="18" customHeight="1">
      <c r="R4" s="31"/>
      <c r="S4" s="32"/>
      <c r="T4" s="32"/>
      <c r="U4" s="32"/>
      <c r="V4" s="32"/>
      <c r="W4" s="32"/>
      <c r="X4" s="32"/>
    </row>
    <row r="5" spans="1:25" ht="18" customHeight="1">
      <c r="B5" s="124" t="str">
        <f>様式第１号!N14 &amp; IF(様式第１号!N19="","","　") &amp; 様式第１号!N19 &amp; IF(様式第１号!N20="","","　") &amp; 様式第１号!N20 &amp; "　様"</f>
        <v>　様</v>
      </c>
      <c r="C5" s="125"/>
      <c r="D5" s="125"/>
      <c r="E5" s="125"/>
      <c r="F5" s="125"/>
      <c r="G5" s="125"/>
      <c r="H5" s="125"/>
      <c r="I5" s="125"/>
      <c r="J5" s="125"/>
      <c r="K5" s="125"/>
      <c r="L5" s="125"/>
      <c r="M5" s="125"/>
      <c r="N5" s="125"/>
      <c r="O5" s="125"/>
      <c r="P5" s="125"/>
      <c r="Q5" s="125"/>
      <c r="R5" s="125"/>
      <c r="S5" s="125"/>
      <c r="T5" s="125"/>
      <c r="U5" s="125"/>
      <c r="V5" s="125"/>
      <c r="W5" s="125"/>
      <c r="X5" s="125"/>
    </row>
    <row r="6" spans="1:25" ht="18" customHeight="1">
      <c r="B6" s="18"/>
    </row>
    <row r="7" spans="1:25" ht="18" customHeight="1"/>
    <row r="8" spans="1:25" ht="18" customHeight="1">
      <c r="S8" s="20"/>
      <c r="T8" s="20"/>
      <c r="U8" s="20"/>
      <c r="V8" s="20"/>
      <c r="W8" s="21"/>
      <c r="X8" s="21" t="s">
        <v>39</v>
      </c>
    </row>
    <row r="9" spans="1:25" ht="18" customHeight="1">
      <c r="S9" s="20"/>
      <c r="T9" s="20"/>
      <c r="U9" s="20"/>
      <c r="V9" s="20"/>
      <c r="W9" s="21"/>
      <c r="X9" s="21"/>
    </row>
    <row r="10" spans="1:25" ht="18" customHeight="1"/>
    <row r="11" spans="1:25" ht="18" customHeight="1">
      <c r="A11" s="127" t="s">
        <v>133</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row>
    <row r="12" spans="1:25" ht="18"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row>
    <row r="13" spans="1:25" ht="18.75" customHeight="1">
      <c r="A13" s="128" t="str">
        <f>"　" &amp; DBCS(TEXT(IF(様式第１号!T1="","",様式第１号!T1),"ggge年m月d日")) &amp; "付けで申請のあった埼玉県第６回ＬＰガス料金負担軽減事業補助金については、補助金等の交付手続等に関する規則（昭和40年埼玉県規則第15号。以下「規則」という。）第５条第１項の規定により、下記のとおり交付します。"</f>
        <v>　付けで申請のあった埼玉県第６回ＬＰガス料金負担軽減事業補助金については、補助金等の交付手続等に関する規則（昭和40年埼玉県規則第15号。以下「規則」という。）第５条第１項の規定により、下記のとおり交付します。</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row>
    <row r="14" spans="1:25" ht="18" customHeight="1">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row>
    <row r="15" spans="1:25" ht="18" customHeight="1">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row>
    <row r="16" spans="1:25" ht="18" customHeight="1">
      <c r="A16" s="23"/>
      <c r="B16" s="23"/>
      <c r="C16" s="23"/>
      <c r="D16" s="23"/>
      <c r="E16" s="23"/>
      <c r="F16" s="23"/>
      <c r="G16" s="23"/>
      <c r="H16" s="23"/>
      <c r="I16" s="23"/>
      <c r="J16" s="23"/>
      <c r="K16" s="23"/>
      <c r="L16" s="126" t="s">
        <v>40</v>
      </c>
      <c r="M16" s="125"/>
      <c r="N16" s="23"/>
      <c r="O16" s="23"/>
      <c r="P16" s="23"/>
      <c r="Q16" s="23"/>
      <c r="R16" s="23"/>
      <c r="S16" s="23"/>
      <c r="T16" s="23"/>
      <c r="U16" s="23"/>
      <c r="V16" s="23"/>
      <c r="W16" s="23"/>
      <c r="X16" s="23"/>
    </row>
    <row r="17" spans="1:25" ht="18" customHeight="1">
      <c r="A17" s="18" t="s">
        <v>41</v>
      </c>
    </row>
    <row r="18" spans="1:25" ht="18" customHeight="1">
      <c r="B18" s="133" t="s">
        <v>134</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row>
    <row r="19" spans="1:25" ht="18" customHeight="1">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row>
    <row r="20" spans="1:25" ht="12.6" customHeight="1">
      <c r="B20" s="24"/>
      <c r="C20" s="24"/>
      <c r="D20" s="24"/>
      <c r="E20" s="24"/>
      <c r="F20" s="24"/>
      <c r="G20" s="24"/>
      <c r="H20" s="24"/>
      <c r="I20" s="24"/>
      <c r="J20" s="24"/>
      <c r="K20" s="24"/>
      <c r="L20" s="24"/>
      <c r="M20" s="24"/>
      <c r="N20" s="24"/>
      <c r="O20" s="24"/>
      <c r="P20" s="24"/>
      <c r="Q20" s="24"/>
      <c r="R20" s="24"/>
      <c r="S20" s="24"/>
      <c r="T20" s="24"/>
      <c r="U20" s="24"/>
      <c r="V20" s="24"/>
      <c r="W20" s="24"/>
      <c r="X20" s="24"/>
    </row>
    <row r="21" spans="1:25" ht="18" customHeight="1">
      <c r="A21" s="18" t="s">
        <v>42</v>
      </c>
      <c r="G21" s="134" t="str">
        <f>"金" &amp; TEXT(様式第１号!R32,"#,##0") &amp; IF(RIGHT(様式第１号!R32,1)="円","","円")</f>
        <v>金円</v>
      </c>
      <c r="H21" s="134"/>
      <c r="I21" s="134"/>
      <c r="J21" s="134"/>
      <c r="K21" s="134"/>
      <c r="L21" s="134"/>
      <c r="M21" s="134"/>
      <c r="N21" s="134"/>
      <c r="O21" s="134"/>
      <c r="P21" s="134"/>
      <c r="Q21" s="134"/>
      <c r="R21" s="134"/>
      <c r="S21" s="134"/>
      <c r="T21" s="134"/>
      <c r="U21" s="134"/>
      <c r="V21" s="134"/>
      <c r="W21" s="134"/>
      <c r="X21" s="134"/>
    </row>
    <row r="22" spans="1:25" ht="12" customHeight="1"/>
    <row r="23" spans="1:25" ht="18" customHeight="1">
      <c r="A23" s="18" t="s">
        <v>43</v>
      </c>
    </row>
    <row r="24" spans="1:25" ht="18" customHeight="1">
      <c r="A24" s="129" t="s">
        <v>120</v>
      </c>
      <c r="B24" s="125"/>
      <c r="C24" s="135" t="s">
        <v>127</v>
      </c>
      <c r="D24" s="135"/>
      <c r="E24" s="135"/>
      <c r="F24" s="135"/>
      <c r="G24" s="135"/>
      <c r="H24" s="135"/>
      <c r="I24" s="135"/>
      <c r="J24" s="135"/>
      <c r="K24" s="135"/>
      <c r="L24" s="135"/>
      <c r="M24" s="135"/>
      <c r="N24" s="135"/>
      <c r="O24" s="135"/>
      <c r="P24" s="135"/>
      <c r="Q24" s="135"/>
      <c r="R24" s="135"/>
      <c r="S24" s="135"/>
      <c r="T24" s="135"/>
      <c r="U24" s="135"/>
      <c r="V24" s="135"/>
      <c r="W24" s="135"/>
      <c r="X24" s="135"/>
      <c r="Y24" s="135"/>
    </row>
    <row r="25" spans="1:25" ht="18" customHeight="1">
      <c r="A25" s="129" t="s">
        <v>45</v>
      </c>
      <c r="B25" s="125"/>
      <c r="C25" s="135" t="s">
        <v>126</v>
      </c>
      <c r="D25" s="135"/>
      <c r="E25" s="135"/>
      <c r="F25" s="135"/>
      <c r="G25" s="135"/>
      <c r="H25" s="135"/>
      <c r="I25" s="135"/>
      <c r="J25" s="135"/>
      <c r="K25" s="135"/>
      <c r="L25" s="135"/>
      <c r="M25" s="135"/>
      <c r="N25" s="135"/>
      <c r="O25" s="135"/>
      <c r="P25" s="135"/>
      <c r="Q25" s="135"/>
      <c r="R25" s="135"/>
      <c r="S25" s="135"/>
      <c r="T25" s="135"/>
      <c r="U25" s="135"/>
      <c r="V25" s="135"/>
      <c r="W25" s="135"/>
      <c r="X25" s="135"/>
      <c r="Y25" s="135"/>
    </row>
    <row r="26" spans="1:25" ht="18" customHeight="1">
      <c r="B26" s="22" t="s">
        <v>46</v>
      </c>
      <c r="C26" s="128" t="s">
        <v>121</v>
      </c>
      <c r="D26" s="128"/>
      <c r="E26" s="128"/>
      <c r="F26" s="128"/>
      <c r="G26" s="128"/>
      <c r="H26" s="128"/>
      <c r="I26" s="128"/>
      <c r="J26" s="128"/>
      <c r="K26" s="128"/>
      <c r="L26" s="128"/>
      <c r="M26" s="128"/>
      <c r="N26" s="128"/>
      <c r="O26" s="128"/>
      <c r="P26" s="128"/>
      <c r="Q26" s="128"/>
      <c r="R26" s="128"/>
      <c r="S26" s="128"/>
      <c r="T26" s="128"/>
      <c r="U26" s="128"/>
      <c r="V26" s="128"/>
      <c r="W26" s="128"/>
      <c r="X26" s="128"/>
      <c r="Y26" s="128"/>
    </row>
    <row r="27" spans="1:25" ht="18" customHeight="1">
      <c r="B27" s="22" t="s">
        <v>47</v>
      </c>
      <c r="C27" s="128" t="s">
        <v>48</v>
      </c>
      <c r="D27" s="128"/>
      <c r="E27" s="128"/>
      <c r="F27" s="128"/>
      <c r="G27" s="128"/>
      <c r="H27" s="128"/>
      <c r="I27" s="128"/>
      <c r="J27" s="128"/>
      <c r="K27" s="128"/>
      <c r="L27" s="128"/>
      <c r="M27" s="128"/>
      <c r="N27" s="128"/>
      <c r="O27" s="128"/>
      <c r="P27" s="128"/>
      <c r="Q27" s="128"/>
      <c r="R27" s="128"/>
      <c r="S27" s="128"/>
      <c r="T27" s="128"/>
      <c r="U27" s="128"/>
      <c r="V27" s="128"/>
      <c r="W27" s="128"/>
      <c r="X27" s="128"/>
      <c r="Y27" s="128"/>
    </row>
    <row r="28" spans="1:25" ht="18" customHeight="1">
      <c r="B28" s="22"/>
      <c r="C28" s="128"/>
      <c r="D28" s="128"/>
      <c r="E28" s="128"/>
      <c r="F28" s="128"/>
      <c r="G28" s="128"/>
      <c r="H28" s="128"/>
      <c r="I28" s="128"/>
      <c r="J28" s="128"/>
      <c r="K28" s="128"/>
      <c r="L28" s="128"/>
      <c r="M28" s="128"/>
      <c r="N28" s="128"/>
      <c r="O28" s="128"/>
      <c r="P28" s="128"/>
      <c r="Q28" s="128"/>
      <c r="R28" s="128"/>
      <c r="S28" s="128"/>
      <c r="T28" s="128"/>
      <c r="U28" s="128"/>
      <c r="V28" s="128"/>
      <c r="W28" s="128"/>
      <c r="X28" s="128"/>
      <c r="Y28" s="128"/>
    </row>
    <row r="29" spans="1:25" ht="18" customHeight="1">
      <c r="B29" s="22"/>
      <c r="C29" s="128"/>
      <c r="D29" s="128"/>
      <c r="E29" s="128"/>
      <c r="F29" s="128"/>
      <c r="G29" s="128"/>
      <c r="H29" s="128"/>
      <c r="I29" s="128"/>
      <c r="J29" s="128"/>
      <c r="K29" s="128"/>
      <c r="L29" s="128"/>
      <c r="M29" s="128"/>
      <c r="N29" s="128"/>
      <c r="O29" s="128"/>
      <c r="P29" s="128"/>
      <c r="Q29" s="128"/>
      <c r="R29" s="128"/>
      <c r="S29" s="128"/>
      <c r="T29" s="128"/>
      <c r="U29" s="128"/>
      <c r="V29" s="128"/>
      <c r="W29" s="128"/>
      <c r="X29" s="128"/>
      <c r="Y29" s="128"/>
    </row>
    <row r="30" spans="1:25" ht="18" customHeight="1">
      <c r="B30" s="22" t="s">
        <v>49</v>
      </c>
      <c r="C30" s="128" t="s">
        <v>50</v>
      </c>
      <c r="D30" s="128"/>
      <c r="E30" s="128"/>
      <c r="F30" s="128"/>
      <c r="G30" s="128"/>
      <c r="H30" s="128"/>
      <c r="I30" s="128"/>
      <c r="J30" s="128"/>
      <c r="K30" s="128"/>
      <c r="L30" s="128"/>
      <c r="M30" s="128"/>
      <c r="N30" s="128"/>
      <c r="O30" s="128"/>
      <c r="P30" s="128"/>
      <c r="Q30" s="128"/>
      <c r="R30" s="128"/>
      <c r="S30" s="128"/>
      <c r="T30" s="128"/>
      <c r="U30" s="128"/>
      <c r="V30" s="128"/>
      <c r="W30" s="128"/>
      <c r="X30" s="128"/>
      <c r="Y30" s="128"/>
    </row>
    <row r="31" spans="1:25" ht="18.75" customHeight="1">
      <c r="B31" s="22" t="s">
        <v>51</v>
      </c>
      <c r="C31" s="128" t="s">
        <v>52</v>
      </c>
      <c r="D31" s="128"/>
      <c r="E31" s="128"/>
      <c r="F31" s="128"/>
      <c r="G31" s="128"/>
      <c r="H31" s="128"/>
      <c r="I31" s="128"/>
      <c r="J31" s="128"/>
      <c r="K31" s="128"/>
      <c r="L31" s="128"/>
      <c r="M31" s="128"/>
      <c r="N31" s="128"/>
      <c r="O31" s="128"/>
      <c r="P31" s="128"/>
      <c r="Q31" s="128"/>
      <c r="R31" s="128"/>
      <c r="S31" s="128"/>
      <c r="T31" s="128"/>
      <c r="U31" s="128"/>
      <c r="V31" s="128"/>
      <c r="W31" s="128"/>
      <c r="X31" s="128"/>
      <c r="Y31" s="128"/>
    </row>
    <row r="32" spans="1:25" ht="18" customHeight="1">
      <c r="B32" s="20"/>
      <c r="C32" s="128"/>
      <c r="D32" s="128"/>
      <c r="E32" s="128"/>
      <c r="F32" s="128"/>
      <c r="G32" s="128"/>
      <c r="H32" s="128"/>
      <c r="I32" s="128"/>
      <c r="J32" s="128"/>
      <c r="K32" s="128"/>
      <c r="L32" s="128"/>
      <c r="M32" s="128"/>
      <c r="N32" s="128"/>
      <c r="O32" s="128"/>
      <c r="P32" s="128"/>
      <c r="Q32" s="128"/>
      <c r="R32" s="128"/>
      <c r="S32" s="128"/>
      <c r="T32" s="128"/>
      <c r="U32" s="128"/>
      <c r="V32" s="128"/>
      <c r="W32" s="128"/>
      <c r="X32" s="128"/>
      <c r="Y32" s="128"/>
    </row>
    <row r="33" spans="1:25" ht="18" customHeight="1">
      <c r="A33" s="129" t="s">
        <v>53</v>
      </c>
      <c r="B33" s="125"/>
      <c r="C33" s="128" t="s">
        <v>125</v>
      </c>
      <c r="D33" s="128"/>
      <c r="E33" s="128"/>
      <c r="F33" s="128"/>
      <c r="G33" s="128"/>
      <c r="H33" s="128"/>
      <c r="I33" s="128"/>
      <c r="J33" s="128"/>
      <c r="K33" s="128"/>
      <c r="L33" s="128"/>
      <c r="M33" s="128"/>
      <c r="N33" s="128"/>
      <c r="O33" s="128"/>
      <c r="P33" s="128"/>
      <c r="Q33" s="128"/>
      <c r="R33" s="128"/>
      <c r="S33" s="128"/>
      <c r="T33" s="128"/>
      <c r="U33" s="128"/>
      <c r="V33" s="128"/>
      <c r="W33" s="128"/>
      <c r="X33" s="128"/>
      <c r="Y33" s="128"/>
    </row>
    <row r="34" spans="1:25" ht="18" customHeight="1">
      <c r="C34" s="128"/>
      <c r="D34" s="128"/>
      <c r="E34" s="128"/>
      <c r="F34" s="128"/>
      <c r="G34" s="128"/>
      <c r="H34" s="128"/>
      <c r="I34" s="128"/>
      <c r="J34" s="128"/>
      <c r="K34" s="128"/>
      <c r="L34" s="128"/>
      <c r="M34" s="128"/>
      <c r="N34" s="128"/>
      <c r="O34" s="128"/>
      <c r="P34" s="128"/>
      <c r="Q34" s="128"/>
      <c r="R34" s="128"/>
      <c r="S34" s="128"/>
      <c r="T34" s="128"/>
      <c r="U34" s="128"/>
      <c r="V34" s="128"/>
      <c r="W34" s="128"/>
      <c r="X34" s="128"/>
      <c r="Y34" s="128"/>
    </row>
    <row r="35" spans="1:25" ht="18" customHeight="1">
      <c r="C35" s="128"/>
      <c r="D35" s="128"/>
      <c r="E35" s="128"/>
      <c r="F35" s="128"/>
      <c r="G35" s="128"/>
      <c r="H35" s="128"/>
      <c r="I35" s="128"/>
      <c r="J35" s="128"/>
      <c r="K35" s="128"/>
      <c r="L35" s="128"/>
      <c r="M35" s="128"/>
      <c r="N35" s="128"/>
      <c r="O35" s="128"/>
      <c r="P35" s="128"/>
      <c r="Q35" s="128"/>
      <c r="R35" s="128"/>
      <c r="S35" s="128"/>
      <c r="T35" s="128"/>
      <c r="U35" s="128"/>
      <c r="V35" s="128"/>
      <c r="W35" s="128"/>
      <c r="X35" s="128"/>
      <c r="Y35" s="128"/>
    </row>
    <row r="36" spans="1:25" ht="16.5" customHeight="1">
      <c r="C36" s="128"/>
      <c r="D36" s="128"/>
      <c r="E36" s="128"/>
      <c r="F36" s="128"/>
      <c r="G36" s="128"/>
      <c r="H36" s="128"/>
      <c r="I36" s="128"/>
      <c r="J36" s="128"/>
      <c r="K36" s="128"/>
      <c r="L36" s="128"/>
      <c r="M36" s="128"/>
      <c r="N36" s="128"/>
      <c r="O36" s="128"/>
      <c r="P36" s="128"/>
      <c r="Q36" s="128"/>
      <c r="R36" s="128"/>
      <c r="S36" s="128"/>
      <c r="T36" s="128"/>
      <c r="U36" s="128"/>
      <c r="V36" s="128"/>
      <c r="W36" s="128"/>
      <c r="X36" s="128"/>
      <c r="Y36" s="128"/>
    </row>
    <row r="37" spans="1:25" ht="18" customHeight="1">
      <c r="A37" s="129" t="s">
        <v>54</v>
      </c>
      <c r="B37" s="125"/>
      <c r="C37" s="133" t="s">
        <v>124</v>
      </c>
      <c r="D37" s="133"/>
      <c r="E37" s="133"/>
      <c r="F37" s="133"/>
      <c r="G37" s="133"/>
      <c r="H37" s="133"/>
      <c r="I37" s="133"/>
      <c r="J37" s="133"/>
      <c r="K37" s="133"/>
      <c r="L37" s="133"/>
      <c r="M37" s="133"/>
      <c r="N37" s="133"/>
      <c r="O37" s="133"/>
      <c r="P37" s="133"/>
      <c r="Q37" s="133"/>
      <c r="R37" s="133"/>
      <c r="S37" s="133"/>
      <c r="T37" s="133"/>
      <c r="U37" s="133"/>
      <c r="V37" s="133"/>
      <c r="W37" s="133"/>
      <c r="X37" s="133"/>
      <c r="Y37" s="133"/>
    </row>
    <row r="38" spans="1:25" ht="18"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row>
    <row r="39" spans="1:25" ht="18" customHeight="1">
      <c r="A39" s="129" t="s">
        <v>55</v>
      </c>
      <c r="B39" s="125"/>
      <c r="C39" s="131" t="s">
        <v>135</v>
      </c>
      <c r="D39" s="131"/>
      <c r="E39" s="131"/>
      <c r="F39" s="131"/>
      <c r="G39" s="131"/>
      <c r="H39" s="131"/>
      <c r="I39" s="131"/>
      <c r="J39" s="131"/>
      <c r="K39" s="131"/>
      <c r="L39" s="131"/>
      <c r="M39" s="131"/>
      <c r="N39" s="131"/>
      <c r="O39" s="131"/>
      <c r="P39" s="131"/>
      <c r="Q39" s="131"/>
      <c r="R39" s="131"/>
      <c r="S39" s="131"/>
      <c r="T39" s="131"/>
      <c r="U39" s="131"/>
      <c r="V39" s="131"/>
      <c r="W39" s="131"/>
      <c r="X39" s="131"/>
      <c r="Y39" s="131"/>
    </row>
    <row r="40" spans="1:25" ht="18" customHeight="1">
      <c r="C40" s="131"/>
      <c r="D40" s="131"/>
      <c r="E40" s="131"/>
      <c r="F40" s="131"/>
      <c r="G40" s="131"/>
      <c r="H40" s="131"/>
      <c r="I40" s="131"/>
      <c r="J40" s="131"/>
      <c r="K40" s="131"/>
      <c r="L40" s="131"/>
      <c r="M40" s="131"/>
      <c r="N40" s="131"/>
      <c r="O40" s="131"/>
      <c r="P40" s="131"/>
      <c r="Q40" s="131"/>
      <c r="R40" s="131"/>
      <c r="S40" s="131"/>
      <c r="T40" s="131"/>
      <c r="U40" s="131"/>
      <c r="V40" s="131"/>
      <c r="W40" s="131"/>
      <c r="X40" s="131"/>
      <c r="Y40" s="131"/>
    </row>
    <row r="41" spans="1:25" ht="18" customHeight="1">
      <c r="C41" s="27"/>
      <c r="D41" s="27"/>
      <c r="E41" s="27"/>
      <c r="F41" s="27"/>
      <c r="G41" s="27"/>
      <c r="H41" s="27"/>
      <c r="I41" s="27"/>
      <c r="J41" s="27"/>
      <c r="K41" s="27"/>
      <c r="L41" s="27"/>
      <c r="M41" s="27"/>
      <c r="N41" s="27"/>
      <c r="O41" s="27"/>
      <c r="P41" s="27"/>
      <c r="Q41" s="27"/>
      <c r="R41" s="27"/>
      <c r="S41" s="27"/>
      <c r="T41" s="27"/>
      <c r="U41" s="27"/>
      <c r="V41" s="27"/>
      <c r="W41" s="28"/>
      <c r="X41" s="28"/>
    </row>
    <row r="42" spans="1:25" ht="18" customHeight="1">
      <c r="A42" s="18" t="s">
        <v>119</v>
      </c>
      <c r="C42" s="28"/>
      <c r="D42" s="28"/>
      <c r="E42" s="28"/>
      <c r="F42" s="28"/>
      <c r="G42" s="28"/>
      <c r="H42" s="28"/>
      <c r="I42" s="28"/>
      <c r="J42" s="28"/>
      <c r="K42" s="28"/>
      <c r="L42" s="28"/>
      <c r="M42" s="28"/>
      <c r="N42" s="28"/>
      <c r="O42" s="28"/>
      <c r="P42" s="28"/>
      <c r="Q42" s="28"/>
      <c r="R42" s="28"/>
      <c r="S42" s="28"/>
      <c r="T42" s="28"/>
      <c r="U42" s="28"/>
      <c r="V42" s="28"/>
      <c r="W42" s="28"/>
      <c r="X42" s="28"/>
    </row>
    <row r="43" spans="1:25" ht="18" customHeight="1">
      <c r="A43" s="129" t="s">
        <v>44</v>
      </c>
      <c r="B43" s="129"/>
      <c r="C43" s="132" t="s">
        <v>122</v>
      </c>
      <c r="D43" s="132"/>
      <c r="E43" s="132"/>
      <c r="F43" s="132"/>
      <c r="G43" s="132"/>
      <c r="H43" s="132"/>
      <c r="I43" s="132"/>
      <c r="J43" s="132"/>
      <c r="K43" s="132"/>
      <c r="L43" s="132"/>
      <c r="M43" s="132"/>
      <c r="N43" s="132"/>
      <c r="O43" s="132"/>
      <c r="P43" s="132"/>
      <c r="Q43" s="132"/>
      <c r="R43" s="132"/>
      <c r="S43" s="132"/>
      <c r="T43" s="132"/>
      <c r="U43" s="132"/>
      <c r="V43" s="132"/>
      <c r="W43" s="132"/>
      <c r="X43" s="132"/>
      <c r="Y43" s="132"/>
    </row>
    <row r="44" spans="1:25" ht="18.75" customHeight="1">
      <c r="A44" s="129" t="s">
        <v>45</v>
      </c>
      <c r="B44" s="129"/>
      <c r="C44" s="130" t="s">
        <v>123</v>
      </c>
      <c r="D44" s="130"/>
      <c r="E44" s="130"/>
      <c r="F44" s="130"/>
      <c r="G44" s="130"/>
      <c r="H44" s="130"/>
      <c r="I44" s="130"/>
      <c r="J44" s="130"/>
      <c r="K44" s="130"/>
      <c r="L44" s="130"/>
      <c r="M44" s="130"/>
      <c r="N44" s="130"/>
      <c r="O44" s="130"/>
      <c r="P44" s="130"/>
      <c r="Q44" s="130"/>
      <c r="R44" s="130"/>
      <c r="S44" s="130"/>
      <c r="T44" s="130"/>
      <c r="U44" s="130"/>
      <c r="V44" s="130"/>
      <c r="W44" s="130"/>
      <c r="X44" s="130"/>
      <c r="Y44" s="130"/>
    </row>
    <row r="45" spans="1:25" ht="16.5" customHeight="1">
      <c r="C45" s="130"/>
      <c r="D45" s="130"/>
      <c r="E45" s="130"/>
      <c r="F45" s="130"/>
      <c r="G45" s="130"/>
      <c r="H45" s="130"/>
      <c r="I45" s="130"/>
      <c r="J45" s="130"/>
      <c r="K45" s="130"/>
      <c r="L45" s="130"/>
      <c r="M45" s="130"/>
      <c r="N45" s="130"/>
      <c r="O45" s="130"/>
      <c r="P45" s="130"/>
      <c r="Q45" s="130"/>
      <c r="R45" s="130"/>
      <c r="S45" s="130"/>
      <c r="T45" s="130"/>
      <c r="U45" s="130"/>
      <c r="V45" s="130"/>
      <c r="W45" s="130"/>
      <c r="X45" s="130"/>
      <c r="Y45" s="130"/>
    </row>
    <row r="46" spans="1:25" ht="33.6" customHeight="1">
      <c r="A46" s="129" t="s">
        <v>53</v>
      </c>
      <c r="B46" s="125"/>
      <c r="C46" s="131" t="s">
        <v>138</v>
      </c>
      <c r="D46" s="131"/>
      <c r="E46" s="131"/>
      <c r="F46" s="131"/>
      <c r="G46" s="131"/>
      <c r="H46" s="131"/>
      <c r="I46" s="131"/>
      <c r="J46" s="131"/>
      <c r="K46" s="131"/>
      <c r="L46" s="131"/>
      <c r="M46" s="131"/>
      <c r="N46" s="131"/>
      <c r="O46" s="131"/>
      <c r="P46" s="131"/>
      <c r="Q46" s="131"/>
      <c r="R46" s="131"/>
      <c r="S46" s="131"/>
      <c r="T46" s="131"/>
      <c r="U46" s="131"/>
      <c r="V46" s="131"/>
      <c r="W46" s="131"/>
      <c r="X46" s="131"/>
      <c r="Y46" s="131"/>
    </row>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9f+BLz/6Qp/Y4pHbOSjrfvPfec0//SUzhv/1re8jgj954dnyoGbnaMEJU/3JZrRBlPizZp0HrFgnX3moZuzFDw==" saltValue="uVQjh8GQFDO/zeVcwcYLxw==" spinCount="100000" sheet="1" objects="1" scenarios="1"/>
  <mergeCells count="28">
    <mergeCell ref="B18:Y19"/>
    <mergeCell ref="C31:Y32"/>
    <mergeCell ref="C33:Y36"/>
    <mergeCell ref="C37:Y38"/>
    <mergeCell ref="C39:Y40"/>
    <mergeCell ref="G21:X21"/>
    <mergeCell ref="A39:B39"/>
    <mergeCell ref="A33:B33"/>
    <mergeCell ref="A37:B37"/>
    <mergeCell ref="A24:B24"/>
    <mergeCell ref="A25:B25"/>
    <mergeCell ref="C24:Y24"/>
    <mergeCell ref="C25:Y25"/>
    <mergeCell ref="C26:Y26"/>
    <mergeCell ref="C27:Y29"/>
    <mergeCell ref="C30:Y30"/>
    <mergeCell ref="A43:B43"/>
    <mergeCell ref="A44:B44"/>
    <mergeCell ref="A46:B46"/>
    <mergeCell ref="C44:Y45"/>
    <mergeCell ref="C46:Y46"/>
    <mergeCell ref="C43:Y43"/>
    <mergeCell ref="R2:X2"/>
    <mergeCell ref="R3:X3"/>
    <mergeCell ref="B5:X5"/>
    <mergeCell ref="L16:M16"/>
    <mergeCell ref="A11:Y11"/>
    <mergeCell ref="A13:Y15"/>
  </mergeCells>
  <phoneticPr fontId="3"/>
  <printOptions horizontalCentered="1"/>
  <pageMargins left="0.78740157480314965" right="0.78740157480314965" top="0.78740157480314965" bottom="0.78740157480314965" header="0" footer="0"/>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C06E-7BF8-4268-8B2F-28016F54DC19}">
  <sheetPr codeName="Sheet3"/>
  <dimension ref="A1:A63"/>
  <sheetViews>
    <sheetView workbookViewId="0">
      <selection activeCell="B18" sqref="B18:Y18"/>
    </sheetView>
  </sheetViews>
  <sheetFormatPr defaultColWidth="9" defaultRowHeight="18.75"/>
  <cols>
    <col min="1" max="1" width="17.125" style="17" bestFit="1" customWidth="1"/>
    <col min="2" max="16384" width="9" style="17"/>
  </cols>
  <sheetData>
    <row r="1" spans="1:1">
      <c r="A1" s="17" t="s">
        <v>56</v>
      </c>
    </row>
    <row r="2" spans="1:1">
      <c r="A2" s="17" t="s">
        <v>57</v>
      </c>
    </row>
    <row r="3" spans="1:1">
      <c r="A3" s="17" t="s">
        <v>58</v>
      </c>
    </row>
    <row r="4" spans="1:1">
      <c r="A4" s="17" t="s">
        <v>59</v>
      </c>
    </row>
    <row r="5" spans="1:1">
      <c r="A5" s="17" t="s">
        <v>60</v>
      </c>
    </row>
    <row r="6" spans="1:1">
      <c r="A6" s="17" t="s">
        <v>61</v>
      </c>
    </row>
    <row r="7" spans="1:1">
      <c r="A7" s="17" t="s">
        <v>62</v>
      </c>
    </row>
    <row r="8" spans="1:1">
      <c r="A8" s="17" t="s">
        <v>63</v>
      </c>
    </row>
    <row r="9" spans="1:1">
      <c r="A9" s="17" t="s">
        <v>64</v>
      </c>
    </row>
    <row r="10" spans="1:1">
      <c r="A10" s="17" t="s">
        <v>65</v>
      </c>
    </row>
    <row r="11" spans="1:1">
      <c r="A11" s="17" t="s">
        <v>66</v>
      </c>
    </row>
    <row r="12" spans="1:1">
      <c r="A12" s="17" t="s">
        <v>67</v>
      </c>
    </row>
    <row r="13" spans="1:1">
      <c r="A13" s="17" t="s">
        <v>68</v>
      </c>
    </row>
    <row r="14" spans="1:1">
      <c r="A14" s="17" t="s">
        <v>69</v>
      </c>
    </row>
    <row r="15" spans="1:1">
      <c r="A15" s="17" t="s">
        <v>70</v>
      </c>
    </row>
    <row r="16" spans="1:1">
      <c r="A16" s="17" t="s">
        <v>71</v>
      </c>
    </row>
    <row r="17" spans="1:1">
      <c r="A17" s="17" t="s">
        <v>72</v>
      </c>
    </row>
    <row r="18" spans="1:1">
      <c r="A18" s="17" t="s">
        <v>73</v>
      </c>
    </row>
    <row r="19" spans="1:1">
      <c r="A19" s="17" t="s">
        <v>74</v>
      </c>
    </row>
    <row r="20" spans="1:1">
      <c r="A20" s="17" t="s">
        <v>75</v>
      </c>
    </row>
    <row r="21" spans="1:1">
      <c r="A21" s="17" t="s">
        <v>76</v>
      </c>
    </row>
    <row r="22" spans="1:1">
      <c r="A22" s="17" t="s">
        <v>77</v>
      </c>
    </row>
    <row r="23" spans="1:1">
      <c r="A23" s="17" t="s">
        <v>78</v>
      </c>
    </row>
    <row r="24" spans="1:1">
      <c r="A24" s="17" t="s">
        <v>79</v>
      </c>
    </row>
    <row r="25" spans="1:1">
      <c r="A25" s="17" t="s">
        <v>80</v>
      </c>
    </row>
    <row r="26" spans="1:1">
      <c r="A26" s="17" t="s">
        <v>81</v>
      </c>
    </row>
    <row r="27" spans="1:1">
      <c r="A27" s="17" t="s">
        <v>82</v>
      </c>
    </row>
    <row r="28" spans="1:1">
      <c r="A28" s="17" t="s">
        <v>83</v>
      </c>
    </row>
    <row r="29" spans="1:1">
      <c r="A29" s="17" t="s">
        <v>84</v>
      </c>
    </row>
    <row r="30" spans="1:1">
      <c r="A30" s="17" t="s">
        <v>85</v>
      </c>
    </row>
    <row r="31" spans="1:1">
      <c r="A31" s="17" t="s">
        <v>86</v>
      </c>
    </row>
    <row r="32" spans="1:1">
      <c r="A32" s="17" t="s">
        <v>87</v>
      </c>
    </row>
    <row r="33" spans="1:1">
      <c r="A33" s="17" t="s">
        <v>88</v>
      </c>
    </row>
    <row r="34" spans="1:1">
      <c r="A34" s="17" t="s">
        <v>89</v>
      </c>
    </row>
    <row r="35" spans="1:1">
      <c r="A35" s="17" t="s">
        <v>90</v>
      </c>
    </row>
    <row r="36" spans="1:1">
      <c r="A36" s="17" t="s">
        <v>91</v>
      </c>
    </row>
    <row r="37" spans="1:1">
      <c r="A37" s="17" t="s">
        <v>92</v>
      </c>
    </row>
    <row r="38" spans="1:1">
      <c r="A38" s="17" t="s">
        <v>93</v>
      </c>
    </row>
    <row r="39" spans="1:1">
      <c r="A39" s="17" t="s">
        <v>94</v>
      </c>
    </row>
    <row r="40" spans="1:1">
      <c r="A40" s="17" t="s">
        <v>95</v>
      </c>
    </row>
    <row r="41" spans="1:1">
      <c r="A41" s="17" t="s">
        <v>96</v>
      </c>
    </row>
    <row r="42" spans="1:1">
      <c r="A42" s="17" t="s">
        <v>97</v>
      </c>
    </row>
    <row r="43" spans="1:1">
      <c r="A43" s="17" t="s">
        <v>98</v>
      </c>
    </row>
    <row r="44" spans="1:1">
      <c r="A44" s="17" t="s">
        <v>99</v>
      </c>
    </row>
    <row r="45" spans="1:1">
      <c r="A45" s="17" t="s">
        <v>100</v>
      </c>
    </row>
    <row r="46" spans="1:1">
      <c r="A46" s="17" t="s">
        <v>101</v>
      </c>
    </row>
    <row r="47" spans="1:1">
      <c r="A47" s="17" t="s">
        <v>102</v>
      </c>
    </row>
    <row r="48" spans="1:1">
      <c r="A48" s="17" t="s">
        <v>103</v>
      </c>
    </row>
    <row r="49" spans="1:1">
      <c r="A49" s="17" t="s">
        <v>104</v>
      </c>
    </row>
    <row r="50" spans="1:1">
      <c r="A50" s="17" t="s">
        <v>105</v>
      </c>
    </row>
    <row r="51" spans="1:1">
      <c r="A51" s="17" t="s">
        <v>106</v>
      </c>
    </row>
    <row r="52" spans="1:1">
      <c r="A52" s="17" t="s">
        <v>107</v>
      </c>
    </row>
    <row r="53" spans="1:1">
      <c r="A53" s="17" t="s">
        <v>108</v>
      </c>
    </row>
    <row r="54" spans="1:1">
      <c r="A54" s="17" t="s">
        <v>109</v>
      </c>
    </row>
    <row r="55" spans="1:1">
      <c r="A55" s="17" t="s">
        <v>110</v>
      </c>
    </row>
    <row r="56" spans="1:1">
      <c r="A56" s="17" t="s">
        <v>111</v>
      </c>
    </row>
    <row r="57" spans="1:1">
      <c r="A57" s="17" t="s">
        <v>112</v>
      </c>
    </row>
    <row r="58" spans="1:1">
      <c r="A58" s="17" t="s">
        <v>113</v>
      </c>
    </row>
    <row r="59" spans="1:1">
      <c r="A59" s="17" t="s">
        <v>114</v>
      </c>
    </row>
    <row r="60" spans="1:1">
      <c r="A60" s="17" t="s">
        <v>115</v>
      </c>
    </row>
    <row r="61" spans="1:1">
      <c r="A61" s="17" t="s">
        <v>116</v>
      </c>
    </row>
    <row r="62" spans="1:1">
      <c r="A62" s="17" t="s">
        <v>117</v>
      </c>
    </row>
    <row r="63" spans="1:1">
      <c r="A63" s="17" t="s">
        <v>118</v>
      </c>
    </row>
  </sheetData>
  <sheetProtection algorithmName="SHA-512" hashValue="za1s1r2zT27gg/CX3Sks9op+raUD7TU6IcoDA3nq+7pOQtyHj/2j2sjkUwxSv8xTdyosnStbjqLhL2gqHRgZ5w==" saltValue="VAgCtItlSepaVD4Pzx0bfQ==" spinCount="100000" sheet="1" objects="1" scenarios="1" selectLockedCells="1"/>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1" ma:contentTypeDescription="新しいドキュメントを作成します。" ma:contentTypeScope="" ma:versionID="9e387551ac6e7dc8042eff256882370c">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1db49ac9585676ce1d400e13f5f82834"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27a2ec-6ed4-4f6b-9bcc-6299a2f3ec10}"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592FFC-F136-4F9D-81D9-B1DCBA782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EE5F8A-1F13-4843-916C-A2031654DF49}">
  <ds:schemaRefs>
    <ds:schemaRef ds:uri="http://schemas.microsoft.com/office/2006/metadata/properties"/>
    <ds:schemaRef ds:uri="http://schemas.microsoft.com/office/infopath/2007/PartnerControls"/>
    <ds:schemaRef ds:uri="6e41e127-7052-4f5b-b88d-ec8488b2cf07"/>
    <ds:schemaRef ds:uri="66013842-e4c2-4079-b22e-f74e0daffabf"/>
  </ds:schemaRefs>
</ds:datastoreItem>
</file>

<file path=customXml/itemProps3.xml><?xml version="1.0" encoding="utf-8"?>
<ds:datastoreItem xmlns:ds="http://schemas.openxmlformats.org/officeDocument/2006/customXml" ds:itemID="{AA40AA9F-78E2-4731-9252-ED9BAB8263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様式第１号</vt:lpstr>
      <vt:lpstr>別紙１（誓約書）</vt:lpstr>
      <vt:lpstr>様式第３号</vt:lpstr>
      <vt:lpstr>市町村名</vt:lpstr>
      <vt:lpstr>'別紙１（誓約書）'!Print_Area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有田 正行（化学保安課）</cp:lastModifiedBy>
  <cp:revision/>
  <cp:lastPrinted>2026-07-07T11:10:58Z</cp:lastPrinted>
  <dcterms:created xsi:type="dcterms:W3CDTF">2023-06-28T02:02:27Z</dcterms:created>
  <dcterms:modified xsi:type="dcterms:W3CDTF">2026-07-24T02:44:45Z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