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C:\Users\113726\Box\【02_課所共有】06_04_高齢者福祉課\R08年度\02_施設・事業者指導担当\20_事業者支援\20_16_介護事業所等に対するサービス継続支援事業\20_16_050_申請関係\04.HP掲載\0713掲載\"/>
    </mc:Choice>
  </mc:AlternateContent>
  <xr:revisionPtr revIDLastSave="0" documentId="13_ncr:1_{6345B3BE-4C0F-426A-BA3E-02DCC1285414}" xr6:coauthVersionLast="47" xr6:coauthVersionMax="47" xr10:uidLastSave="{00000000-0000-0000-0000-000000000000}"/>
  <bookViews>
    <workbookView xWindow="-120" yWindow="-120" windowWidth="29040" windowHeight="15720" firstSheet="1" activeTab="2" xr2:uid="{00000000-000D-0000-FFFF-FFFF00000000}"/>
  </bookViews>
  <sheets>
    <sheet name="(はじめにお読み下さい)申請書の使い方" sheetId="30" state="hidden" r:id="rId1"/>
    <sheet name="(はじめにお読み下さい)報告書の使い方" sheetId="33" r:id="rId2"/>
    <sheet name="報告書" sheetId="20" r:id="rId3"/>
    <sheet name="銀行口座情報" sheetId="32" r:id="rId4"/>
    <sheet name="精算額一覧" sheetId="29" r:id="rId5"/>
    <sheet name="個票1" sheetId="19" r:id="rId6"/>
    <sheet name="単価表" sheetId="28" state="hidden" r:id="rId7"/>
    <sheet name="リスト" sheetId="31" state="hidden" r:id="rId8"/>
  </sheets>
  <definedNames>
    <definedName name="_xlnm.Print_Area" localSheetId="3">銀行口座情報!$A$1:$Y$34</definedName>
    <definedName name="_xlnm.Print_Area" localSheetId="5">個票1!$A$1:$AM$42</definedName>
    <definedName name="_xlnm.Print_Area" localSheetId="4">精算額一覧!$A$1:$K$142</definedName>
    <definedName name="_xlnm.Print_Area" localSheetId="6">単価表!$A$1:$K$103</definedName>
    <definedName name="_xlnm.Print_Area" localSheetId="2">報告書!$A$1:$AM$36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1" i="19" l="1"/>
  <c r="A139" i="29"/>
  <c r="BB138" i="29"/>
  <c r="BA138" i="29"/>
  <c r="AZ138" i="29"/>
  <c r="AY138" i="29"/>
  <c r="AX138" i="29"/>
  <c r="AW138" i="29"/>
  <c r="AV138" i="29"/>
  <c r="AU138" i="29"/>
  <c r="AT138" i="29"/>
  <c r="AS138" i="29"/>
  <c r="AR138" i="29"/>
  <c r="AQ138" i="29"/>
  <c r="AP138" i="29"/>
  <c r="AO138" i="29"/>
  <c r="AN138" i="29"/>
  <c r="AM138" i="29"/>
  <c r="AL138" i="29"/>
  <c r="AK138" i="29"/>
  <c r="AJ138" i="29"/>
  <c r="AI138" i="29"/>
  <c r="AH138" i="29"/>
  <c r="AG138" i="29"/>
  <c r="I138" i="29"/>
  <c r="H138" i="29"/>
  <c r="A138" i="29"/>
  <c r="A137" i="29"/>
  <c r="A136" i="29"/>
  <c r="A135" i="29"/>
  <c r="BB134" i="29"/>
  <c r="BA134" i="29"/>
  <c r="AZ134" i="29"/>
  <c r="AY134" i="29"/>
  <c r="AX134" i="29"/>
  <c r="AW134" i="29"/>
  <c r="AV134" i="29"/>
  <c r="AU134" i="29"/>
  <c r="AT134" i="29"/>
  <c r="AS134" i="29"/>
  <c r="AR134" i="29"/>
  <c r="AQ134" i="29"/>
  <c r="AP134" i="29"/>
  <c r="A134" i="29"/>
  <c r="A133" i="29"/>
  <c r="A132" i="29"/>
  <c r="A131" i="29"/>
  <c r="A130" i="29"/>
  <c r="A129" i="29"/>
  <c r="A128" i="29"/>
  <c r="A127" i="29"/>
  <c r="BB126" i="29"/>
  <c r="BA126" i="29"/>
  <c r="AZ126" i="29"/>
  <c r="AY126" i="29"/>
  <c r="AX126" i="29"/>
  <c r="AW126" i="29"/>
  <c r="AV126" i="29"/>
  <c r="AU126" i="29"/>
  <c r="AT126" i="29"/>
  <c r="AS126" i="29"/>
  <c r="AR126" i="29"/>
  <c r="AQ126" i="29"/>
  <c r="AP126" i="29"/>
  <c r="AO126" i="29"/>
  <c r="AN126" i="29"/>
  <c r="AM126" i="29"/>
  <c r="AL126" i="29"/>
  <c r="AK126" i="29"/>
  <c r="AJ126" i="29"/>
  <c r="AI126" i="29"/>
  <c r="AH126" i="29"/>
  <c r="AG126" i="29"/>
  <c r="I126" i="29"/>
  <c r="H126" i="29"/>
  <c r="F126" i="29"/>
  <c r="E126" i="29"/>
  <c r="D126" i="29"/>
  <c r="C126" i="29"/>
  <c r="A126" i="29"/>
  <c r="A125" i="29"/>
  <c r="A124" i="29"/>
  <c r="A123" i="29"/>
  <c r="BB122" i="29"/>
  <c r="BA122" i="29"/>
  <c r="AZ122" i="29"/>
  <c r="AY122" i="29"/>
  <c r="AX122" i="29"/>
  <c r="AW122" i="29"/>
  <c r="AV122" i="29"/>
  <c r="AU122" i="29"/>
  <c r="AT122" i="29"/>
  <c r="AS122" i="29"/>
  <c r="AR122" i="29"/>
  <c r="AQ122" i="29"/>
  <c r="AP122" i="29"/>
  <c r="AO122" i="29"/>
  <c r="AN122" i="29"/>
  <c r="AM122" i="29"/>
  <c r="AL122" i="29"/>
  <c r="AK122" i="29"/>
  <c r="AJ122" i="29"/>
  <c r="AI122" i="29"/>
  <c r="AH122" i="29"/>
  <c r="AG122" i="29"/>
  <c r="I122" i="29"/>
  <c r="H122" i="29"/>
  <c r="F122" i="29"/>
  <c r="E122" i="29"/>
  <c r="A122" i="29"/>
  <c r="A121" i="29"/>
  <c r="A120" i="29"/>
  <c r="A119" i="29"/>
  <c r="BB118" i="29"/>
  <c r="BA118" i="29"/>
  <c r="AZ118" i="29"/>
  <c r="AY118" i="29"/>
  <c r="AX118" i="29"/>
  <c r="AW118" i="29"/>
  <c r="AV118" i="29"/>
  <c r="AU118" i="29"/>
  <c r="AT118" i="29"/>
  <c r="AS118" i="29"/>
  <c r="AR118" i="29"/>
  <c r="AQ118" i="29"/>
  <c r="AP118" i="29"/>
  <c r="AO118" i="29"/>
  <c r="AN118" i="29"/>
  <c r="AM118" i="29"/>
  <c r="AL118" i="29"/>
  <c r="AK118" i="29"/>
  <c r="AJ118" i="29"/>
  <c r="AI118" i="29"/>
  <c r="AH118" i="29"/>
  <c r="AG118" i="29"/>
  <c r="I118" i="29"/>
  <c r="H118" i="29"/>
  <c r="F118" i="29"/>
  <c r="A118" i="29"/>
  <c r="A117" i="29"/>
  <c r="A116" i="29"/>
  <c r="A115" i="29"/>
  <c r="A114" i="29"/>
  <c r="A113" i="29"/>
  <c r="A112" i="29"/>
  <c r="A111" i="29"/>
  <c r="A110" i="29"/>
  <c r="A109" i="29"/>
  <c r="A108" i="29"/>
  <c r="A107" i="29"/>
  <c r="A106" i="29"/>
  <c r="A105" i="29"/>
  <c r="A104" i="29"/>
  <c r="A103" i="29"/>
  <c r="A102" i="29"/>
  <c r="A101" i="29"/>
  <c r="A100" i="29"/>
  <c r="A99" i="29"/>
  <c r="BB98" i="29"/>
  <c r="BA98" i="29"/>
  <c r="AZ98" i="29"/>
  <c r="AY98" i="29"/>
  <c r="AX98" i="29"/>
  <c r="AW98" i="29"/>
  <c r="AV98" i="29"/>
  <c r="AU98" i="29"/>
  <c r="AT98" i="29"/>
  <c r="AS98" i="29"/>
  <c r="AR98" i="29"/>
  <c r="AQ98" i="29"/>
  <c r="AP98" i="29"/>
  <c r="AO98" i="29"/>
  <c r="AN98" i="29"/>
  <c r="AM98" i="29"/>
  <c r="AL98" i="29"/>
  <c r="AK98" i="29"/>
  <c r="A98" i="29"/>
  <c r="A97" i="29"/>
  <c r="A96" i="29"/>
  <c r="A95" i="29"/>
  <c r="A94" i="29"/>
  <c r="A93" i="29"/>
  <c r="A92" i="29"/>
  <c r="A91" i="29"/>
  <c r="A90" i="29"/>
  <c r="A89" i="29"/>
  <c r="A88" i="29"/>
  <c r="A87" i="29"/>
  <c r="BB86" i="29"/>
  <c r="BA86" i="29"/>
  <c r="AZ86" i="29"/>
  <c r="AY86" i="29"/>
  <c r="AX86" i="29"/>
  <c r="AW86" i="29"/>
  <c r="AV86" i="29"/>
  <c r="AU86" i="29"/>
  <c r="AT86" i="29"/>
  <c r="AS86" i="29"/>
  <c r="AR86" i="29"/>
  <c r="AQ86" i="29"/>
  <c r="AP86" i="29"/>
  <c r="AO86" i="29"/>
  <c r="AN86" i="29"/>
  <c r="AM86" i="29"/>
  <c r="AL86" i="29"/>
  <c r="AK86" i="29"/>
  <c r="AJ86" i="29"/>
  <c r="AI86" i="29"/>
  <c r="A86" i="29"/>
  <c r="A85" i="29"/>
  <c r="A84" i="29"/>
  <c r="A83" i="29"/>
  <c r="BB82" i="29"/>
  <c r="BA82" i="29"/>
  <c r="AZ82" i="29"/>
  <c r="AY82" i="29"/>
  <c r="AX82" i="29"/>
  <c r="AW82" i="29"/>
  <c r="AV82" i="29"/>
  <c r="AU82" i="29"/>
  <c r="AT82" i="29"/>
  <c r="A82" i="29"/>
  <c r="A81" i="29"/>
  <c r="A80" i="29"/>
  <c r="BB79" i="29"/>
  <c r="BA79" i="29"/>
  <c r="AZ79" i="29"/>
  <c r="AY79" i="29"/>
  <c r="AX79" i="29"/>
  <c r="AW79" i="29"/>
  <c r="AV79" i="29"/>
  <c r="AU79" i="29"/>
  <c r="AT79" i="29"/>
  <c r="AS79" i="29"/>
  <c r="AR79" i="29"/>
  <c r="AQ79" i="29"/>
  <c r="AP79" i="29"/>
  <c r="AO79" i="29"/>
  <c r="AN79" i="29"/>
  <c r="AM79" i="29"/>
  <c r="AL79" i="29"/>
  <c r="AK79" i="29"/>
  <c r="AJ79" i="29"/>
  <c r="AI79" i="29"/>
  <c r="AH79" i="29"/>
  <c r="AG79" i="29"/>
  <c r="I79" i="29"/>
  <c r="H79" i="29"/>
  <c r="F79" i="29"/>
  <c r="E79" i="29"/>
  <c r="D79" i="29"/>
  <c r="A79" i="29"/>
  <c r="A78" i="29"/>
  <c r="A77" i="29"/>
  <c r="A76" i="29"/>
  <c r="BB75" i="29"/>
  <c r="BA75" i="29"/>
  <c r="AZ75" i="29"/>
  <c r="AY75" i="29"/>
  <c r="AX75" i="29"/>
  <c r="AW75" i="29"/>
  <c r="AV75" i="29"/>
  <c r="AU75" i="29"/>
  <c r="AT75" i="29"/>
  <c r="AS75" i="29"/>
  <c r="AR75" i="29"/>
  <c r="AQ75" i="29"/>
  <c r="AP75" i="29"/>
  <c r="AO75" i="29"/>
  <c r="AN75" i="29"/>
  <c r="AM75" i="29"/>
  <c r="AL75" i="29"/>
  <c r="AK75" i="29"/>
  <c r="A75" i="29"/>
  <c r="A74" i="29"/>
  <c r="A73" i="29"/>
  <c r="A72" i="29"/>
  <c r="A71" i="29"/>
  <c r="A70" i="29"/>
  <c r="A69" i="29"/>
  <c r="A68" i="29"/>
  <c r="A67" i="29"/>
  <c r="A66" i="29"/>
  <c r="A65" i="29"/>
  <c r="A64" i="29"/>
  <c r="A63" i="29"/>
  <c r="A62" i="29"/>
  <c r="A61" i="29"/>
  <c r="BB60" i="29"/>
  <c r="BA60" i="29"/>
  <c r="AZ60" i="29"/>
  <c r="AY60" i="29"/>
  <c r="A60" i="29"/>
  <c r="A59" i="29"/>
  <c r="A58" i="29"/>
  <c r="A57" i="29"/>
  <c r="A56" i="29"/>
  <c r="A55" i="29"/>
  <c r="A54" i="29"/>
  <c r="A53" i="29"/>
  <c r="A52" i="29"/>
  <c r="A51" i="29"/>
  <c r="A50" i="29"/>
  <c r="A49" i="29"/>
  <c r="A48" i="29"/>
  <c r="A47" i="29"/>
  <c r="BB46" i="29"/>
  <c r="BA46" i="29"/>
  <c r="AZ46" i="29"/>
  <c r="AY46" i="29"/>
  <c r="AX46" i="29"/>
  <c r="AW46" i="29"/>
  <c r="AV46" i="29"/>
  <c r="AU46" i="29"/>
  <c r="AT46" i="29"/>
  <c r="AS46" i="29"/>
  <c r="AR46" i="29"/>
  <c r="AQ46" i="29"/>
  <c r="AP46" i="29"/>
  <c r="AO46" i="29"/>
  <c r="AN46" i="29"/>
  <c r="A46" i="29"/>
  <c r="A45" i="29"/>
  <c r="BB44" i="29"/>
  <c r="BA44" i="29"/>
  <c r="AZ44" i="29"/>
  <c r="AY44" i="29"/>
  <c r="AX44" i="29"/>
  <c r="AW44" i="29"/>
  <c r="A44" i="29"/>
  <c r="AY43" i="29"/>
  <c r="AX43" i="29"/>
  <c r="AW43" i="29"/>
  <c r="AV43" i="29"/>
  <c r="AU43" i="29"/>
  <c r="AT43" i="29"/>
  <c r="AS43" i="29"/>
  <c r="AR43" i="29"/>
  <c r="AQ43" i="29"/>
  <c r="AP43" i="29"/>
  <c r="AO43" i="29"/>
  <c r="AN43" i="29"/>
  <c r="AM43" i="29"/>
  <c r="AL43" i="29"/>
  <c r="AK43" i="29"/>
  <c r="AJ43" i="29"/>
  <c r="AI43" i="29"/>
  <c r="AH43" i="29"/>
  <c r="AG43" i="29"/>
  <c r="I43" i="29"/>
  <c r="H43" i="29"/>
  <c r="F43" i="29"/>
  <c r="E43" i="29"/>
  <c r="D43" i="29"/>
  <c r="C43" i="29"/>
  <c r="A43" i="29"/>
  <c r="A42" i="29"/>
  <c r="A41" i="29"/>
  <c r="A40" i="29"/>
  <c r="A39" i="29"/>
  <c r="A38" i="29"/>
  <c r="A37" i="29"/>
  <c r="BB36" i="29"/>
  <c r="BA36" i="29"/>
  <c r="AZ36" i="29"/>
  <c r="AY36" i="29"/>
  <c r="AX36" i="29"/>
  <c r="AW36" i="29"/>
  <c r="AV36" i="29"/>
  <c r="AU36" i="29"/>
  <c r="AT36" i="29"/>
  <c r="AS36" i="29"/>
  <c r="AR36" i="29"/>
  <c r="AQ36" i="29"/>
  <c r="AP36" i="29"/>
  <c r="AO36" i="29"/>
  <c r="AN36" i="29"/>
  <c r="AM36" i="29"/>
  <c r="AL36" i="29"/>
  <c r="AK36" i="29"/>
  <c r="AJ36" i="29"/>
  <c r="AI36" i="29"/>
  <c r="AH36" i="29"/>
  <c r="AG36" i="29"/>
  <c r="I36" i="29"/>
  <c r="H36" i="29"/>
  <c r="F36" i="29"/>
  <c r="E36" i="29"/>
  <c r="A36" i="29"/>
  <c r="A35" i="29"/>
  <c r="A34" i="29"/>
  <c r="A33" i="29"/>
  <c r="A32" i="29"/>
  <c r="A31" i="29"/>
  <c r="A30" i="29"/>
  <c r="A29" i="29"/>
  <c r="H28" i="29"/>
  <c r="A28" i="29"/>
  <c r="A27" i="29"/>
  <c r="A26" i="29"/>
  <c r="A25" i="29"/>
  <c r="A24" i="29"/>
  <c r="A23" i="29"/>
  <c r="BB22" i="29"/>
  <c r="BA22" i="29"/>
  <c r="AZ22" i="29"/>
  <c r="AY22" i="29"/>
  <c r="AX22" i="29"/>
  <c r="AW22" i="29"/>
  <c r="AV22" i="29"/>
  <c r="AU22" i="29"/>
  <c r="AT22" i="29"/>
  <c r="A22" i="29"/>
  <c r="BB21" i="29"/>
  <c r="BA21" i="29"/>
  <c r="AZ21" i="29"/>
  <c r="AY21" i="29"/>
  <c r="AX21" i="29"/>
  <c r="AW21" i="29"/>
  <c r="A21" i="29"/>
  <c r="A20" i="29"/>
  <c r="J118" i="29" l="1"/>
  <c r="J122" i="29"/>
  <c r="J126" i="29"/>
  <c r="J138" i="29"/>
  <c r="J36" i="29"/>
  <c r="J43" i="29"/>
  <c r="J79" i="29"/>
  <c r="G138" i="29"/>
  <c r="F138" i="29"/>
  <c r="E138" i="29"/>
  <c r="D138" i="29"/>
  <c r="C138" i="29"/>
  <c r="B138" i="29"/>
  <c r="BB137" i="29"/>
  <c r="BA137" i="29"/>
  <c r="AZ137" i="29"/>
  <c r="AY137" i="29"/>
  <c r="AX137" i="29"/>
  <c r="AW137" i="29"/>
  <c r="AV137" i="29"/>
  <c r="AU137" i="29"/>
  <c r="AT137" i="29"/>
  <c r="AS137" i="29"/>
  <c r="AR137" i="29"/>
  <c r="AQ137" i="29"/>
  <c r="AP137" i="29"/>
  <c r="AO137" i="29"/>
  <c r="AN137" i="29"/>
  <c r="AM137" i="29"/>
  <c r="AL137" i="29"/>
  <c r="AK137" i="29"/>
  <c r="AJ137" i="29"/>
  <c r="AI137" i="29"/>
  <c r="AH137" i="29"/>
  <c r="AG137" i="29"/>
  <c r="I137" i="29"/>
  <c r="H137" i="29"/>
  <c r="J137" i="29" s="1"/>
  <c r="F137" i="29"/>
  <c r="E137" i="29"/>
  <c r="D137" i="29"/>
  <c r="C137" i="29"/>
  <c r="B137" i="29"/>
  <c r="BB136" i="29"/>
  <c r="BA136" i="29"/>
  <c r="AZ136" i="29"/>
  <c r="AY136" i="29"/>
  <c r="AX136" i="29"/>
  <c r="AW136" i="29"/>
  <c r="AV136" i="29"/>
  <c r="AU136" i="29"/>
  <c r="AT136" i="29"/>
  <c r="AS136" i="29"/>
  <c r="AR136" i="29"/>
  <c r="AQ136" i="29"/>
  <c r="AP136" i="29"/>
  <c r="AO136" i="29"/>
  <c r="AN136" i="29"/>
  <c r="AM136" i="29"/>
  <c r="AL136" i="29"/>
  <c r="AK136" i="29"/>
  <c r="AJ136" i="29"/>
  <c r="AI136" i="29"/>
  <c r="AH136" i="29"/>
  <c r="AG136" i="29"/>
  <c r="I136" i="29"/>
  <c r="H136" i="29"/>
  <c r="J136" i="29" s="1"/>
  <c r="F136" i="29"/>
  <c r="E136" i="29"/>
  <c r="D136" i="29"/>
  <c r="C136" i="29"/>
  <c r="B136" i="29"/>
  <c r="AX135" i="29"/>
  <c r="AO135" i="29"/>
  <c r="AJ135" i="29"/>
  <c r="H135" i="29"/>
  <c r="J135" i="29" s="1"/>
  <c r="D135" i="29"/>
  <c r="AO134" i="29"/>
  <c r="AN134" i="29"/>
  <c r="AM134" i="29"/>
  <c r="AL134" i="29"/>
  <c r="AK134" i="29"/>
  <c r="AJ134" i="29"/>
  <c r="AI134" i="29"/>
  <c r="AH134" i="29"/>
  <c r="AG134" i="29"/>
  <c r="I134" i="29"/>
  <c r="H134" i="29"/>
  <c r="J134" i="29" s="1"/>
  <c r="F134" i="29"/>
  <c r="E134" i="29"/>
  <c r="D134" i="29"/>
  <c r="C134" i="29"/>
  <c r="B134" i="29"/>
  <c r="BB133" i="29"/>
  <c r="BA133" i="29"/>
  <c r="AZ133" i="29"/>
  <c r="AY133" i="29"/>
  <c r="AX133" i="29"/>
  <c r="AW133" i="29"/>
  <c r="AV133" i="29"/>
  <c r="AU133" i="29"/>
  <c r="AT133" i="29"/>
  <c r="AS133" i="29"/>
  <c r="AR133" i="29"/>
  <c r="AQ133" i="29"/>
  <c r="AP133" i="29"/>
  <c r="AO133" i="29"/>
  <c r="AN133" i="29"/>
  <c r="AM133" i="29"/>
  <c r="AL133" i="29"/>
  <c r="AK133" i="29"/>
  <c r="AJ133" i="29"/>
  <c r="AI133" i="29"/>
  <c r="AH133" i="29"/>
  <c r="AG133" i="29"/>
  <c r="I133" i="29"/>
  <c r="H133" i="29"/>
  <c r="J133" i="29" s="1"/>
  <c r="F133" i="29"/>
  <c r="E133" i="29"/>
  <c r="D133" i="29"/>
  <c r="C133" i="29"/>
  <c r="B133" i="29"/>
  <c r="BB132" i="29"/>
  <c r="BA132" i="29"/>
  <c r="AZ132" i="29"/>
  <c r="AY132" i="29"/>
  <c r="AX132" i="29"/>
  <c r="AW132" i="29"/>
  <c r="AV132" i="29"/>
  <c r="AU132" i="29"/>
  <c r="AT132" i="29"/>
  <c r="AS132" i="29"/>
  <c r="AR132" i="29"/>
  <c r="AQ132" i="29"/>
  <c r="AP132" i="29"/>
  <c r="AO132" i="29"/>
  <c r="AN132" i="29"/>
  <c r="AM132" i="29"/>
  <c r="AL132" i="29"/>
  <c r="AK132" i="29"/>
  <c r="AJ132" i="29"/>
  <c r="AI132" i="29"/>
  <c r="AH132" i="29"/>
  <c r="AG132" i="29"/>
  <c r="I132" i="29"/>
  <c r="H132" i="29"/>
  <c r="J132" i="29" s="1"/>
  <c r="F132" i="29"/>
  <c r="E132" i="29"/>
  <c r="D132" i="29"/>
  <c r="C132" i="29"/>
  <c r="B132" i="29"/>
  <c r="BB131" i="29"/>
  <c r="BA131" i="29"/>
  <c r="AZ131" i="29"/>
  <c r="AY131" i="29"/>
  <c r="AX131" i="29"/>
  <c r="AW131" i="29"/>
  <c r="AV131" i="29"/>
  <c r="AU131" i="29"/>
  <c r="AT131" i="29"/>
  <c r="AS131" i="29"/>
  <c r="AR131" i="29"/>
  <c r="AQ131" i="29"/>
  <c r="AP131" i="29"/>
  <c r="AO131" i="29"/>
  <c r="AN131" i="29"/>
  <c r="AM131" i="29"/>
  <c r="AL131" i="29"/>
  <c r="AK131" i="29"/>
  <c r="AJ131" i="29"/>
  <c r="AI131" i="29"/>
  <c r="AH131" i="29"/>
  <c r="AG131" i="29"/>
  <c r="I131" i="29"/>
  <c r="H131" i="29"/>
  <c r="J131" i="29" s="1"/>
  <c r="F131" i="29"/>
  <c r="E131" i="29"/>
  <c r="D131" i="29"/>
  <c r="C131" i="29"/>
  <c r="B131" i="29"/>
  <c r="BB130" i="29"/>
  <c r="BA130" i="29"/>
  <c r="AZ130" i="29"/>
  <c r="AY130" i="29"/>
  <c r="AX130" i="29"/>
  <c r="AW130" i="29"/>
  <c r="AV130" i="29"/>
  <c r="AU130" i="29"/>
  <c r="AT130" i="29"/>
  <c r="AS130" i="29"/>
  <c r="AR130" i="29"/>
  <c r="AQ130" i="29"/>
  <c r="AP130" i="29"/>
  <c r="AO130" i="29"/>
  <c r="AN130" i="29"/>
  <c r="AM130" i="29"/>
  <c r="AL130" i="29"/>
  <c r="AK130" i="29"/>
  <c r="AJ130" i="29"/>
  <c r="AI130" i="29"/>
  <c r="AH130" i="29"/>
  <c r="AG130" i="29"/>
  <c r="I130" i="29"/>
  <c r="H130" i="29"/>
  <c r="J130" i="29" s="1"/>
  <c r="F130" i="29"/>
  <c r="E130" i="29"/>
  <c r="D130" i="29"/>
  <c r="C130" i="29"/>
  <c r="B130" i="29"/>
  <c r="BB139" i="29"/>
  <c r="BA139" i="29"/>
  <c r="AZ139" i="29"/>
  <c r="AY139" i="29"/>
  <c r="AX139" i="29"/>
  <c r="AW139" i="29"/>
  <c r="AV139" i="29"/>
  <c r="AU139" i="29"/>
  <c r="AT139" i="29"/>
  <c r="AS139" i="29"/>
  <c r="AR139" i="29"/>
  <c r="AQ139" i="29"/>
  <c r="AP139" i="29"/>
  <c r="AO139" i="29"/>
  <c r="AN139" i="29"/>
  <c r="AM139" i="29"/>
  <c r="AL139" i="29"/>
  <c r="AK139" i="29"/>
  <c r="AJ139" i="29"/>
  <c r="AI139" i="29"/>
  <c r="AH139" i="29"/>
  <c r="AG139" i="29"/>
  <c r="I139" i="29"/>
  <c r="H139" i="29"/>
  <c r="J139" i="29" s="1"/>
  <c r="F139" i="29"/>
  <c r="E139" i="29"/>
  <c r="D139" i="29"/>
  <c r="C139" i="29"/>
  <c r="B139" i="29"/>
  <c r="BB135" i="29"/>
  <c r="BA135" i="29"/>
  <c r="AZ135" i="29"/>
  <c r="AY135" i="29"/>
  <c r="AW135" i="29"/>
  <c r="AV135" i="29"/>
  <c r="AU135" i="29"/>
  <c r="AT135" i="29"/>
  <c r="AS135" i="29"/>
  <c r="AR135" i="29"/>
  <c r="AQ135" i="29"/>
  <c r="AP135" i="29"/>
  <c r="AN135" i="29"/>
  <c r="AM135" i="29"/>
  <c r="AL135" i="29"/>
  <c r="AK135" i="29"/>
  <c r="AI135" i="29"/>
  <c r="AH135" i="29"/>
  <c r="AG135" i="29"/>
  <c r="I135" i="29"/>
  <c r="F135" i="29"/>
  <c r="E135" i="29"/>
  <c r="C135" i="29"/>
  <c r="B135" i="29"/>
  <c r="BB129" i="29"/>
  <c r="BA129" i="29"/>
  <c r="AZ129" i="29"/>
  <c r="AY129" i="29"/>
  <c r="AX129" i="29"/>
  <c r="AW129" i="29"/>
  <c r="AV129" i="29"/>
  <c r="AU129" i="29"/>
  <c r="AT129" i="29"/>
  <c r="AS129" i="29"/>
  <c r="AR129" i="29"/>
  <c r="AQ129" i="29"/>
  <c r="AP129" i="29"/>
  <c r="AO129" i="29"/>
  <c r="AN129" i="29"/>
  <c r="AM129" i="29"/>
  <c r="AL129" i="29"/>
  <c r="AK129" i="29"/>
  <c r="AJ129" i="29"/>
  <c r="AI129" i="29"/>
  <c r="AH129" i="29"/>
  <c r="AG129" i="29"/>
  <c r="I129" i="29"/>
  <c r="H129" i="29"/>
  <c r="J129" i="29" s="1"/>
  <c r="F129" i="29"/>
  <c r="E129" i="29"/>
  <c r="D129" i="29"/>
  <c r="C129" i="29"/>
  <c r="B129" i="29"/>
  <c r="BB128" i="29"/>
  <c r="BA128" i="29"/>
  <c r="AZ128" i="29"/>
  <c r="AY128" i="29"/>
  <c r="AX128" i="29"/>
  <c r="AW128" i="29"/>
  <c r="AV128" i="29"/>
  <c r="AU128" i="29"/>
  <c r="AT128" i="29"/>
  <c r="AS128" i="29"/>
  <c r="AR128" i="29"/>
  <c r="AQ128" i="29"/>
  <c r="AP128" i="29"/>
  <c r="AO128" i="29"/>
  <c r="AN128" i="29"/>
  <c r="AM128" i="29"/>
  <c r="AL128" i="29"/>
  <c r="AK128" i="29"/>
  <c r="AJ128" i="29"/>
  <c r="AI128" i="29"/>
  <c r="AH128" i="29"/>
  <c r="AG128" i="29"/>
  <c r="I128" i="29"/>
  <c r="H128" i="29"/>
  <c r="J128" i="29" s="1"/>
  <c r="F128" i="29"/>
  <c r="E128" i="29"/>
  <c r="D128" i="29"/>
  <c r="C128" i="29"/>
  <c r="B128" i="29"/>
  <c r="BB127" i="29"/>
  <c r="BA127" i="29"/>
  <c r="AZ127" i="29"/>
  <c r="AY127" i="29"/>
  <c r="AX127" i="29"/>
  <c r="AW127" i="29"/>
  <c r="AV127" i="29"/>
  <c r="AU127" i="29"/>
  <c r="AT127" i="29"/>
  <c r="AS127" i="29"/>
  <c r="AR127" i="29"/>
  <c r="AQ127" i="29"/>
  <c r="AP127" i="29"/>
  <c r="AO127" i="29"/>
  <c r="AN127" i="29"/>
  <c r="AM127" i="29"/>
  <c r="AL127" i="29"/>
  <c r="AK127" i="29"/>
  <c r="AJ127" i="29"/>
  <c r="AI127" i="29"/>
  <c r="AH127" i="29"/>
  <c r="AG127" i="29"/>
  <c r="I127" i="29"/>
  <c r="H127" i="29"/>
  <c r="J127" i="29" s="1"/>
  <c r="F127" i="29"/>
  <c r="E127" i="29"/>
  <c r="D127" i="29"/>
  <c r="C127" i="29"/>
  <c r="B127" i="29"/>
  <c r="G126" i="29"/>
  <c r="AL102" i="29"/>
  <c r="I102" i="29"/>
  <c r="E102" i="29"/>
  <c r="AY101" i="29"/>
  <c r="AT101" i="29"/>
  <c r="AM101" i="29"/>
  <c r="F101" i="29"/>
  <c r="AV100" i="29"/>
  <c r="AR100" i="29"/>
  <c r="AH100" i="29"/>
  <c r="H100" i="29"/>
  <c r="J100" i="29" s="1"/>
  <c r="E100" i="29"/>
  <c r="B100" i="29"/>
  <c r="BA99" i="29"/>
  <c r="AW99" i="29"/>
  <c r="AR99" i="29"/>
  <c r="AK99" i="29"/>
  <c r="AG99" i="29"/>
  <c r="H99" i="29"/>
  <c r="J99" i="29" s="1"/>
  <c r="E99" i="29"/>
  <c r="B126" i="29"/>
  <c r="BB125" i="29"/>
  <c r="BA125" i="29"/>
  <c r="AZ125" i="29"/>
  <c r="AY125" i="29"/>
  <c r="AX125" i="29"/>
  <c r="AW125" i="29"/>
  <c r="AV125" i="29"/>
  <c r="AU125" i="29"/>
  <c r="AT125" i="29"/>
  <c r="AS125" i="29"/>
  <c r="AR125" i="29"/>
  <c r="AQ125" i="29"/>
  <c r="AP125" i="29"/>
  <c r="AO125" i="29"/>
  <c r="AN125" i="29"/>
  <c r="AM125" i="29"/>
  <c r="AL125" i="29"/>
  <c r="AK125" i="29"/>
  <c r="AJ125" i="29"/>
  <c r="AI125" i="29"/>
  <c r="AH125" i="29"/>
  <c r="AG125" i="29"/>
  <c r="I125" i="29"/>
  <c r="H125" i="29"/>
  <c r="J125" i="29" s="1"/>
  <c r="F125" i="29"/>
  <c r="E125" i="29"/>
  <c r="D125" i="29"/>
  <c r="C125" i="29"/>
  <c r="B125" i="29"/>
  <c r="BB124" i="29"/>
  <c r="BA124" i="29"/>
  <c r="AZ124" i="29"/>
  <c r="AY124" i="29"/>
  <c r="AX124" i="29"/>
  <c r="AW124" i="29"/>
  <c r="AV124" i="29"/>
  <c r="AU124" i="29"/>
  <c r="AT124" i="29"/>
  <c r="AS124" i="29"/>
  <c r="AR124" i="29"/>
  <c r="AQ124" i="29"/>
  <c r="AP124" i="29"/>
  <c r="AO124" i="29"/>
  <c r="AN124" i="29"/>
  <c r="AM124" i="29"/>
  <c r="AL124" i="29"/>
  <c r="AK124" i="29"/>
  <c r="AJ124" i="29"/>
  <c r="AI124" i="29"/>
  <c r="AH124" i="29"/>
  <c r="AG124" i="29"/>
  <c r="I124" i="29"/>
  <c r="H124" i="29"/>
  <c r="J124" i="29" s="1"/>
  <c r="F124" i="29"/>
  <c r="E124" i="29"/>
  <c r="D124" i="29"/>
  <c r="C124" i="29"/>
  <c r="B124" i="29"/>
  <c r="BB123" i="29"/>
  <c r="BA123" i="29"/>
  <c r="AZ123" i="29"/>
  <c r="AY123" i="29"/>
  <c r="AX123" i="29"/>
  <c r="AW123" i="29"/>
  <c r="AV123" i="29"/>
  <c r="AU123" i="29"/>
  <c r="AT123" i="29"/>
  <c r="AS123" i="29"/>
  <c r="AR123" i="29"/>
  <c r="AQ123" i="29"/>
  <c r="AP123" i="29"/>
  <c r="AO123" i="29"/>
  <c r="AN123" i="29"/>
  <c r="AM123" i="29"/>
  <c r="AL123" i="29"/>
  <c r="AK123" i="29"/>
  <c r="AJ123" i="29"/>
  <c r="AI123" i="29"/>
  <c r="AH123" i="29"/>
  <c r="AG123" i="29"/>
  <c r="I123" i="29"/>
  <c r="H123" i="29"/>
  <c r="J123" i="29" s="1"/>
  <c r="F123" i="29"/>
  <c r="E123" i="29"/>
  <c r="D123" i="29"/>
  <c r="C123" i="29"/>
  <c r="B123" i="29"/>
  <c r="G122" i="29"/>
  <c r="BB104" i="29"/>
  <c r="AY104" i="29"/>
  <c r="AU104" i="29"/>
  <c r="AR104" i="29"/>
  <c r="AN104" i="29"/>
  <c r="AL104" i="29"/>
  <c r="AI104" i="29"/>
  <c r="D104" i="29"/>
  <c r="BB103" i="29"/>
  <c r="AX103" i="29"/>
  <c r="AU103" i="29"/>
  <c r="AS103" i="29"/>
  <c r="AO103" i="29"/>
  <c r="AJ103" i="29"/>
  <c r="C103" i="29"/>
  <c r="BB102" i="29"/>
  <c r="AX102" i="29"/>
  <c r="AU102" i="29"/>
  <c r="AR102" i="29"/>
  <c r="AO102" i="29"/>
  <c r="AK102" i="29"/>
  <c r="AG102" i="29"/>
  <c r="C102" i="29"/>
  <c r="BB101" i="29"/>
  <c r="AX101" i="29"/>
  <c r="AU101" i="29"/>
  <c r="AR101" i="29"/>
  <c r="AO101" i="29"/>
  <c r="AJ101" i="29"/>
  <c r="AG101" i="29"/>
  <c r="B101" i="29"/>
  <c r="AZ100" i="29"/>
  <c r="AT100" i="29"/>
  <c r="AQ100" i="29"/>
  <c r="AO100" i="29"/>
  <c r="AL100" i="29"/>
  <c r="AJ100" i="29"/>
  <c r="AG100" i="29"/>
  <c r="D100" i="29"/>
  <c r="AV99" i="29"/>
  <c r="AT99" i="29"/>
  <c r="AM99" i="29"/>
  <c r="AI99" i="29"/>
  <c r="F99" i="29"/>
  <c r="D122" i="29"/>
  <c r="C122" i="29"/>
  <c r="B122" i="29"/>
  <c r="BB121" i="29"/>
  <c r="BA121" i="29"/>
  <c r="AZ121" i="29"/>
  <c r="AY121" i="29"/>
  <c r="AX121" i="29"/>
  <c r="AW121" i="29"/>
  <c r="AV121" i="29"/>
  <c r="AU121" i="29"/>
  <c r="AT121" i="29"/>
  <c r="AS121" i="29"/>
  <c r="AR121" i="29"/>
  <c r="AQ121" i="29"/>
  <c r="AP121" i="29"/>
  <c r="AO121" i="29"/>
  <c r="AN121" i="29"/>
  <c r="AM121" i="29"/>
  <c r="AL121" i="29"/>
  <c r="AK121" i="29"/>
  <c r="AJ121" i="29"/>
  <c r="AI121" i="29"/>
  <c r="AH121" i="29"/>
  <c r="AG121" i="29"/>
  <c r="I121" i="29"/>
  <c r="H121" i="29"/>
  <c r="J121" i="29" s="1"/>
  <c r="F121" i="29"/>
  <c r="E121" i="29"/>
  <c r="D121" i="29"/>
  <c r="C121" i="29"/>
  <c r="B121" i="29"/>
  <c r="BB120" i="29"/>
  <c r="BA120" i="29"/>
  <c r="AZ120" i="29"/>
  <c r="AY120" i="29"/>
  <c r="AX120" i="29"/>
  <c r="AW120" i="29"/>
  <c r="AV120" i="29"/>
  <c r="AU120" i="29"/>
  <c r="AT120" i="29"/>
  <c r="AS120" i="29"/>
  <c r="AR120" i="29"/>
  <c r="AQ120" i="29"/>
  <c r="AP120" i="29"/>
  <c r="AO120" i="29"/>
  <c r="AN120" i="29"/>
  <c r="AM120" i="29"/>
  <c r="AL120" i="29"/>
  <c r="AK120" i="29"/>
  <c r="AJ120" i="29"/>
  <c r="AI120" i="29"/>
  <c r="AH120" i="29"/>
  <c r="AG120" i="29"/>
  <c r="I120" i="29"/>
  <c r="H120" i="29"/>
  <c r="J120" i="29" s="1"/>
  <c r="F120" i="29"/>
  <c r="E120" i="29"/>
  <c r="D120" i="29"/>
  <c r="C120" i="29"/>
  <c r="B120" i="29"/>
  <c r="BB119" i="29"/>
  <c r="BA119" i="29"/>
  <c r="AZ119" i="29"/>
  <c r="AY119" i="29"/>
  <c r="AX119" i="29"/>
  <c r="AW119" i="29"/>
  <c r="AV119" i="29"/>
  <c r="AU119" i="29"/>
  <c r="AT119" i="29"/>
  <c r="AS119" i="29"/>
  <c r="AR119" i="29"/>
  <c r="AQ119" i="29"/>
  <c r="AP119" i="29"/>
  <c r="AO119" i="29"/>
  <c r="AN119" i="29"/>
  <c r="AM119" i="29"/>
  <c r="AL119" i="29"/>
  <c r="AK119" i="29"/>
  <c r="AJ119" i="29"/>
  <c r="AI119" i="29"/>
  <c r="AH119" i="29"/>
  <c r="AG119" i="29"/>
  <c r="I119" i="29"/>
  <c r="H119" i="29"/>
  <c r="J119" i="29" s="1"/>
  <c r="F119" i="29"/>
  <c r="E119" i="29"/>
  <c r="D119" i="29"/>
  <c r="C119" i="29"/>
  <c r="B119" i="29"/>
  <c r="G118" i="29"/>
  <c r="C105" i="29"/>
  <c r="BA104" i="29"/>
  <c r="AX104" i="29"/>
  <c r="AV104" i="29"/>
  <c r="AS104" i="29"/>
  <c r="AP104" i="29"/>
  <c r="AK104" i="29"/>
  <c r="AG104" i="29"/>
  <c r="H104" i="29"/>
  <c r="J104" i="29" s="1"/>
  <c r="F104" i="29"/>
  <c r="B104" i="29"/>
  <c r="BA103" i="29"/>
  <c r="AY103" i="29"/>
  <c r="AW103" i="29"/>
  <c r="AT103" i="29"/>
  <c r="AQ103" i="29"/>
  <c r="AN103" i="29"/>
  <c r="AL103" i="29"/>
  <c r="AH103" i="29"/>
  <c r="I103" i="29"/>
  <c r="F103" i="29"/>
  <c r="AW102" i="29"/>
  <c r="AT102" i="29"/>
  <c r="AQ102" i="29"/>
  <c r="AN102" i="29"/>
  <c r="AI102" i="29"/>
  <c r="F102" i="29"/>
  <c r="B102" i="29"/>
  <c r="BA101" i="29"/>
  <c r="AV101" i="29"/>
  <c r="AQ101" i="29"/>
  <c r="AL101" i="29"/>
  <c r="AI101" i="29"/>
  <c r="D101" i="29"/>
  <c r="BA100" i="29"/>
  <c r="AX100" i="29"/>
  <c r="AS100" i="29"/>
  <c r="AI100" i="29"/>
  <c r="F100" i="29"/>
  <c r="C100" i="29"/>
  <c r="AY99" i="29"/>
  <c r="AQ99" i="29"/>
  <c r="AO99" i="29"/>
  <c r="E118" i="29"/>
  <c r="D118" i="29"/>
  <c r="C118" i="29"/>
  <c r="B118" i="29"/>
  <c r="BB117" i="29"/>
  <c r="BA117" i="29"/>
  <c r="AZ117" i="29"/>
  <c r="AY117" i="29"/>
  <c r="AX117" i="29"/>
  <c r="AW117" i="29"/>
  <c r="AV117" i="29"/>
  <c r="AU117" i="29"/>
  <c r="AT117" i="29"/>
  <c r="AS117" i="29"/>
  <c r="AR117" i="29"/>
  <c r="AQ117" i="29"/>
  <c r="AP117" i="29"/>
  <c r="AO117" i="29"/>
  <c r="AN117" i="29"/>
  <c r="AM117" i="29"/>
  <c r="AL117" i="29"/>
  <c r="AK117" i="29"/>
  <c r="AJ117" i="29"/>
  <c r="AI117" i="29"/>
  <c r="AH117" i="29"/>
  <c r="AG117" i="29"/>
  <c r="I117" i="29"/>
  <c r="H117" i="29"/>
  <c r="J117" i="29" s="1"/>
  <c r="F117" i="29"/>
  <c r="E117" i="29"/>
  <c r="D117" i="29"/>
  <c r="C117" i="29"/>
  <c r="B117" i="29"/>
  <c r="BB116" i="29"/>
  <c r="BA116" i="29"/>
  <c r="AZ116" i="29"/>
  <c r="AY116" i="29"/>
  <c r="AX116" i="29"/>
  <c r="AW116" i="29"/>
  <c r="AV116" i="29"/>
  <c r="AU116" i="29"/>
  <c r="AT116" i="29"/>
  <c r="AS116" i="29"/>
  <c r="AR116" i="29"/>
  <c r="AQ116" i="29"/>
  <c r="AP116" i="29"/>
  <c r="AO116" i="29"/>
  <c r="AN116" i="29"/>
  <c r="AM116" i="29"/>
  <c r="AL116" i="29"/>
  <c r="AK116" i="29"/>
  <c r="AJ116" i="29"/>
  <c r="AI116" i="29"/>
  <c r="AH116" i="29"/>
  <c r="AG116" i="29"/>
  <c r="I116" i="29"/>
  <c r="H116" i="29"/>
  <c r="J116" i="29" s="1"/>
  <c r="F116" i="29"/>
  <c r="E116" i="29"/>
  <c r="D116" i="29"/>
  <c r="C116" i="29"/>
  <c r="B116" i="29"/>
  <c r="BB115" i="29"/>
  <c r="BA115" i="29"/>
  <c r="AZ115" i="29"/>
  <c r="AY115" i="29"/>
  <c r="AX115" i="29"/>
  <c r="AW115" i="29"/>
  <c r="AV115" i="29"/>
  <c r="AU115" i="29"/>
  <c r="AT115" i="29"/>
  <c r="AS115" i="29"/>
  <c r="AR115" i="29"/>
  <c r="AQ115" i="29"/>
  <c r="AP115" i="29"/>
  <c r="AO115" i="29"/>
  <c r="AN115" i="29"/>
  <c r="AM115" i="29"/>
  <c r="AL115" i="29"/>
  <c r="AK115" i="29"/>
  <c r="AJ115" i="29"/>
  <c r="AI115" i="29"/>
  <c r="AH115" i="29"/>
  <c r="AG115" i="29"/>
  <c r="I115" i="29"/>
  <c r="H115" i="29"/>
  <c r="J115" i="29" s="1"/>
  <c r="F115" i="29"/>
  <c r="E115" i="29"/>
  <c r="D115" i="29"/>
  <c r="C115" i="29"/>
  <c r="B115" i="29"/>
  <c r="BB114" i="29"/>
  <c r="BA114" i="29"/>
  <c r="AZ114" i="29"/>
  <c r="AY114" i="29"/>
  <c r="AX114" i="29"/>
  <c r="AW114" i="29"/>
  <c r="AV114" i="29"/>
  <c r="AU114" i="29"/>
  <c r="AT114" i="29"/>
  <c r="AS114" i="29"/>
  <c r="AR114" i="29"/>
  <c r="AQ114" i="29"/>
  <c r="AP114" i="29"/>
  <c r="AO114" i="29"/>
  <c r="AN114" i="29"/>
  <c r="AM114" i="29"/>
  <c r="AL114" i="29"/>
  <c r="AK114" i="29"/>
  <c r="AJ114" i="29"/>
  <c r="AI114" i="29"/>
  <c r="AH114" i="29"/>
  <c r="AG114" i="29"/>
  <c r="I114" i="29"/>
  <c r="H114" i="29"/>
  <c r="J114" i="29" s="1"/>
  <c r="F114" i="29"/>
  <c r="E114" i="29"/>
  <c r="D114" i="29"/>
  <c r="C114" i="29"/>
  <c r="B114" i="29"/>
  <c r="BB113" i="29"/>
  <c r="BA113" i="29"/>
  <c r="AZ113" i="29"/>
  <c r="AY113" i="29"/>
  <c r="AX113" i="29"/>
  <c r="AW113" i="29"/>
  <c r="AV113" i="29"/>
  <c r="AU113" i="29"/>
  <c r="AT113" i="29"/>
  <c r="AS113" i="29"/>
  <c r="AR113" i="29"/>
  <c r="AQ113" i="29"/>
  <c r="AP113" i="29"/>
  <c r="AO113" i="29"/>
  <c r="AN113" i="29"/>
  <c r="AM113" i="29"/>
  <c r="AL113" i="29"/>
  <c r="AK113" i="29"/>
  <c r="AJ113" i="29"/>
  <c r="AI113" i="29"/>
  <c r="AH113" i="29"/>
  <c r="AG113" i="29"/>
  <c r="I113" i="29"/>
  <c r="H113" i="29"/>
  <c r="J113" i="29" s="1"/>
  <c r="F113" i="29"/>
  <c r="E113" i="29"/>
  <c r="D113" i="29"/>
  <c r="C113" i="29"/>
  <c r="B113" i="29"/>
  <c r="BB112" i="29"/>
  <c r="BA112" i="29"/>
  <c r="AZ112" i="29"/>
  <c r="AY112" i="29"/>
  <c r="AX112" i="29"/>
  <c r="AW112" i="29"/>
  <c r="AV112" i="29"/>
  <c r="AU112" i="29"/>
  <c r="AT112" i="29"/>
  <c r="AS112" i="29"/>
  <c r="AR112" i="29"/>
  <c r="AQ112" i="29"/>
  <c r="AP112" i="29"/>
  <c r="AO112" i="29"/>
  <c r="AN112" i="29"/>
  <c r="AM112" i="29"/>
  <c r="AL112" i="29"/>
  <c r="AK112" i="29"/>
  <c r="AJ112" i="29"/>
  <c r="AI112" i="29"/>
  <c r="AH112" i="29"/>
  <c r="AG112" i="29"/>
  <c r="I112" i="29"/>
  <c r="H112" i="29"/>
  <c r="J112" i="29" s="1"/>
  <c r="F112" i="29"/>
  <c r="E112" i="29"/>
  <c r="D112" i="29"/>
  <c r="C112" i="29"/>
  <c r="B112" i="29"/>
  <c r="BB111" i="29"/>
  <c r="BA111" i="29"/>
  <c r="AZ111" i="29"/>
  <c r="AY111" i="29"/>
  <c r="AX111" i="29"/>
  <c r="AW111" i="29"/>
  <c r="AV111" i="29"/>
  <c r="AU111" i="29"/>
  <c r="AT111" i="29"/>
  <c r="AS111" i="29"/>
  <c r="AR111" i="29"/>
  <c r="AQ111" i="29"/>
  <c r="AP111" i="29"/>
  <c r="AO111" i="29"/>
  <c r="AN111" i="29"/>
  <c r="AM111" i="29"/>
  <c r="AL111" i="29"/>
  <c r="AK111" i="29"/>
  <c r="AJ111" i="29"/>
  <c r="AI111" i="29"/>
  <c r="AH111" i="29"/>
  <c r="AG111" i="29"/>
  <c r="I111" i="29"/>
  <c r="H111" i="29"/>
  <c r="J111" i="29" s="1"/>
  <c r="F111" i="29"/>
  <c r="E111" i="29"/>
  <c r="D111" i="29"/>
  <c r="C111" i="29"/>
  <c r="B111" i="29"/>
  <c r="BB110" i="29"/>
  <c r="BA110" i="29"/>
  <c r="AZ110" i="29"/>
  <c r="AY110" i="29"/>
  <c r="AX110" i="29"/>
  <c r="AW110" i="29"/>
  <c r="AV110" i="29"/>
  <c r="AU110" i="29"/>
  <c r="AT110" i="29"/>
  <c r="AS110" i="29"/>
  <c r="AR110" i="29"/>
  <c r="AQ110" i="29"/>
  <c r="AP110" i="29"/>
  <c r="AO110" i="29"/>
  <c r="AN110" i="29"/>
  <c r="AM110" i="29"/>
  <c r="AL110" i="29"/>
  <c r="AK110" i="29"/>
  <c r="AJ110" i="29"/>
  <c r="AI110" i="29"/>
  <c r="AH110" i="29"/>
  <c r="AG110" i="29"/>
  <c r="I110" i="29"/>
  <c r="H110" i="29"/>
  <c r="J110" i="29" s="1"/>
  <c r="F110" i="29"/>
  <c r="E110" i="29"/>
  <c r="D110" i="29"/>
  <c r="C110" i="29"/>
  <c r="B110" i="29"/>
  <c r="BB109" i="29"/>
  <c r="BA109" i="29"/>
  <c r="AZ109" i="29"/>
  <c r="AY109" i="29"/>
  <c r="AX109" i="29"/>
  <c r="AW109" i="29"/>
  <c r="AV109" i="29"/>
  <c r="AU109" i="29"/>
  <c r="AT109" i="29"/>
  <c r="AS109" i="29"/>
  <c r="AR109" i="29"/>
  <c r="AQ109" i="29"/>
  <c r="AP109" i="29"/>
  <c r="AO109" i="29"/>
  <c r="AN109" i="29"/>
  <c r="AM109" i="29"/>
  <c r="AL109" i="29"/>
  <c r="AK109" i="29"/>
  <c r="AJ109" i="29"/>
  <c r="AI109" i="29"/>
  <c r="AH109" i="29"/>
  <c r="AG109" i="29"/>
  <c r="I109" i="29"/>
  <c r="H109" i="29"/>
  <c r="J109" i="29" s="1"/>
  <c r="F109" i="29"/>
  <c r="E109" i="29"/>
  <c r="D109" i="29"/>
  <c r="C109" i="29"/>
  <c r="B109" i="29"/>
  <c r="BB108" i="29"/>
  <c r="BA108" i="29"/>
  <c r="AZ108" i="29"/>
  <c r="AY108" i="29"/>
  <c r="AX108" i="29"/>
  <c r="AW108" i="29"/>
  <c r="AV108" i="29"/>
  <c r="AU108" i="29"/>
  <c r="AT108" i="29"/>
  <c r="AS108" i="29"/>
  <c r="AR108" i="29"/>
  <c r="AQ108" i="29"/>
  <c r="AP108" i="29"/>
  <c r="AO108" i="29"/>
  <c r="AN108" i="29"/>
  <c r="AM108" i="29"/>
  <c r="AL108" i="29"/>
  <c r="AK108" i="29"/>
  <c r="AJ108" i="29"/>
  <c r="AI108" i="29"/>
  <c r="AH108" i="29"/>
  <c r="AG108" i="29"/>
  <c r="I108" i="29"/>
  <c r="H108" i="29"/>
  <c r="J108" i="29" s="1"/>
  <c r="F108" i="29"/>
  <c r="E108" i="29"/>
  <c r="D108" i="29"/>
  <c r="C108" i="29"/>
  <c r="B108" i="29"/>
  <c r="BB107" i="29"/>
  <c r="BA107" i="29"/>
  <c r="AZ107" i="29"/>
  <c r="AY107" i="29"/>
  <c r="AX107" i="29"/>
  <c r="AW107" i="29"/>
  <c r="AV107" i="29"/>
  <c r="AU107" i="29"/>
  <c r="AT107" i="29"/>
  <c r="AS107" i="29"/>
  <c r="AR107" i="29"/>
  <c r="AQ107" i="29"/>
  <c r="AP107" i="29"/>
  <c r="AO107" i="29"/>
  <c r="AN107" i="29"/>
  <c r="AM107" i="29"/>
  <c r="AL107" i="29"/>
  <c r="AK107" i="29"/>
  <c r="AJ107" i="29"/>
  <c r="AI107" i="29"/>
  <c r="AH107" i="29"/>
  <c r="AG107" i="29"/>
  <c r="I107" i="29"/>
  <c r="H107" i="29"/>
  <c r="J107" i="29" s="1"/>
  <c r="F107" i="29"/>
  <c r="E107" i="29"/>
  <c r="D107" i="29"/>
  <c r="C107" i="29"/>
  <c r="B107" i="29"/>
  <c r="BB106" i="29"/>
  <c r="BA106" i="29"/>
  <c r="AZ106" i="29"/>
  <c r="AY106" i="29"/>
  <c r="AX106" i="29"/>
  <c r="AW106" i="29"/>
  <c r="AV106" i="29"/>
  <c r="AU106" i="29"/>
  <c r="AT106" i="29"/>
  <c r="AS106" i="29"/>
  <c r="AR106" i="29"/>
  <c r="AQ106" i="29"/>
  <c r="AP106" i="29"/>
  <c r="AO106" i="29"/>
  <c r="AN106" i="29"/>
  <c r="AM106" i="29"/>
  <c r="AL106" i="29"/>
  <c r="AK106" i="29"/>
  <c r="AJ106" i="29"/>
  <c r="AI106" i="29"/>
  <c r="AH106" i="29"/>
  <c r="AG106" i="29"/>
  <c r="I106" i="29"/>
  <c r="H106" i="29"/>
  <c r="J106" i="29" s="1"/>
  <c r="F106" i="29"/>
  <c r="E106" i="29"/>
  <c r="D106" i="29"/>
  <c r="C106" i="29"/>
  <c r="B106" i="29"/>
  <c r="BB105" i="29"/>
  <c r="BA105" i="29"/>
  <c r="AZ105" i="29"/>
  <c r="AY105" i="29"/>
  <c r="AX105" i="29"/>
  <c r="AW105" i="29"/>
  <c r="AV105" i="29"/>
  <c r="AU105" i="29"/>
  <c r="AT105" i="29"/>
  <c r="AS105" i="29"/>
  <c r="AR105" i="29"/>
  <c r="AQ105" i="29"/>
  <c r="AP105" i="29"/>
  <c r="AO105" i="29"/>
  <c r="AN105" i="29"/>
  <c r="AM105" i="29"/>
  <c r="AL105" i="29"/>
  <c r="AK105" i="29"/>
  <c r="AJ105" i="29"/>
  <c r="AI105" i="29"/>
  <c r="AH105" i="29"/>
  <c r="AG105" i="29"/>
  <c r="I105" i="29"/>
  <c r="H105" i="29"/>
  <c r="J105" i="29" s="1"/>
  <c r="F105" i="29"/>
  <c r="E105" i="29"/>
  <c r="D105" i="29"/>
  <c r="B105" i="29"/>
  <c r="AZ104" i="29"/>
  <c r="AW104" i="29"/>
  <c r="AT104" i="29"/>
  <c r="AQ104" i="29"/>
  <c r="AO104" i="29"/>
  <c r="AM104" i="29"/>
  <c r="AJ104" i="29"/>
  <c r="AH104" i="29"/>
  <c r="I104" i="29"/>
  <c r="E104" i="29"/>
  <c r="C104" i="29"/>
  <c r="AZ103" i="29"/>
  <c r="AV103" i="29"/>
  <c r="AR103" i="29"/>
  <c r="AP103" i="29"/>
  <c r="AM103" i="29"/>
  <c r="AK103" i="29"/>
  <c r="AI103" i="29"/>
  <c r="AG103" i="29"/>
  <c r="H103" i="29"/>
  <c r="J103" i="29" s="1"/>
  <c r="E103" i="29"/>
  <c r="D103" i="29"/>
  <c r="B103" i="29"/>
  <c r="BA102" i="29"/>
  <c r="AZ102" i="29"/>
  <c r="AY102" i="29"/>
  <c r="AV102" i="29"/>
  <c r="AS102" i="29"/>
  <c r="AP102" i="29"/>
  <c r="AM102" i="29"/>
  <c r="AJ102" i="29"/>
  <c r="AH102" i="29"/>
  <c r="H102" i="29"/>
  <c r="J102" i="29" s="1"/>
  <c r="D102" i="29"/>
  <c r="AZ101" i="29"/>
  <c r="AW101" i="29"/>
  <c r="AS101" i="29"/>
  <c r="AP101" i="29"/>
  <c r="AN101" i="29"/>
  <c r="AK101" i="29"/>
  <c r="AH101" i="29"/>
  <c r="I101" i="29"/>
  <c r="H101" i="29"/>
  <c r="J101" i="29" s="1"/>
  <c r="E101" i="29"/>
  <c r="C101" i="29"/>
  <c r="BB100" i="29"/>
  <c r="AY100" i="29"/>
  <c r="AW100" i="29"/>
  <c r="AU100" i="29"/>
  <c r="AP100" i="29"/>
  <c r="AN100" i="29"/>
  <c r="AM100" i="29"/>
  <c r="AK100" i="29"/>
  <c r="I100" i="29"/>
  <c r="BB99" i="29"/>
  <c r="AZ99" i="29"/>
  <c r="AX99" i="29"/>
  <c r="AU99" i="29"/>
  <c r="AS99" i="29"/>
  <c r="AP99" i="29"/>
  <c r="AN99" i="29"/>
  <c r="AL99" i="29"/>
  <c r="AJ99" i="29"/>
  <c r="AH99" i="29"/>
  <c r="I99" i="29"/>
  <c r="D99" i="29"/>
  <c r="C99" i="29"/>
  <c r="B99" i="29"/>
  <c r="AJ98" i="29"/>
  <c r="AI98" i="29"/>
  <c r="AH98" i="29"/>
  <c r="AG98" i="29"/>
  <c r="I98" i="29"/>
  <c r="H98" i="29"/>
  <c r="J98" i="29" s="1"/>
  <c r="F98" i="29"/>
  <c r="E98" i="29"/>
  <c r="D98" i="29"/>
  <c r="C98" i="29"/>
  <c r="B98" i="29"/>
  <c r="BB97" i="29"/>
  <c r="BA97" i="29"/>
  <c r="AZ97" i="29"/>
  <c r="AY97" i="29"/>
  <c r="AX97" i="29"/>
  <c r="AW97" i="29"/>
  <c r="AV97" i="29"/>
  <c r="AU97" i="29"/>
  <c r="AT97" i="29"/>
  <c r="AS97" i="29"/>
  <c r="AR97" i="29"/>
  <c r="AQ97" i="29"/>
  <c r="AP97" i="29"/>
  <c r="AO97" i="29"/>
  <c r="AN97" i="29"/>
  <c r="AM97" i="29"/>
  <c r="AL97" i="29"/>
  <c r="AK97" i="29"/>
  <c r="AJ97" i="29"/>
  <c r="AI97" i="29"/>
  <c r="AH97" i="29"/>
  <c r="AG97" i="29"/>
  <c r="I97" i="29"/>
  <c r="H97" i="29"/>
  <c r="J97" i="29" s="1"/>
  <c r="F97" i="29"/>
  <c r="E97" i="29"/>
  <c r="D97" i="29"/>
  <c r="C97" i="29"/>
  <c r="B97" i="29"/>
  <c r="BB96" i="29"/>
  <c r="BA96" i="29"/>
  <c r="AZ96" i="29"/>
  <c r="AY96" i="29"/>
  <c r="AX96" i="29"/>
  <c r="AW96" i="29"/>
  <c r="AV96" i="29"/>
  <c r="AU96" i="29"/>
  <c r="AT96" i="29"/>
  <c r="AS96" i="29"/>
  <c r="AR96" i="29"/>
  <c r="AQ96" i="29"/>
  <c r="AP96" i="29"/>
  <c r="AO96" i="29"/>
  <c r="AN96" i="29"/>
  <c r="AM96" i="29"/>
  <c r="AL96" i="29"/>
  <c r="AK96" i="29"/>
  <c r="AJ96" i="29"/>
  <c r="AI96" i="29"/>
  <c r="AH96" i="29"/>
  <c r="AG96" i="29"/>
  <c r="I96" i="29"/>
  <c r="H96" i="29"/>
  <c r="J96" i="29" s="1"/>
  <c r="F96" i="29"/>
  <c r="E96" i="29"/>
  <c r="D96" i="29"/>
  <c r="C96" i="29"/>
  <c r="B96" i="29"/>
  <c r="BB95" i="29"/>
  <c r="BA95" i="29"/>
  <c r="AZ95" i="29"/>
  <c r="AY95" i="29"/>
  <c r="AX95" i="29"/>
  <c r="AW95" i="29"/>
  <c r="AV95" i="29"/>
  <c r="AU95" i="29"/>
  <c r="AT95" i="29"/>
  <c r="AS95" i="29"/>
  <c r="AR95" i="29"/>
  <c r="AQ95" i="29"/>
  <c r="AP95" i="29"/>
  <c r="AO95" i="29"/>
  <c r="AN95" i="29"/>
  <c r="AM95" i="29"/>
  <c r="AL95" i="29"/>
  <c r="AK95" i="29"/>
  <c r="AJ95" i="29"/>
  <c r="AI95" i="29"/>
  <c r="AH95" i="29"/>
  <c r="AG95" i="29"/>
  <c r="I95" i="29"/>
  <c r="H95" i="29"/>
  <c r="J95" i="29" s="1"/>
  <c r="F95" i="29"/>
  <c r="E95" i="29"/>
  <c r="D95" i="29"/>
  <c r="C95" i="29"/>
  <c r="B95" i="29"/>
  <c r="BB94" i="29"/>
  <c r="BA94" i="29"/>
  <c r="AZ94" i="29"/>
  <c r="AY94" i="29"/>
  <c r="AX94" i="29"/>
  <c r="AW94" i="29"/>
  <c r="AV94" i="29"/>
  <c r="AU94" i="29"/>
  <c r="AT94" i="29"/>
  <c r="AS94" i="29"/>
  <c r="AR94" i="29"/>
  <c r="AQ94" i="29"/>
  <c r="AP94" i="29"/>
  <c r="AO94" i="29"/>
  <c r="AN94" i="29"/>
  <c r="AM94" i="29"/>
  <c r="AL94" i="29"/>
  <c r="AK94" i="29"/>
  <c r="AJ94" i="29"/>
  <c r="AI94" i="29"/>
  <c r="AH94" i="29"/>
  <c r="AG94" i="29"/>
  <c r="I94" i="29"/>
  <c r="H94" i="29"/>
  <c r="J94" i="29" s="1"/>
  <c r="F94" i="29"/>
  <c r="E94" i="29"/>
  <c r="D94" i="29"/>
  <c r="C94" i="29"/>
  <c r="B94" i="29"/>
  <c r="BB93" i="29"/>
  <c r="BA93" i="29"/>
  <c r="AZ93" i="29"/>
  <c r="AY93" i="29"/>
  <c r="AX93" i="29"/>
  <c r="AW93" i="29"/>
  <c r="AV93" i="29"/>
  <c r="AU93" i="29"/>
  <c r="AT93" i="29"/>
  <c r="AS93" i="29"/>
  <c r="AR93" i="29"/>
  <c r="AQ93" i="29"/>
  <c r="AP93" i="29"/>
  <c r="AO93" i="29"/>
  <c r="AN93" i="29"/>
  <c r="AM93" i="29"/>
  <c r="AL93" i="29"/>
  <c r="AK93" i="29"/>
  <c r="AJ93" i="29"/>
  <c r="AI93" i="29"/>
  <c r="AH93" i="29"/>
  <c r="AG93" i="29"/>
  <c r="I93" i="29"/>
  <c r="H93" i="29"/>
  <c r="J93" i="29" s="1"/>
  <c r="F93" i="29"/>
  <c r="E93" i="29"/>
  <c r="D93" i="29"/>
  <c r="C93" i="29"/>
  <c r="B93" i="29"/>
  <c r="BB92" i="29"/>
  <c r="BA92" i="29"/>
  <c r="AZ92" i="29"/>
  <c r="AY92" i="29"/>
  <c r="AX92" i="29"/>
  <c r="AW92" i="29"/>
  <c r="AV92" i="29"/>
  <c r="AU92" i="29"/>
  <c r="AT92" i="29"/>
  <c r="AS92" i="29"/>
  <c r="AR92" i="29"/>
  <c r="AQ92" i="29"/>
  <c r="AP92" i="29"/>
  <c r="AO92" i="29"/>
  <c r="AN92" i="29"/>
  <c r="AM92" i="29"/>
  <c r="AL92" i="29"/>
  <c r="AK92" i="29"/>
  <c r="AJ92" i="29"/>
  <c r="AI92" i="29"/>
  <c r="AH92" i="29"/>
  <c r="AG92" i="29"/>
  <c r="I92" i="29"/>
  <c r="H92" i="29"/>
  <c r="J92" i="29" s="1"/>
  <c r="F92" i="29"/>
  <c r="E92" i="29"/>
  <c r="D92" i="29"/>
  <c r="C92" i="29"/>
  <c r="B92" i="29"/>
  <c r="BB91" i="29"/>
  <c r="BA91" i="29"/>
  <c r="AZ91" i="29"/>
  <c r="AY91" i="29"/>
  <c r="AX91" i="29"/>
  <c r="AW91" i="29"/>
  <c r="AV91" i="29"/>
  <c r="AU91" i="29"/>
  <c r="AT91" i="29"/>
  <c r="AS91" i="29"/>
  <c r="AR91" i="29"/>
  <c r="AQ91" i="29"/>
  <c r="AP91" i="29"/>
  <c r="AO91" i="29"/>
  <c r="AN91" i="29"/>
  <c r="AM91" i="29"/>
  <c r="AL91" i="29"/>
  <c r="AK91" i="29"/>
  <c r="AJ91" i="29"/>
  <c r="AI91" i="29"/>
  <c r="AH91" i="29"/>
  <c r="AG91" i="29"/>
  <c r="I91" i="29"/>
  <c r="H91" i="29"/>
  <c r="J91" i="29" s="1"/>
  <c r="F91" i="29"/>
  <c r="E91" i="29"/>
  <c r="D91" i="29"/>
  <c r="C91" i="29"/>
  <c r="B91" i="29"/>
  <c r="BB90" i="29"/>
  <c r="BA90" i="29"/>
  <c r="AZ90" i="29"/>
  <c r="AY90" i="29"/>
  <c r="AX90" i="29"/>
  <c r="AW90" i="29"/>
  <c r="AV90" i="29"/>
  <c r="AU90" i="29"/>
  <c r="AT90" i="29"/>
  <c r="AS90" i="29"/>
  <c r="AR90" i="29"/>
  <c r="AQ90" i="29"/>
  <c r="AP90" i="29"/>
  <c r="AO90" i="29"/>
  <c r="AN90" i="29"/>
  <c r="AM90" i="29"/>
  <c r="AL90" i="29"/>
  <c r="AK90" i="29"/>
  <c r="AJ90" i="29"/>
  <c r="AI90" i="29"/>
  <c r="AH90" i="29"/>
  <c r="AG90" i="29"/>
  <c r="I90" i="29"/>
  <c r="H90" i="29"/>
  <c r="J90" i="29" s="1"/>
  <c r="F90" i="29"/>
  <c r="E90" i="29"/>
  <c r="D90" i="29"/>
  <c r="C90" i="29"/>
  <c r="B90" i="29"/>
  <c r="BB89" i="29"/>
  <c r="BA89" i="29"/>
  <c r="AZ89" i="29"/>
  <c r="AY89" i="29"/>
  <c r="AX89" i="29"/>
  <c r="AW89" i="29"/>
  <c r="AV89" i="29"/>
  <c r="AU89" i="29"/>
  <c r="AT89" i="29"/>
  <c r="AS89" i="29"/>
  <c r="AR89" i="29"/>
  <c r="AQ89" i="29"/>
  <c r="AP89" i="29"/>
  <c r="AO89" i="29"/>
  <c r="AN89" i="29"/>
  <c r="AM89" i="29"/>
  <c r="AL89" i="29"/>
  <c r="AK89" i="29"/>
  <c r="AJ89" i="29"/>
  <c r="AI89" i="29"/>
  <c r="AH89" i="29"/>
  <c r="AG89" i="29"/>
  <c r="I89" i="29"/>
  <c r="H89" i="29"/>
  <c r="J89" i="29" s="1"/>
  <c r="F89" i="29"/>
  <c r="E89" i="29"/>
  <c r="D89" i="29"/>
  <c r="C89" i="29"/>
  <c r="B89" i="29"/>
  <c r="BB88" i="29"/>
  <c r="BA88" i="29"/>
  <c r="AZ88" i="29"/>
  <c r="AY88" i="29"/>
  <c r="AX88" i="29"/>
  <c r="AW88" i="29"/>
  <c r="AV88" i="29"/>
  <c r="AU88" i="29"/>
  <c r="AT88" i="29"/>
  <c r="AS88" i="29"/>
  <c r="AR88" i="29"/>
  <c r="AQ88" i="29"/>
  <c r="AP88" i="29"/>
  <c r="AO88" i="29"/>
  <c r="AN88" i="29"/>
  <c r="AM88" i="29"/>
  <c r="AL88" i="29"/>
  <c r="AK88" i="29"/>
  <c r="AJ88" i="29"/>
  <c r="AI88" i="29"/>
  <c r="AH88" i="29"/>
  <c r="AG88" i="29"/>
  <c r="I88" i="29"/>
  <c r="H88" i="29"/>
  <c r="J88" i="29" s="1"/>
  <c r="F88" i="29"/>
  <c r="E88" i="29"/>
  <c r="D88" i="29"/>
  <c r="C88" i="29"/>
  <c r="B88" i="29"/>
  <c r="BB87" i="29"/>
  <c r="BA87" i="29"/>
  <c r="AZ87" i="29"/>
  <c r="AY87" i="29"/>
  <c r="AX87" i="29"/>
  <c r="AW87" i="29"/>
  <c r="AV87" i="29"/>
  <c r="AU87" i="29"/>
  <c r="AT87" i="29"/>
  <c r="AS87" i="29"/>
  <c r="AR87" i="29"/>
  <c r="AQ87" i="29"/>
  <c r="AP87" i="29"/>
  <c r="AO87" i="29"/>
  <c r="AN87" i="29"/>
  <c r="AM87" i="29"/>
  <c r="AL87" i="29"/>
  <c r="AK87" i="29"/>
  <c r="AJ87" i="29"/>
  <c r="AI87" i="29"/>
  <c r="AH87" i="29"/>
  <c r="AG87" i="29"/>
  <c r="I87" i="29"/>
  <c r="H87" i="29"/>
  <c r="J87" i="29" s="1"/>
  <c r="F87" i="29"/>
  <c r="E87" i="29"/>
  <c r="D87" i="29"/>
  <c r="C87" i="29"/>
  <c r="B87" i="29"/>
  <c r="AH51" i="29"/>
  <c r="H51" i="29"/>
  <c r="J51" i="29" s="1"/>
  <c r="AT50" i="29"/>
  <c r="AQ50" i="29"/>
  <c r="AO50" i="29"/>
  <c r="AG50" i="29"/>
  <c r="D50" i="29"/>
  <c r="AH86" i="29"/>
  <c r="AG86" i="29"/>
  <c r="I86" i="29"/>
  <c r="H86" i="29"/>
  <c r="J86" i="29" s="1"/>
  <c r="F86" i="29"/>
  <c r="E86" i="29"/>
  <c r="D86" i="29"/>
  <c r="C86" i="29"/>
  <c r="B86" i="29"/>
  <c r="BB85" i="29"/>
  <c r="BA85" i="29"/>
  <c r="AZ85" i="29"/>
  <c r="AY85" i="29"/>
  <c r="AX85" i="29"/>
  <c r="AW85" i="29"/>
  <c r="AV85" i="29"/>
  <c r="AU85" i="29"/>
  <c r="AT85" i="29"/>
  <c r="AS85" i="29"/>
  <c r="AR85" i="29"/>
  <c r="AQ85" i="29"/>
  <c r="AP85" i="29"/>
  <c r="AO85" i="29"/>
  <c r="AN85" i="29"/>
  <c r="AM85" i="29"/>
  <c r="AL85" i="29"/>
  <c r="AK85" i="29"/>
  <c r="AJ85" i="29"/>
  <c r="AI85" i="29"/>
  <c r="AH85" i="29"/>
  <c r="AG85" i="29"/>
  <c r="I85" i="29"/>
  <c r="H85" i="29"/>
  <c r="J85" i="29" s="1"/>
  <c r="F85" i="29"/>
  <c r="E85" i="29"/>
  <c r="D85" i="29"/>
  <c r="C85" i="29"/>
  <c r="B85" i="29"/>
  <c r="BB84" i="29"/>
  <c r="BA84" i="29"/>
  <c r="AZ84" i="29"/>
  <c r="AY84" i="29"/>
  <c r="AX84" i="29"/>
  <c r="AW84" i="29"/>
  <c r="AV84" i="29"/>
  <c r="AU84" i="29"/>
  <c r="AT84" i="29"/>
  <c r="AS84" i="29"/>
  <c r="AR84" i="29"/>
  <c r="AQ84" i="29"/>
  <c r="AP84" i="29"/>
  <c r="AO84" i="29"/>
  <c r="AN84" i="29"/>
  <c r="AM84" i="29"/>
  <c r="AL84" i="29"/>
  <c r="AK84" i="29"/>
  <c r="AJ84" i="29"/>
  <c r="AI84" i="29"/>
  <c r="AH84" i="29"/>
  <c r="AG84" i="29"/>
  <c r="I84" i="29"/>
  <c r="H84" i="29"/>
  <c r="J84" i="29" s="1"/>
  <c r="F84" i="29"/>
  <c r="E84" i="29"/>
  <c r="D84" i="29"/>
  <c r="C84" i="29"/>
  <c r="B84" i="29"/>
  <c r="BB83" i="29"/>
  <c r="BA83" i="29"/>
  <c r="AZ83" i="29"/>
  <c r="AY83" i="29"/>
  <c r="AX83" i="29"/>
  <c r="AW83" i="29"/>
  <c r="AV83" i="29"/>
  <c r="AU83" i="29"/>
  <c r="AT83" i="29"/>
  <c r="AS83" i="29"/>
  <c r="AR83" i="29"/>
  <c r="AQ83" i="29"/>
  <c r="AP83" i="29"/>
  <c r="AO83" i="29"/>
  <c r="AN83" i="29"/>
  <c r="AM83" i="29"/>
  <c r="AL83" i="29"/>
  <c r="AK83" i="29"/>
  <c r="AJ83" i="29"/>
  <c r="AI83" i="29"/>
  <c r="AH83" i="29"/>
  <c r="AG83" i="29"/>
  <c r="I83" i="29"/>
  <c r="H83" i="29"/>
  <c r="J83" i="29" s="1"/>
  <c r="F83" i="29"/>
  <c r="E83" i="29"/>
  <c r="D83" i="29"/>
  <c r="C83" i="29"/>
  <c r="B83" i="29"/>
  <c r="AS51" i="29"/>
  <c r="F51" i="29"/>
  <c r="AZ50" i="29"/>
  <c r="I50" i="29"/>
  <c r="C50" i="29"/>
  <c r="AS82" i="29"/>
  <c r="AR82" i="29"/>
  <c r="AQ82" i="29"/>
  <c r="AP82" i="29"/>
  <c r="AO82" i="29"/>
  <c r="AN82" i="29"/>
  <c r="AM82" i="29"/>
  <c r="AL82" i="29"/>
  <c r="AK82" i="29"/>
  <c r="AJ82" i="29"/>
  <c r="AI82" i="29"/>
  <c r="AH82" i="29"/>
  <c r="AG82" i="29"/>
  <c r="I82" i="29"/>
  <c r="H82" i="29"/>
  <c r="J82" i="29" s="1"/>
  <c r="F82" i="29"/>
  <c r="E82" i="29"/>
  <c r="D82" i="29"/>
  <c r="C82" i="29"/>
  <c r="B82" i="29"/>
  <c r="BB81" i="29"/>
  <c r="BA81" i="29"/>
  <c r="AZ81" i="29"/>
  <c r="AY81" i="29"/>
  <c r="AX81" i="29"/>
  <c r="AW81" i="29"/>
  <c r="AV81" i="29"/>
  <c r="AU81" i="29"/>
  <c r="AT81" i="29"/>
  <c r="AS81" i="29"/>
  <c r="AR81" i="29"/>
  <c r="AQ81" i="29"/>
  <c r="AP81" i="29"/>
  <c r="AO81" i="29"/>
  <c r="AN81" i="29"/>
  <c r="AM81" i="29"/>
  <c r="AL81" i="29"/>
  <c r="AK81" i="29"/>
  <c r="AJ81" i="29"/>
  <c r="AI81" i="29"/>
  <c r="AH81" i="29"/>
  <c r="AG81" i="29"/>
  <c r="I81" i="29"/>
  <c r="H81" i="29"/>
  <c r="J81" i="29" s="1"/>
  <c r="F81" i="29"/>
  <c r="E81" i="29"/>
  <c r="D81" i="29"/>
  <c r="C81" i="29"/>
  <c r="B81" i="29"/>
  <c r="BB80" i="29"/>
  <c r="BA80" i="29"/>
  <c r="AZ80" i="29"/>
  <c r="AY80" i="29"/>
  <c r="AX80" i="29"/>
  <c r="AW80" i="29"/>
  <c r="AV80" i="29"/>
  <c r="AU80" i="29"/>
  <c r="AT80" i="29"/>
  <c r="AS80" i="29"/>
  <c r="AR80" i="29"/>
  <c r="AQ80" i="29"/>
  <c r="AP80" i="29"/>
  <c r="AO80" i="29"/>
  <c r="AN80" i="29"/>
  <c r="AM80" i="29"/>
  <c r="AL80" i="29"/>
  <c r="AK80" i="29"/>
  <c r="AJ80" i="29"/>
  <c r="AI80" i="29"/>
  <c r="AH80" i="29"/>
  <c r="AG80" i="29"/>
  <c r="I80" i="29"/>
  <c r="H80" i="29"/>
  <c r="J80" i="29" s="1"/>
  <c r="F80" i="29"/>
  <c r="E80" i="29"/>
  <c r="D80" i="29"/>
  <c r="C80" i="29"/>
  <c r="B80" i="29"/>
  <c r="G79" i="29"/>
  <c r="AS53" i="29"/>
  <c r="AO53" i="29"/>
  <c r="AI53" i="29"/>
  <c r="H53" i="29"/>
  <c r="J53" i="29" s="1"/>
  <c r="AZ52" i="29"/>
  <c r="AS52" i="29"/>
  <c r="AN52" i="29"/>
  <c r="AG52" i="29"/>
  <c r="BA51" i="29"/>
  <c r="AQ51" i="29"/>
  <c r="AK50" i="29"/>
  <c r="C79" i="29"/>
  <c r="B79" i="29"/>
  <c r="BB78" i="29"/>
  <c r="BA78" i="29"/>
  <c r="AZ78" i="29"/>
  <c r="AY78" i="29"/>
  <c r="AX78" i="29"/>
  <c r="AW78" i="29"/>
  <c r="AV78" i="29"/>
  <c r="AU78" i="29"/>
  <c r="AT78" i="29"/>
  <c r="AS78" i="29"/>
  <c r="AR78" i="29"/>
  <c r="AQ78" i="29"/>
  <c r="AP78" i="29"/>
  <c r="AO78" i="29"/>
  <c r="AN78" i="29"/>
  <c r="AM78" i="29"/>
  <c r="AL78" i="29"/>
  <c r="AK78" i="29"/>
  <c r="AJ78" i="29"/>
  <c r="AI78" i="29"/>
  <c r="AH78" i="29"/>
  <c r="AG78" i="29"/>
  <c r="I78" i="29"/>
  <c r="H78" i="29"/>
  <c r="J78" i="29" s="1"/>
  <c r="F78" i="29"/>
  <c r="E78" i="29"/>
  <c r="D78" i="29"/>
  <c r="C78" i="29"/>
  <c r="B78" i="29"/>
  <c r="BB77" i="29"/>
  <c r="BA77" i="29"/>
  <c r="AZ77" i="29"/>
  <c r="AY77" i="29"/>
  <c r="AX77" i="29"/>
  <c r="AW77" i="29"/>
  <c r="AV77" i="29"/>
  <c r="AU77" i="29"/>
  <c r="AT77" i="29"/>
  <c r="AS77" i="29"/>
  <c r="AR77" i="29"/>
  <c r="AQ77" i="29"/>
  <c r="AP77" i="29"/>
  <c r="AO77" i="29"/>
  <c r="AN77" i="29"/>
  <c r="AM77" i="29"/>
  <c r="AL77" i="29"/>
  <c r="AK77" i="29"/>
  <c r="AJ77" i="29"/>
  <c r="AI77" i="29"/>
  <c r="AH77" i="29"/>
  <c r="AG77" i="29"/>
  <c r="I77" i="29"/>
  <c r="H77" i="29"/>
  <c r="J77" i="29" s="1"/>
  <c r="F77" i="29"/>
  <c r="E77" i="29"/>
  <c r="D77" i="29"/>
  <c r="C77" i="29"/>
  <c r="B77" i="29"/>
  <c r="BB76" i="29"/>
  <c r="BA76" i="29"/>
  <c r="AZ76" i="29"/>
  <c r="AY76" i="29"/>
  <c r="AX76" i="29"/>
  <c r="AW76" i="29"/>
  <c r="AV76" i="29"/>
  <c r="AU76" i="29"/>
  <c r="AT76" i="29"/>
  <c r="AS76" i="29"/>
  <c r="AR76" i="29"/>
  <c r="AQ76" i="29"/>
  <c r="AP76" i="29"/>
  <c r="AO76" i="29"/>
  <c r="AN76" i="29"/>
  <c r="AM76" i="29"/>
  <c r="AL76" i="29"/>
  <c r="AK76" i="29"/>
  <c r="AJ76" i="29"/>
  <c r="AI76" i="29"/>
  <c r="AH76" i="29"/>
  <c r="AG76" i="29"/>
  <c r="I76" i="29"/>
  <c r="H76" i="29"/>
  <c r="J76" i="29" s="1"/>
  <c r="F76" i="29"/>
  <c r="E76" i="29"/>
  <c r="D76" i="29"/>
  <c r="C76" i="29"/>
  <c r="B76" i="29"/>
  <c r="AV53" i="29"/>
  <c r="AN53" i="29"/>
  <c r="AJ53" i="29"/>
  <c r="AV52" i="29"/>
  <c r="AR52" i="29"/>
  <c r="AL52" i="29"/>
  <c r="AI52" i="29"/>
  <c r="E52" i="29"/>
  <c r="C52" i="29"/>
  <c r="BB51" i="29"/>
  <c r="AY51" i="29"/>
  <c r="AW51" i="29"/>
  <c r="AT51" i="29"/>
  <c r="AP51" i="29"/>
  <c r="AN51" i="29"/>
  <c r="AK51" i="29"/>
  <c r="I51" i="29"/>
  <c r="C51" i="29"/>
  <c r="BA50" i="29"/>
  <c r="AU50" i="29"/>
  <c r="AS50" i="29"/>
  <c r="AM50" i="29"/>
  <c r="AI50" i="29"/>
  <c r="E50" i="29"/>
  <c r="B50" i="29"/>
  <c r="AJ75" i="29"/>
  <c r="AI75" i="29"/>
  <c r="AH75" i="29"/>
  <c r="AG75" i="29"/>
  <c r="I75" i="29"/>
  <c r="H75" i="29"/>
  <c r="J75" i="29" s="1"/>
  <c r="F75" i="29"/>
  <c r="E75" i="29"/>
  <c r="D75" i="29"/>
  <c r="C75" i="29"/>
  <c r="B75" i="29"/>
  <c r="BB74" i="29"/>
  <c r="BA74" i="29"/>
  <c r="AZ74" i="29"/>
  <c r="AY74" i="29"/>
  <c r="AX74" i="29"/>
  <c r="AW74" i="29"/>
  <c r="AV74" i="29"/>
  <c r="AU74" i="29"/>
  <c r="AT74" i="29"/>
  <c r="AS74" i="29"/>
  <c r="AR74" i="29"/>
  <c r="AQ74" i="29"/>
  <c r="AP74" i="29"/>
  <c r="AO74" i="29"/>
  <c r="AN74" i="29"/>
  <c r="AM74" i="29"/>
  <c r="AL74" i="29"/>
  <c r="AK74" i="29"/>
  <c r="AJ74" i="29"/>
  <c r="AI74" i="29"/>
  <c r="AH74" i="29"/>
  <c r="AG74" i="29"/>
  <c r="I74" i="29"/>
  <c r="H74" i="29"/>
  <c r="J74" i="29" s="1"/>
  <c r="F74" i="29"/>
  <c r="E74" i="29"/>
  <c r="D74" i="29"/>
  <c r="C74" i="29"/>
  <c r="B74" i="29"/>
  <c r="BB73" i="29"/>
  <c r="BA73" i="29"/>
  <c r="AZ73" i="29"/>
  <c r="AY73" i="29"/>
  <c r="AX73" i="29"/>
  <c r="AW73" i="29"/>
  <c r="AV73" i="29"/>
  <c r="AU73" i="29"/>
  <c r="AT73" i="29"/>
  <c r="AS73" i="29"/>
  <c r="AR73" i="29"/>
  <c r="AQ73" i="29"/>
  <c r="AP73" i="29"/>
  <c r="AO73" i="29"/>
  <c r="AN73" i="29"/>
  <c r="AM73" i="29"/>
  <c r="AL73" i="29"/>
  <c r="AK73" i="29"/>
  <c r="AJ73" i="29"/>
  <c r="AI73" i="29"/>
  <c r="AH73" i="29"/>
  <c r="AG73" i="29"/>
  <c r="I73" i="29"/>
  <c r="H73" i="29"/>
  <c r="J73" i="29" s="1"/>
  <c r="F73" i="29"/>
  <c r="E73" i="29"/>
  <c r="D73" i="29"/>
  <c r="C73" i="29"/>
  <c r="B73" i="29"/>
  <c r="BB72" i="29"/>
  <c r="BA72" i="29"/>
  <c r="AZ72" i="29"/>
  <c r="AY72" i="29"/>
  <c r="AX72" i="29"/>
  <c r="AW72" i="29"/>
  <c r="AV72" i="29"/>
  <c r="AU72" i="29"/>
  <c r="AT72" i="29"/>
  <c r="AS72" i="29"/>
  <c r="AR72" i="29"/>
  <c r="AQ72" i="29"/>
  <c r="AP72" i="29"/>
  <c r="AO72" i="29"/>
  <c r="AN72" i="29"/>
  <c r="AM72" i="29"/>
  <c r="AL72" i="29"/>
  <c r="AK72" i="29"/>
  <c r="AJ72" i="29"/>
  <c r="AI72" i="29"/>
  <c r="AH72" i="29"/>
  <c r="AG72" i="29"/>
  <c r="I72" i="29"/>
  <c r="H72" i="29"/>
  <c r="J72" i="29" s="1"/>
  <c r="F72" i="29"/>
  <c r="E72" i="29"/>
  <c r="D72" i="29"/>
  <c r="C72" i="29"/>
  <c r="B72" i="29"/>
  <c r="BB71" i="29"/>
  <c r="BA71" i="29"/>
  <c r="AZ71" i="29"/>
  <c r="AY71" i="29"/>
  <c r="AX71" i="29"/>
  <c r="AW71" i="29"/>
  <c r="AV71" i="29"/>
  <c r="AU71" i="29"/>
  <c r="AT71" i="29"/>
  <c r="AS71" i="29"/>
  <c r="AR71" i="29"/>
  <c r="AQ71" i="29"/>
  <c r="AP71" i="29"/>
  <c r="AO71" i="29"/>
  <c r="AN71" i="29"/>
  <c r="AM71" i="29"/>
  <c r="AL71" i="29"/>
  <c r="AK71" i="29"/>
  <c r="AJ71" i="29"/>
  <c r="AI71" i="29"/>
  <c r="AH71" i="29"/>
  <c r="AG71" i="29"/>
  <c r="I71" i="29"/>
  <c r="H71" i="29"/>
  <c r="J71" i="29" s="1"/>
  <c r="F71" i="29"/>
  <c r="E71" i="29"/>
  <c r="D71" i="29"/>
  <c r="C71" i="29"/>
  <c r="B71" i="29"/>
  <c r="BB70" i="29"/>
  <c r="BA70" i="29"/>
  <c r="AZ70" i="29"/>
  <c r="AY70" i="29"/>
  <c r="AX70" i="29"/>
  <c r="AW70" i="29"/>
  <c r="AV70" i="29"/>
  <c r="AU70" i="29"/>
  <c r="AT70" i="29"/>
  <c r="AS70" i="29"/>
  <c r="AR70" i="29"/>
  <c r="AQ70" i="29"/>
  <c r="AP70" i="29"/>
  <c r="AO70" i="29"/>
  <c r="AN70" i="29"/>
  <c r="AM70" i="29"/>
  <c r="AL70" i="29"/>
  <c r="AK70" i="29"/>
  <c r="AJ70" i="29"/>
  <c r="AI70" i="29"/>
  <c r="AH70" i="29"/>
  <c r="AG70" i="29"/>
  <c r="I70" i="29"/>
  <c r="H70" i="29"/>
  <c r="J70" i="29" s="1"/>
  <c r="F70" i="29"/>
  <c r="E70" i="29"/>
  <c r="D70" i="29"/>
  <c r="C70" i="29"/>
  <c r="B70" i="29"/>
  <c r="BB69" i="29"/>
  <c r="BA69" i="29"/>
  <c r="AZ69" i="29"/>
  <c r="AY69" i="29"/>
  <c r="AX69" i="29"/>
  <c r="AW69" i="29"/>
  <c r="AV69" i="29"/>
  <c r="AU69" i="29"/>
  <c r="AT69" i="29"/>
  <c r="AS69" i="29"/>
  <c r="AR69" i="29"/>
  <c r="AQ69" i="29"/>
  <c r="AP69" i="29"/>
  <c r="AO69" i="29"/>
  <c r="AN69" i="29"/>
  <c r="AM69" i="29"/>
  <c r="AL69" i="29"/>
  <c r="AK69" i="29"/>
  <c r="AJ69" i="29"/>
  <c r="AI69" i="29"/>
  <c r="AH69" i="29"/>
  <c r="AG69" i="29"/>
  <c r="I69" i="29"/>
  <c r="H69" i="29"/>
  <c r="J69" i="29" s="1"/>
  <c r="F69" i="29"/>
  <c r="E69" i="29"/>
  <c r="D69" i="29"/>
  <c r="C69" i="29"/>
  <c r="B69" i="29"/>
  <c r="BB68" i="29"/>
  <c r="BA68" i="29"/>
  <c r="AZ68" i="29"/>
  <c r="AY68" i="29"/>
  <c r="AX68" i="29"/>
  <c r="AW68" i="29"/>
  <c r="AV68" i="29"/>
  <c r="AU68" i="29"/>
  <c r="AT68" i="29"/>
  <c r="AS68" i="29"/>
  <c r="AR68" i="29"/>
  <c r="AQ68" i="29"/>
  <c r="AP68" i="29"/>
  <c r="AO68" i="29"/>
  <c r="AN68" i="29"/>
  <c r="AM68" i="29"/>
  <c r="AL68" i="29"/>
  <c r="AK68" i="29"/>
  <c r="AJ68" i="29"/>
  <c r="AI68" i="29"/>
  <c r="AH68" i="29"/>
  <c r="AG68" i="29"/>
  <c r="I68" i="29"/>
  <c r="H68" i="29"/>
  <c r="J68" i="29" s="1"/>
  <c r="F68" i="29"/>
  <c r="E68" i="29"/>
  <c r="D68" i="29"/>
  <c r="C68" i="29"/>
  <c r="B68" i="29"/>
  <c r="BB67" i="29"/>
  <c r="BA67" i="29"/>
  <c r="AZ67" i="29"/>
  <c r="AY67" i="29"/>
  <c r="AX67" i="29"/>
  <c r="AW67" i="29"/>
  <c r="AV67" i="29"/>
  <c r="AU67" i="29"/>
  <c r="AT67" i="29"/>
  <c r="AS67" i="29"/>
  <c r="AR67" i="29"/>
  <c r="AQ67" i="29"/>
  <c r="AP67" i="29"/>
  <c r="AO67" i="29"/>
  <c r="AN67" i="29"/>
  <c r="AM67" i="29"/>
  <c r="AL67" i="29"/>
  <c r="AK67" i="29"/>
  <c r="AJ67" i="29"/>
  <c r="AI67" i="29"/>
  <c r="AH67" i="29"/>
  <c r="AG67" i="29"/>
  <c r="I67" i="29"/>
  <c r="H67" i="29"/>
  <c r="J67" i="29" s="1"/>
  <c r="F67" i="29"/>
  <c r="E67" i="29"/>
  <c r="D67" i="29"/>
  <c r="C67" i="29"/>
  <c r="B67" i="29"/>
  <c r="BB66" i="29"/>
  <c r="BA66" i="29"/>
  <c r="AZ66" i="29"/>
  <c r="AY66" i="29"/>
  <c r="AX66" i="29"/>
  <c r="AW66" i="29"/>
  <c r="AV66" i="29"/>
  <c r="AU66" i="29"/>
  <c r="AT66" i="29"/>
  <c r="AS66" i="29"/>
  <c r="AR66" i="29"/>
  <c r="AQ66" i="29"/>
  <c r="AP66" i="29"/>
  <c r="AO66" i="29"/>
  <c r="AN66" i="29"/>
  <c r="AM66" i="29"/>
  <c r="AL66" i="29"/>
  <c r="AK66" i="29"/>
  <c r="AJ66" i="29"/>
  <c r="AI66" i="29"/>
  <c r="AH66" i="29"/>
  <c r="AG66" i="29"/>
  <c r="I66" i="29"/>
  <c r="H66" i="29"/>
  <c r="J66" i="29" s="1"/>
  <c r="F66" i="29"/>
  <c r="E66" i="29"/>
  <c r="D66" i="29"/>
  <c r="C66" i="29"/>
  <c r="B66" i="29"/>
  <c r="BB65" i="29"/>
  <c r="BA65" i="29"/>
  <c r="AZ65" i="29"/>
  <c r="AY65" i="29"/>
  <c r="AX65" i="29"/>
  <c r="AW65" i="29"/>
  <c r="AV65" i="29"/>
  <c r="AU65" i="29"/>
  <c r="AT65" i="29"/>
  <c r="AS65" i="29"/>
  <c r="AR65" i="29"/>
  <c r="AQ65" i="29"/>
  <c r="AP65" i="29"/>
  <c r="AO65" i="29"/>
  <c r="AN65" i="29"/>
  <c r="AM65" i="29"/>
  <c r="AL65" i="29"/>
  <c r="AK65" i="29"/>
  <c r="AJ65" i="29"/>
  <c r="AI65" i="29"/>
  <c r="AH65" i="29"/>
  <c r="AG65" i="29"/>
  <c r="I65" i="29"/>
  <c r="H65" i="29"/>
  <c r="J65" i="29" s="1"/>
  <c r="F65" i="29"/>
  <c r="E65" i="29"/>
  <c r="D65" i="29"/>
  <c r="C65" i="29"/>
  <c r="B65" i="29"/>
  <c r="BB64" i="29"/>
  <c r="BA64" i="29"/>
  <c r="AZ64" i="29"/>
  <c r="AY64" i="29"/>
  <c r="AX64" i="29"/>
  <c r="AW64" i="29"/>
  <c r="AV64" i="29"/>
  <c r="AU64" i="29"/>
  <c r="AT64" i="29"/>
  <c r="AS64" i="29"/>
  <c r="AR64" i="29"/>
  <c r="AQ64" i="29"/>
  <c r="AP64" i="29"/>
  <c r="AO64" i="29"/>
  <c r="AN64" i="29"/>
  <c r="AM64" i="29"/>
  <c r="AL64" i="29"/>
  <c r="AK64" i="29"/>
  <c r="AJ64" i="29"/>
  <c r="AI64" i="29"/>
  <c r="AH64" i="29"/>
  <c r="AG64" i="29"/>
  <c r="I64" i="29"/>
  <c r="H64" i="29"/>
  <c r="J64" i="29" s="1"/>
  <c r="F64" i="29"/>
  <c r="E64" i="29"/>
  <c r="D64" i="29"/>
  <c r="C64" i="29"/>
  <c r="B64" i="29"/>
  <c r="BB63" i="29"/>
  <c r="BA63" i="29"/>
  <c r="AZ63" i="29"/>
  <c r="AY63" i="29"/>
  <c r="AX63" i="29"/>
  <c r="AW63" i="29"/>
  <c r="AV63" i="29"/>
  <c r="AU63" i="29"/>
  <c r="AT63" i="29"/>
  <c r="AS63" i="29"/>
  <c r="AR63" i="29"/>
  <c r="AQ63" i="29"/>
  <c r="AP63" i="29"/>
  <c r="AO63" i="29"/>
  <c r="AN63" i="29"/>
  <c r="AM63" i="29"/>
  <c r="AL63" i="29"/>
  <c r="AK63" i="29"/>
  <c r="AJ63" i="29"/>
  <c r="AI63" i="29"/>
  <c r="AH63" i="29"/>
  <c r="AG63" i="29"/>
  <c r="I63" i="29"/>
  <c r="H63" i="29"/>
  <c r="J63" i="29" s="1"/>
  <c r="F63" i="29"/>
  <c r="E63" i="29"/>
  <c r="D63" i="29"/>
  <c r="C63" i="29"/>
  <c r="B63" i="29"/>
  <c r="BB62" i="29"/>
  <c r="BA62" i="29"/>
  <c r="AZ62" i="29"/>
  <c r="AY62" i="29"/>
  <c r="AX62" i="29"/>
  <c r="AW62" i="29"/>
  <c r="AV62" i="29"/>
  <c r="AU62" i="29"/>
  <c r="AT62" i="29"/>
  <c r="AS62" i="29"/>
  <c r="AR62" i="29"/>
  <c r="AQ62" i="29"/>
  <c r="AP62" i="29"/>
  <c r="AO62" i="29"/>
  <c r="AN62" i="29"/>
  <c r="AM62" i="29"/>
  <c r="AL62" i="29"/>
  <c r="AK62" i="29"/>
  <c r="AJ62" i="29"/>
  <c r="AI62" i="29"/>
  <c r="AH62" i="29"/>
  <c r="AG62" i="29"/>
  <c r="I62" i="29"/>
  <c r="H62" i="29"/>
  <c r="J62" i="29" s="1"/>
  <c r="F62" i="29"/>
  <c r="E62" i="29"/>
  <c r="D62" i="29"/>
  <c r="C62" i="29"/>
  <c r="B62" i="29"/>
  <c r="BB61" i="29"/>
  <c r="BA61" i="29"/>
  <c r="AZ61" i="29"/>
  <c r="AY61" i="29"/>
  <c r="AX61" i="29"/>
  <c r="AW61" i="29"/>
  <c r="AV61" i="29"/>
  <c r="AU61" i="29"/>
  <c r="AT61" i="29"/>
  <c r="AS61" i="29"/>
  <c r="AR61" i="29"/>
  <c r="AQ61" i="29"/>
  <c r="AP61" i="29"/>
  <c r="AO61" i="29"/>
  <c r="AN61" i="29"/>
  <c r="AM61" i="29"/>
  <c r="AL61" i="29"/>
  <c r="AK61" i="29"/>
  <c r="AJ61" i="29"/>
  <c r="AI61" i="29"/>
  <c r="AH61" i="29"/>
  <c r="AG61" i="29"/>
  <c r="I61" i="29"/>
  <c r="H61" i="29"/>
  <c r="J61" i="29" s="1"/>
  <c r="F61" i="29"/>
  <c r="E61" i="29"/>
  <c r="D61" i="29"/>
  <c r="C61" i="29"/>
  <c r="B61" i="29"/>
  <c r="AN54" i="29"/>
  <c r="AL54" i="29"/>
  <c r="AK54" i="29"/>
  <c r="AI54" i="29"/>
  <c r="AH54" i="29"/>
  <c r="AG54" i="29"/>
  <c r="I54" i="29"/>
  <c r="H54" i="29"/>
  <c r="J54" i="29" s="1"/>
  <c r="E54" i="29"/>
  <c r="D54" i="29"/>
  <c r="B54" i="29"/>
  <c r="BA53" i="29"/>
  <c r="AY53" i="29"/>
  <c r="AX53" i="29"/>
  <c r="AW53" i="29"/>
  <c r="AT53" i="29"/>
  <c r="AR53" i="29"/>
  <c r="AP53" i="29"/>
  <c r="AM53" i="29"/>
  <c r="AK53" i="29"/>
  <c r="AH53" i="29"/>
  <c r="I53" i="29"/>
  <c r="F53" i="29"/>
  <c r="D53" i="29"/>
  <c r="C53" i="29"/>
  <c r="B53" i="29"/>
  <c r="BB52" i="29"/>
  <c r="AY52" i="29"/>
  <c r="AX52" i="29"/>
  <c r="AW52" i="29"/>
  <c r="AU52" i="29"/>
  <c r="AT52" i="29"/>
  <c r="AQ52" i="29"/>
  <c r="AO52" i="29"/>
  <c r="AM52" i="29"/>
  <c r="AK52" i="29"/>
  <c r="AH52" i="29"/>
  <c r="I52" i="29"/>
  <c r="H52" i="29"/>
  <c r="J52" i="29" s="1"/>
  <c r="F52" i="29"/>
  <c r="D52" i="29"/>
  <c r="B52" i="29"/>
  <c r="AZ51" i="29"/>
  <c r="AV51" i="29"/>
  <c r="AR51" i="29"/>
  <c r="AO51" i="29"/>
  <c r="AM51" i="29"/>
  <c r="AL51" i="29"/>
  <c r="AJ51" i="29"/>
  <c r="AI51" i="29"/>
  <c r="AG51" i="29"/>
  <c r="E51" i="29"/>
  <c r="D51" i="29"/>
  <c r="B51" i="29"/>
  <c r="BB50" i="29"/>
  <c r="AY50" i="29"/>
  <c r="AX50" i="29"/>
  <c r="AW50" i="29"/>
  <c r="AV50" i="29"/>
  <c r="AR50" i="29"/>
  <c r="AP50" i="29"/>
  <c r="AN50" i="29"/>
  <c r="AL50" i="29"/>
  <c r="AJ50" i="29"/>
  <c r="AH50" i="29"/>
  <c r="H50" i="29"/>
  <c r="J50" i="29" s="1"/>
  <c r="F50" i="29"/>
  <c r="AX60" i="29"/>
  <c r="AW60" i="29"/>
  <c r="AV60" i="29"/>
  <c r="AU60" i="29"/>
  <c r="AT60" i="29"/>
  <c r="AS60" i="29"/>
  <c r="AR60" i="29"/>
  <c r="AQ60" i="29"/>
  <c r="AP60" i="29"/>
  <c r="AO60" i="29"/>
  <c r="AN60" i="29"/>
  <c r="AM60" i="29"/>
  <c r="AL60" i="29"/>
  <c r="AK60" i="29"/>
  <c r="AJ60" i="29"/>
  <c r="AI60" i="29"/>
  <c r="AH60" i="29"/>
  <c r="AG60" i="29"/>
  <c r="I60" i="29"/>
  <c r="H60" i="29"/>
  <c r="J60" i="29" s="1"/>
  <c r="F60" i="29"/>
  <c r="E60" i="29"/>
  <c r="D60" i="29"/>
  <c r="C60" i="29"/>
  <c r="B60" i="29"/>
  <c r="BB59" i="29"/>
  <c r="BA59" i="29"/>
  <c r="AZ59" i="29"/>
  <c r="AY59" i="29"/>
  <c r="AX59" i="29"/>
  <c r="AW59" i="29"/>
  <c r="AV59" i="29"/>
  <c r="AU59" i="29"/>
  <c r="AT59" i="29"/>
  <c r="AS59" i="29"/>
  <c r="AR59" i="29"/>
  <c r="AQ59" i="29"/>
  <c r="AP59" i="29"/>
  <c r="AO59" i="29"/>
  <c r="AN59" i="29"/>
  <c r="AM59" i="29"/>
  <c r="AL59" i="29"/>
  <c r="AK59" i="29"/>
  <c r="AJ59" i="29"/>
  <c r="AI59" i="29"/>
  <c r="AH59" i="29"/>
  <c r="AG59" i="29"/>
  <c r="I59" i="29"/>
  <c r="H59" i="29"/>
  <c r="J59" i="29" s="1"/>
  <c r="F59" i="29"/>
  <c r="E59" i="29"/>
  <c r="D59" i="29"/>
  <c r="C59" i="29"/>
  <c r="B59" i="29"/>
  <c r="BB58" i="29"/>
  <c r="BA58" i="29"/>
  <c r="AZ58" i="29"/>
  <c r="AY58" i="29"/>
  <c r="AX58" i="29"/>
  <c r="AW58" i="29"/>
  <c r="AV58" i="29"/>
  <c r="AU58" i="29"/>
  <c r="AT58" i="29"/>
  <c r="AS58" i="29"/>
  <c r="AR58" i="29"/>
  <c r="AQ58" i="29"/>
  <c r="AP58" i="29"/>
  <c r="AO58" i="29"/>
  <c r="AN58" i="29"/>
  <c r="AM58" i="29"/>
  <c r="AL58" i="29"/>
  <c r="AK58" i="29"/>
  <c r="AJ58" i="29"/>
  <c r="AI58" i="29"/>
  <c r="AH58" i="29"/>
  <c r="AG58" i="29"/>
  <c r="I58" i="29"/>
  <c r="H58" i="29"/>
  <c r="J58" i="29" s="1"/>
  <c r="F58" i="29"/>
  <c r="E58" i="29"/>
  <c r="D58" i="29"/>
  <c r="C58" i="29"/>
  <c r="B58" i="29"/>
  <c r="BB57" i="29"/>
  <c r="BA57" i="29"/>
  <c r="AZ57" i="29"/>
  <c r="AY57" i="29"/>
  <c r="AX57" i="29"/>
  <c r="AW57" i="29"/>
  <c r="AV57" i="29"/>
  <c r="AU57" i="29"/>
  <c r="AT57" i="29"/>
  <c r="AS57" i="29"/>
  <c r="AR57" i="29"/>
  <c r="AQ57" i="29"/>
  <c r="AP57" i="29"/>
  <c r="AO57" i="29"/>
  <c r="AN57" i="29"/>
  <c r="AM57" i="29"/>
  <c r="AL57" i="29"/>
  <c r="AK57" i="29"/>
  <c r="AJ57" i="29"/>
  <c r="AI57" i="29"/>
  <c r="AH57" i="29"/>
  <c r="AG57" i="29"/>
  <c r="I57" i="29"/>
  <c r="H57" i="29"/>
  <c r="J57" i="29" s="1"/>
  <c r="F57" i="29"/>
  <c r="E57" i="29"/>
  <c r="D57" i="29"/>
  <c r="C57" i="29"/>
  <c r="B57" i="29"/>
  <c r="BB56" i="29"/>
  <c r="BA56" i="29"/>
  <c r="AZ56" i="29"/>
  <c r="AY56" i="29"/>
  <c r="AX56" i="29"/>
  <c r="AW56" i="29"/>
  <c r="AV56" i="29"/>
  <c r="AU56" i="29"/>
  <c r="AT56" i="29"/>
  <c r="AS56" i="29"/>
  <c r="AR56" i="29"/>
  <c r="AQ56" i="29"/>
  <c r="AP56" i="29"/>
  <c r="AO56" i="29"/>
  <c r="AN56" i="29"/>
  <c r="AM56" i="29"/>
  <c r="AL56" i="29"/>
  <c r="AK56" i="29"/>
  <c r="AJ56" i="29"/>
  <c r="AI56" i="29"/>
  <c r="AH56" i="29"/>
  <c r="AG56" i="29"/>
  <c r="I56" i="29"/>
  <c r="H56" i="29"/>
  <c r="J56" i="29" s="1"/>
  <c r="F56" i="29"/>
  <c r="E56" i="29"/>
  <c r="D56" i="29"/>
  <c r="C56" i="29"/>
  <c r="B56" i="29"/>
  <c r="BB55" i="29"/>
  <c r="BA55" i="29"/>
  <c r="AZ55" i="29"/>
  <c r="AY55" i="29"/>
  <c r="AX55" i="29"/>
  <c r="AW55" i="29"/>
  <c r="AV55" i="29"/>
  <c r="AU55" i="29"/>
  <c r="AT55" i="29"/>
  <c r="AS55" i="29"/>
  <c r="AR55" i="29"/>
  <c r="AQ55" i="29"/>
  <c r="AP55" i="29"/>
  <c r="AO55" i="29"/>
  <c r="AN55" i="29"/>
  <c r="AM55" i="29"/>
  <c r="AL55" i="29"/>
  <c r="AK55" i="29"/>
  <c r="AJ55" i="29"/>
  <c r="AI55" i="29"/>
  <c r="AH55" i="29"/>
  <c r="AG55" i="29"/>
  <c r="I55" i="29"/>
  <c r="H55" i="29"/>
  <c r="J55" i="29" s="1"/>
  <c r="F55" i="29"/>
  <c r="E55" i="29"/>
  <c r="D55" i="29"/>
  <c r="C55" i="29"/>
  <c r="B55" i="29"/>
  <c r="BB54" i="29"/>
  <c r="BA54" i="29"/>
  <c r="AZ54" i="29"/>
  <c r="AY54" i="29"/>
  <c r="AX54" i="29"/>
  <c r="AW54" i="29"/>
  <c r="AV54" i="29"/>
  <c r="AU54" i="29"/>
  <c r="AT54" i="29"/>
  <c r="AS54" i="29"/>
  <c r="AR54" i="29"/>
  <c r="AQ54" i="29"/>
  <c r="AP54" i="29"/>
  <c r="AO54" i="29"/>
  <c r="AM54" i="29"/>
  <c r="AJ54" i="29"/>
  <c r="F54" i="29"/>
  <c r="C54" i="29"/>
  <c r="BB53" i="29"/>
  <c r="AZ53" i="29"/>
  <c r="AU53" i="29"/>
  <c r="AQ53" i="29"/>
  <c r="AL53" i="29"/>
  <c r="AG53" i="29"/>
  <c r="E53" i="29"/>
  <c r="BA52" i="29"/>
  <c r="AP52" i="29"/>
  <c r="AJ52" i="29"/>
  <c r="AX51" i="29"/>
  <c r="AU51" i="29"/>
  <c r="BB49" i="29"/>
  <c r="BA49" i="29"/>
  <c r="AZ49" i="29"/>
  <c r="AY49" i="29"/>
  <c r="AX49" i="29"/>
  <c r="AW49" i="29"/>
  <c r="AV49" i="29"/>
  <c r="AU49" i="29"/>
  <c r="AT49" i="29"/>
  <c r="AS49" i="29"/>
  <c r="AR49" i="29"/>
  <c r="AQ49" i="29"/>
  <c r="AP49" i="29"/>
  <c r="AO49" i="29"/>
  <c r="AN49" i="29"/>
  <c r="AM49" i="29"/>
  <c r="AL49" i="29"/>
  <c r="AK49" i="29"/>
  <c r="AJ49" i="29"/>
  <c r="AI49" i="29"/>
  <c r="AH49" i="29"/>
  <c r="AG49" i="29"/>
  <c r="I49" i="29"/>
  <c r="H49" i="29"/>
  <c r="J49" i="29" s="1"/>
  <c r="F49" i="29"/>
  <c r="E49" i="29"/>
  <c r="D49" i="29"/>
  <c r="C49" i="29"/>
  <c r="B49" i="29"/>
  <c r="BB48" i="29"/>
  <c r="BA48" i="29"/>
  <c r="AZ48" i="29"/>
  <c r="AY48" i="29"/>
  <c r="AX48" i="29"/>
  <c r="AW48" i="29"/>
  <c r="AV48" i="29"/>
  <c r="AU48" i="29"/>
  <c r="AT48" i="29"/>
  <c r="AS48" i="29"/>
  <c r="AR48" i="29"/>
  <c r="AQ48" i="29"/>
  <c r="AP48" i="29"/>
  <c r="AO48" i="29"/>
  <c r="AN48" i="29"/>
  <c r="AM48" i="29"/>
  <c r="AL48" i="29"/>
  <c r="AK48" i="29"/>
  <c r="AJ48" i="29"/>
  <c r="AI48" i="29"/>
  <c r="AH48" i="29"/>
  <c r="AG48" i="29"/>
  <c r="BB47" i="29"/>
  <c r="BA47" i="29"/>
  <c r="AZ47" i="29"/>
  <c r="AY47" i="29"/>
  <c r="AX47" i="29"/>
  <c r="AW47" i="29"/>
  <c r="AV47" i="29"/>
  <c r="AU47" i="29"/>
  <c r="AT47" i="29"/>
  <c r="AS47" i="29"/>
  <c r="AR47" i="29"/>
  <c r="AQ47" i="29"/>
  <c r="AP47" i="29"/>
  <c r="AO47" i="29"/>
  <c r="AN47" i="29"/>
  <c r="AM47" i="29"/>
  <c r="AL47" i="29"/>
  <c r="AK47" i="29"/>
  <c r="AJ47" i="29"/>
  <c r="AI47" i="29"/>
  <c r="AH47" i="29"/>
  <c r="AG47" i="29"/>
  <c r="I47" i="29"/>
  <c r="H47" i="29"/>
  <c r="J47" i="29" s="1"/>
  <c r="F47" i="29"/>
  <c r="E47" i="29"/>
  <c r="D47" i="29"/>
  <c r="C47" i="29"/>
  <c r="B47" i="29"/>
  <c r="AZ38" i="29"/>
  <c r="AW38" i="29"/>
  <c r="AT38" i="29"/>
  <c r="AN38" i="29"/>
  <c r="AI38" i="29"/>
  <c r="AG38" i="29"/>
  <c r="E38" i="29"/>
  <c r="C38" i="29"/>
  <c r="BA37" i="29"/>
  <c r="AW37" i="29"/>
  <c r="AO37" i="29"/>
  <c r="AN37" i="29"/>
  <c r="AK37" i="29"/>
  <c r="I37" i="29"/>
  <c r="BA32" i="29"/>
  <c r="AW32" i="29"/>
  <c r="AT32" i="29"/>
  <c r="AR32" i="29"/>
  <c r="AO32" i="29"/>
  <c r="AL32" i="29"/>
  <c r="AH32" i="29"/>
  <c r="I32" i="29"/>
  <c r="C32" i="29"/>
  <c r="BB31" i="29"/>
  <c r="AY31" i="29"/>
  <c r="AW31" i="29"/>
  <c r="AU31" i="29"/>
  <c r="AT31" i="29"/>
  <c r="AR31" i="29"/>
  <c r="AO31" i="29"/>
  <c r="AL31" i="29"/>
  <c r="AI31" i="29"/>
  <c r="H31" i="29"/>
  <c r="J31" i="29" s="1"/>
  <c r="D31" i="29"/>
  <c r="B31" i="29"/>
  <c r="BA30" i="29"/>
  <c r="AV30" i="29"/>
  <c r="AQ30" i="29"/>
  <c r="AO30" i="29"/>
  <c r="AK30" i="29"/>
  <c r="AI30" i="29"/>
  <c r="I30" i="29"/>
  <c r="I48" i="29"/>
  <c r="H48" i="29"/>
  <c r="J48" i="29" s="1"/>
  <c r="F48" i="29"/>
  <c r="E48" i="29"/>
  <c r="D48" i="29"/>
  <c r="C48" i="29"/>
  <c r="B48" i="29"/>
  <c r="AP38" i="29"/>
  <c r="AJ38" i="29"/>
  <c r="AT37" i="29"/>
  <c r="AH37" i="29"/>
  <c r="C37" i="29"/>
  <c r="AZ32" i="29"/>
  <c r="AP32" i="29"/>
  <c r="AK31" i="29"/>
  <c r="C31" i="29"/>
  <c r="AX30" i="29"/>
  <c r="AT30" i="29"/>
  <c r="AM46" i="29"/>
  <c r="AL46" i="29"/>
  <c r="AK46" i="29"/>
  <c r="AJ46" i="29"/>
  <c r="AI46" i="29"/>
  <c r="AH46" i="29"/>
  <c r="AG46" i="29"/>
  <c r="I46" i="29"/>
  <c r="H46" i="29"/>
  <c r="J46" i="29" s="1"/>
  <c r="F46" i="29"/>
  <c r="E46" i="29"/>
  <c r="D46" i="29"/>
  <c r="C46" i="29"/>
  <c r="B46" i="29"/>
  <c r="BB45" i="29"/>
  <c r="BA45" i="29"/>
  <c r="AZ45" i="29"/>
  <c r="AY45" i="29"/>
  <c r="AX45" i="29"/>
  <c r="AW45" i="29"/>
  <c r="AV45" i="29"/>
  <c r="AU45" i="29"/>
  <c r="AT45" i="29"/>
  <c r="AS45" i="29"/>
  <c r="AR45" i="29"/>
  <c r="AQ45" i="29"/>
  <c r="AP45" i="29"/>
  <c r="AO45" i="29"/>
  <c r="AN45" i="29"/>
  <c r="AM45" i="29"/>
  <c r="AL45" i="29"/>
  <c r="AK45" i="29"/>
  <c r="AJ45" i="29"/>
  <c r="AI45" i="29"/>
  <c r="AH45" i="29"/>
  <c r="AG45" i="29"/>
  <c r="I45" i="29"/>
  <c r="H45" i="29"/>
  <c r="J45" i="29" s="1"/>
  <c r="F45" i="29"/>
  <c r="E45" i="29"/>
  <c r="D45" i="29"/>
  <c r="C45" i="29"/>
  <c r="B45" i="29"/>
  <c r="AL38" i="29"/>
  <c r="AZ37" i="29"/>
  <c r="AS37" i="29"/>
  <c r="AI37" i="29"/>
  <c r="E37" i="29"/>
  <c r="G36" i="29"/>
  <c r="AX32" i="29"/>
  <c r="AM32" i="29"/>
  <c r="E31" i="29"/>
  <c r="AY30" i="29"/>
  <c r="AM30" i="29"/>
  <c r="AV44" i="29"/>
  <c r="AU44" i="29"/>
  <c r="AT44" i="29"/>
  <c r="AS44" i="29"/>
  <c r="AR44" i="29"/>
  <c r="AQ44" i="29"/>
  <c r="AP44" i="29"/>
  <c r="AO44" i="29"/>
  <c r="AN44" i="29"/>
  <c r="AM44" i="29"/>
  <c r="AL44" i="29"/>
  <c r="AK44" i="29"/>
  <c r="AJ44" i="29"/>
  <c r="AI44" i="29"/>
  <c r="AH44" i="29"/>
  <c r="AG44" i="29"/>
  <c r="I44" i="29"/>
  <c r="H44" i="29"/>
  <c r="J44" i="29" s="1"/>
  <c r="F44" i="29"/>
  <c r="E44" i="29"/>
  <c r="D44" i="29"/>
  <c r="C44" i="29"/>
  <c r="B44" i="29"/>
  <c r="BB43" i="29"/>
  <c r="BA43" i="29"/>
  <c r="AZ43" i="29"/>
  <c r="G43" i="29"/>
  <c r="AY38" i="29"/>
  <c r="AR38" i="29"/>
  <c r="AO38" i="29"/>
  <c r="I38" i="29"/>
  <c r="B38" i="29"/>
  <c r="AX37" i="29"/>
  <c r="AU37" i="29"/>
  <c r="AP37" i="29"/>
  <c r="AL37" i="29"/>
  <c r="AG37" i="29"/>
  <c r="AU32" i="29"/>
  <c r="AI32" i="29"/>
  <c r="AG32" i="29"/>
  <c r="H32" i="29"/>
  <c r="J32" i="29" s="1"/>
  <c r="E32" i="29"/>
  <c r="AQ31" i="29"/>
  <c r="AN31" i="29"/>
  <c r="AJ31" i="29"/>
  <c r="I31" i="29"/>
  <c r="F31" i="29"/>
  <c r="BB30" i="29"/>
  <c r="AU30" i="29"/>
  <c r="AR30" i="29"/>
  <c r="AL30" i="29"/>
  <c r="AH30" i="29"/>
  <c r="H30" i="29"/>
  <c r="J30" i="29" s="1"/>
  <c r="E30" i="29"/>
  <c r="B30" i="29"/>
  <c r="B43" i="29"/>
  <c r="BB42" i="29"/>
  <c r="BA42" i="29"/>
  <c r="AZ42" i="29"/>
  <c r="AY42" i="29"/>
  <c r="AX42" i="29"/>
  <c r="AW42" i="29"/>
  <c r="AV42" i="29"/>
  <c r="AU42" i="29"/>
  <c r="AT42" i="29"/>
  <c r="AS42" i="29"/>
  <c r="AR42" i="29"/>
  <c r="AQ42" i="29"/>
  <c r="AP42" i="29"/>
  <c r="AO42" i="29"/>
  <c r="AN42" i="29"/>
  <c r="AM42" i="29"/>
  <c r="AL42" i="29"/>
  <c r="AK42" i="29"/>
  <c r="AJ42" i="29"/>
  <c r="AI42" i="29"/>
  <c r="AH42" i="29"/>
  <c r="AG42" i="29"/>
  <c r="I42" i="29"/>
  <c r="H42" i="29"/>
  <c r="J42" i="29" s="1"/>
  <c r="F42" i="29"/>
  <c r="E42" i="29"/>
  <c r="D42" i="29"/>
  <c r="C42" i="29"/>
  <c r="B42" i="29"/>
  <c r="BB41" i="29"/>
  <c r="BA41" i="29"/>
  <c r="AZ41" i="29"/>
  <c r="AY41" i="29"/>
  <c r="AX41" i="29"/>
  <c r="AW41" i="29"/>
  <c r="AV41" i="29"/>
  <c r="AU41" i="29"/>
  <c r="AT41" i="29"/>
  <c r="AS41" i="29"/>
  <c r="AR41" i="29"/>
  <c r="AQ41" i="29"/>
  <c r="AP41" i="29"/>
  <c r="AO41" i="29"/>
  <c r="AN41" i="29"/>
  <c r="AM41" i="29"/>
  <c r="AL41" i="29"/>
  <c r="AK41" i="29"/>
  <c r="AJ41" i="29"/>
  <c r="AI41" i="29"/>
  <c r="AH41" i="29"/>
  <c r="AG41" i="29"/>
  <c r="I41" i="29"/>
  <c r="H41" i="29"/>
  <c r="J41" i="29" s="1"/>
  <c r="F41" i="29"/>
  <c r="E41" i="29"/>
  <c r="D41" i="29"/>
  <c r="C41" i="29"/>
  <c r="B41" i="29"/>
  <c r="BB40" i="29"/>
  <c r="BA40" i="29"/>
  <c r="AZ40" i="29"/>
  <c r="AY40" i="29"/>
  <c r="AX40" i="29"/>
  <c r="AW40" i="29"/>
  <c r="AV40" i="29"/>
  <c r="AU40" i="29"/>
  <c r="AT40" i="29"/>
  <c r="AS40" i="29"/>
  <c r="AR40" i="29"/>
  <c r="AQ40" i="29"/>
  <c r="AP40" i="29"/>
  <c r="AO40" i="29"/>
  <c r="AN40" i="29"/>
  <c r="AM40" i="29"/>
  <c r="AL40" i="29"/>
  <c r="AK40" i="29"/>
  <c r="AJ40" i="29"/>
  <c r="AI40" i="29"/>
  <c r="AH40" i="29"/>
  <c r="AG40" i="29"/>
  <c r="I40" i="29"/>
  <c r="H40" i="29"/>
  <c r="J40" i="29" s="1"/>
  <c r="F40" i="29"/>
  <c r="E40" i="29"/>
  <c r="D40" i="29"/>
  <c r="C40" i="29"/>
  <c r="B40" i="29"/>
  <c r="BB39" i="29"/>
  <c r="BA39" i="29"/>
  <c r="AZ39" i="29"/>
  <c r="AY39" i="29"/>
  <c r="AX39" i="29"/>
  <c r="AW39" i="29"/>
  <c r="AV39" i="29"/>
  <c r="AU39" i="29"/>
  <c r="AT39" i="29"/>
  <c r="AS39" i="29"/>
  <c r="AR39" i="29"/>
  <c r="AQ39" i="29"/>
  <c r="AP39" i="29"/>
  <c r="AO39" i="29"/>
  <c r="AN39" i="29"/>
  <c r="AM39" i="29"/>
  <c r="AL39" i="29"/>
  <c r="AK39" i="29"/>
  <c r="AJ39" i="29"/>
  <c r="AI39" i="29"/>
  <c r="AH39" i="29"/>
  <c r="AG39" i="29"/>
  <c r="I39" i="29"/>
  <c r="H39" i="29"/>
  <c r="J39" i="29" s="1"/>
  <c r="F39" i="29"/>
  <c r="E39" i="29"/>
  <c r="D39" i="29"/>
  <c r="C39" i="29"/>
  <c r="B39" i="29"/>
  <c r="BB38" i="29"/>
  <c r="BA38" i="29"/>
  <c r="AX38" i="29"/>
  <c r="AV38" i="29"/>
  <c r="AU38" i="29"/>
  <c r="AS38" i="29"/>
  <c r="AQ38" i="29"/>
  <c r="AM38" i="29"/>
  <c r="AK38" i="29"/>
  <c r="AH38" i="29"/>
  <c r="H38" i="29"/>
  <c r="J38" i="29" s="1"/>
  <c r="F38" i="29"/>
  <c r="D38" i="29"/>
  <c r="BB37" i="29"/>
  <c r="AY37" i="29"/>
  <c r="AV37" i="29"/>
  <c r="AR37" i="29"/>
  <c r="AQ37" i="29"/>
  <c r="AM37" i="29"/>
  <c r="AJ37" i="29"/>
  <c r="H37" i="29"/>
  <c r="J37" i="29" s="1"/>
  <c r="F37" i="29"/>
  <c r="D37" i="29"/>
  <c r="B37" i="29"/>
  <c r="AY32" i="29"/>
  <c r="AV32" i="29"/>
  <c r="AQ32" i="29"/>
  <c r="AN32" i="29"/>
  <c r="AK32" i="29"/>
  <c r="AJ32" i="29"/>
  <c r="F32" i="29"/>
  <c r="D32" i="29"/>
  <c r="B32" i="29"/>
  <c r="BA31" i="29"/>
  <c r="AZ31" i="29"/>
  <c r="AX31" i="29"/>
  <c r="AV31" i="29"/>
  <c r="AS31" i="29"/>
  <c r="AP31" i="29"/>
  <c r="AM31" i="29"/>
  <c r="AH31" i="29"/>
  <c r="AG31" i="29"/>
  <c r="AZ30" i="29"/>
  <c r="AW30" i="29"/>
  <c r="AS30" i="29"/>
  <c r="AP30" i="29"/>
  <c r="AN30" i="29"/>
  <c r="AJ30" i="29"/>
  <c r="AG30" i="29"/>
  <c r="F30" i="29"/>
  <c r="D30" i="29"/>
  <c r="C30" i="29"/>
  <c r="D36" i="29"/>
  <c r="C36" i="29"/>
  <c r="B36" i="29"/>
  <c r="BB35" i="29"/>
  <c r="BA35" i="29"/>
  <c r="AZ35" i="29"/>
  <c r="AY35" i="29"/>
  <c r="AX35" i="29"/>
  <c r="AW35" i="29"/>
  <c r="AV35" i="29"/>
  <c r="AU35" i="29"/>
  <c r="AT35" i="29"/>
  <c r="AS35" i="29"/>
  <c r="AR35" i="29"/>
  <c r="AQ35" i="29"/>
  <c r="AP35" i="29"/>
  <c r="AO35" i="29"/>
  <c r="AN35" i="29"/>
  <c r="AM35" i="29"/>
  <c r="AL35" i="29"/>
  <c r="AK35" i="29"/>
  <c r="AJ35" i="29"/>
  <c r="AI35" i="29"/>
  <c r="AH35" i="29"/>
  <c r="AG35" i="29"/>
  <c r="I35" i="29"/>
  <c r="H35" i="29"/>
  <c r="J35" i="29" s="1"/>
  <c r="F35" i="29"/>
  <c r="E35" i="29"/>
  <c r="D35" i="29"/>
  <c r="C35" i="29"/>
  <c r="B35" i="29"/>
  <c r="BB34" i="29"/>
  <c r="BA34" i="29"/>
  <c r="AZ34" i="29"/>
  <c r="AY34" i="29"/>
  <c r="AX34" i="29"/>
  <c r="AW34" i="29"/>
  <c r="AV34" i="29"/>
  <c r="AU34" i="29"/>
  <c r="AT34" i="29"/>
  <c r="AS34" i="29"/>
  <c r="AR34" i="29"/>
  <c r="AQ34" i="29"/>
  <c r="AP34" i="29"/>
  <c r="AO34" i="29"/>
  <c r="AN34" i="29"/>
  <c r="AM34" i="29"/>
  <c r="AL34" i="29"/>
  <c r="AK34" i="29"/>
  <c r="AJ34" i="29"/>
  <c r="AI34" i="29"/>
  <c r="AH34" i="29"/>
  <c r="AG34" i="29"/>
  <c r="I34" i="29"/>
  <c r="H34" i="29"/>
  <c r="J34" i="29" s="1"/>
  <c r="F34" i="29"/>
  <c r="E34" i="29"/>
  <c r="D34" i="29"/>
  <c r="C34" i="29"/>
  <c r="B34" i="29"/>
  <c r="BB33" i="29"/>
  <c r="BA33" i="29"/>
  <c r="AZ33" i="29"/>
  <c r="AY33" i="29"/>
  <c r="AX33" i="29"/>
  <c r="AW33" i="29"/>
  <c r="AV33" i="29"/>
  <c r="AU33" i="29"/>
  <c r="AT33" i="29"/>
  <c r="AS33" i="29"/>
  <c r="AR33" i="29"/>
  <c r="AQ33" i="29"/>
  <c r="AP33" i="29"/>
  <c r="AO33" i="29"/>
  <c r="AN33" i="29"/>
  <c r="AM33" i="29"/>
  <c r="AL33" i="29"/>
  <c r="AK33" i="29"/>
  <c r="AJ33" i="29"/>
  <c r="AI33" i="29"/>
  <c r="AH33" i="29"/>
  <c r="AG33" i="29"/>
  <c r="I33" i="29"/>
  <c r="H33" i="29"/>
  <c r="J33" i="29" s="1"/>
  <c r="F33" i="29"/>
  <c r="E33" i="29"/>
  <c r="D33" i="29"/>
  <c r="C33" i="29"/>
  <c r="B33" i="29"/>
  <c r="BB32" i="29"/>
  <c r="AS32" i="29"/>
  <c r="BB29" i="29"/>
  <c r="BA29" i="29"/>
  <c r="AZ29" i="29"/>
  <c r="AY29" i="29"/>
  <c r="AX29" i="29"/>
  <c r="AW29" i="29"/>
  <c r="AV29" i="29"/>
  <c r="AU29" i="29"/>
  <c r="AT29" i="29"/>
  <c r="AS29" i="29"/>
  <c r="AR29" i="29"/>
  <c r="AQ29" i="29"/>
  <c r="AP29" i="29"/>
  <c r="AO29" i="29"/>
  <c r="AN29" i="29"/>
  <c r="AM29" i="29"/>
  <c r="AL29" i="29"/>
  <c r="AK29" i="29"/>
  <c r="AJ29" i="29"/>
  <c r="AI29" i="29"/>
  <c r="AH29" i="29"/>
  <c r="AG29" i="29"/>
  <c r="I29" i="29"/>
  <c r="H29" i="29"/>
  <c r="J29" i="29" s="1"/>
  <c r="F29" i="29"/>
  <c r="E29" i="29"/>
  <c r="D29" i="29"/>
  <c r="BB28" i="29"/>
  <c r="BA28" i="29"/>
  <c r="AZ28" i="29"/>
  <c r="AY28" i="29"/>
  <c r="AX28" i="29"/>
  <c r="AW28" i="29"/>
  <c r="AV28" i="29"/>
  <c r="AU28" i="29"/>
  <c r="AT28" i="29"/>
  <c r="AS28" i="29"/>
  <c r="AR28" i="29"/>
  <c r="AQ28" i="29"/>
  <c r="AP28" i="29"/>
  <c r="AO28" i="29"/>
  <c r="AN28" i="29"/>
  <c r="AM28" i="29"/>
  <c r="AL28" i="29"/>
  <c r="AK28" i="29"/>
  <c r="AJ28" i="29"/>
  <c r="AI28" i="29"/>
  <c r="AH28" i="29"/>
  <c r="AG28" i="29"/>
  <c r="I28" i="29"/>
  <c r="D26" i="29"/>
  <c r="BB25" i="29"/>
  <c r="AY25" i="29"/>
  <c r="AV25" i="29"/>
  <c r="AR25" i="29"/>
  <c r="AL25" i="29"/>
  <c r="AI25" i="29"/>
  <c r="AG25" i="29"/>
  <c r="E25" i="29"/>
  <c r="BB24" i="29"/>
  <c r="AU24" i="29"/>
  <c r="AS24" i="29"/>
  <c r="AP24" i="29"/>
  <c r="AL24" i="29"/>
  <c r="AH24" i="29"/>
  <c r="H24" i="29"/>
  <c r="J24" i="29" s="1"/>
  <c r="F24" i="29"/>
  <c r="BA23" i="29"/>
  <c r="AX23" i="29"/>
  <c r="AQ23" i="29"/>
  <c r="AH23" i="29"/>
  <c r="I23" i="29"/>
  <c r="C29" i="29"/>
  <c r="B29" i="29"/>
  <c r="G28" i="29"/>
  <c r="AW27" i="29"/>
  <c r="AR27" i="29"/>
  <c r="AP27" i="29"/>
  <c r="AL27" i="29"/>
  <c r="AI27" i="29"/>
  <c r="H27" i="29"/>
  <c r="J27" i="29" s="1"/>
  <c r="F27" i="29"/>
  <c r="E27" i="29"/>
  <c r="C27" i="29"/>
  <c r="BB26" i="29"/>
  <c r="AZ26" i="29"/>
  <c r="AW26" i="29"/>
  <c r="AS26" i="29"/>
  <c r="AP26" i="29"/>
  <c r="AM26" i="29"/>
  <c r="AJ26" i="29"/>
  <c r="AH26" i="29"/>
  <c r="H26" i="29"/>
  <c r="J26" i="29" s="1"/>
  <c r="B26" i="29"/>
  <c r="AZ25" i="29"/>
  <c r="AT25" i="29"/>
  <c r="AQ25" i="29"/>
  <c r="AM25" i="29"/>
  <c r="I25" i="29"/>
  <c r="B25" i="29"/>
  <c r="BA24" i="29"/>
  <c r="AX24" i="29"/>
  <c r="AT24" i="29"/>
  <c r="AQ24" i="29"/>
  <c r="AN24" i="29"/>
  <c r="AJ24" i="29"/>
  <c r="E24" i="29"/>
  <c r="B24" i="29"/>
  <c r="AZ23" i="29"/>
  <c r="AT23" i="29"/>
  <c r="AO23" i="29"/>
  <c r="AK23" i="29"/>
  <c r="E23" i="29"/>
  <c r="B23" i="29"/>
  <c r="F28" i="29"/>
  <c r="E28" i="29"/>
  <c r="D28" i="29"/>
  <c r="C28" i="29"/>
  <c r="B28" i="29"/>
  <c r="BB27" i="29"/>
  <c r="BA27" i="29"/>
  <c r="AZ27" i="29"/>
  <c r="AY27" i="29"/>
  <c r="AX27" i="29"/>
  <c r="AV27" i="29"/>
  <c r="AU27" i="29"/>
  <c r="AT27" i="29"/>
  <c r="AS27" i="29"/>
  <c r="AQ27" i="29"/>
  <c r="AO27" i="29"/>
  <c r="AN27" i="29"/>
  <c r="AM27" i="29"/>
  <c r="AK27" i="29"/>
  <c r="AJ27" i="29"/>
  <c r="AH27" i="29"/>
  <c r="AG27" i="29"/>
  <c r="I27" i="29"/>
  <c r="D27" i="29"/>
  <c r="B27" i="29"/>
  <c r="BA26" i="29"/>
  <c r="AY26" i="29"/>
  <c r="AX26" i="29"/>
  <c r="AV26" i="29"/>
  <c r="AU26" i="29"/>
  <c r="AT26" i="29"/>
  <c r="AR26" i="29"/>
  <c r="AQ26" i="29"/>
  <c r="AO26" i="29"/>
  <c r="AN26" i="29"/>
  <c r="AL26" i="29"/>
  <c r="AK26" i="29"/>
  <c r="AI26" i="29"/>
  <c r="AG26" i="29"/>
  <c r="I26" i="29"/>
  <c r="F26" i="29"/>
  <c r="E26" i="29"/>
  <c r="C26" i="29"/>
  <c r="BA25" i="29"/>
  <c r="AX25" i="29"/>
  <c r="AW25" i="29"/>
  <c r="AU25" i="29"/>
  <c r="AS25" i="29"/>
  <c r="AP25" i="29"/>
  <c r="AO25" i="29"/>
  <c r="AN25" i="29"/>
  <c r="AK25" i="29"/>
  <c r="AJ25" i="29"/>
  <c r="AH25" i="29"/>
  <c r="H25" i="29"/>
  <c r="J25" i="29" s="1"/>
  <c r="F25" i="29"/>
  <c r="D25" i="29"/>
  <c r="C25" i="29"/>
  <c r="AZ24" i="29"/>
  <c r="AY24" i="29"/>
  <c r="AW24" i="29"/>
  <c r="AV24" i="29"/>
  <c r="AR24" i="29"/>
  <c r="AO24" i="29"/>
  <c r="AM24" i="29"/>
  <c r="AK24" i="29"/>
  <c r="AI24" i="29"/>
  <c r="AG24" i="29"/>
  <c r="I24" i="29"/>
  <c r="D24" i="29"/>
  <c r="C24" i="29"/>
  <c r="BB23" i="29"/>
  <c r="AY23" i="29"/>
  <c r="AW23" i="29"/>
  <c r="AU23" i="29"/>
  <c r="AS23" i="29"/>
  <c r="AR23" i="29"/>
  <c r="AP23" i="29"/>
  <c r="AN23" i="29"/>
  <c r="AL23" i="29"/>
  <c r="AJ23" i="29"/>
  <c r="AS22" i="29"/>
  <c r="AR22" i="29"/>
  <c r="AQ22" i="29"/>
  <c r="AP22" i="29"/>
  <c r="AO22" i="29"/>
  <c r="AN22" i="29"/>
  <c r="AM22" i="29"/>
  <c r="AL22" i="29"/>
  <c r="AK22" i="29"/>
  <c r="AJ22" i="29"/>
  <c r="AI22" i="29"/>
  <c r="AH22" i="29"/>
  <c r="AG22" i="29"/>
  <c r="I22" i="29"/>
  <c r="H22" i="29"/>
  <c r="J22" i="29" s="1"/>
  <c r="F22" i="29"/>
  <c r="E22" i="29"/>
  <c r="D22" i="29"/>
  <c r="C22" i="29"/>
  <c r="B22" i="29"/>
  <c r="AV21" i="29"/>
  <c r="AU21" i="29"/>
  <c r="AT21" i="29"/>
  <c r="AS21" i="29"/>
  <c r="AR21" i="29"/>
  <c r="AQ21" i="29"/>
  <c r="AP21" i="29"/>
  <c r="AO21" i="29"/>
  <c r="AN21" i="29"/>
  <c r="AM21" i="29"/>
  <c r="AL21" i="29"/>
  <c r="AK21" i="29"/>
  <c r="AJ21" i="29"/>
  <c r="AI21" i="29"/>
  <c r="AH21" i="29"/>
  <c r="AG21" i="29"/>
  <c r="I21" i="29"/>
  <c r="H21" i="29"/>
  <c r="J21" i="29" s="1"/>
  <c r="F21" i="29"/>
  <c r="E21" i="29"/>
  <c r="D21" i="29"/>
  <c r="C21" i="29"/>
  <c r="B21" i="29"/>
  <c r="BB20" i="29"/>
  <c r="BA20" i="29"/>
  <c r="AZ20" i="29"/>
  <c r="AY20" i="29"/>
  <c r="AX20" i="29"/>
  <c r="AW20" i="29"/>
  <c r="AV20" i="29"/>
  <c r="AU20" i="29"/>
  <c r="AT20" i="29"/>
  <c r="AS20" i="29"/>
  <c r="AR20" i="29"/>
  <c r="AQ20" i="29"/>
  <c r="AP20" i="29"/>
  <c r="AO20" i="29"/>
  <c r="AN20" i="29"/>
  <c r="AM20" i="29"/>
  <c r="AL20" i="29"/>
  <c r="AK20" i="29"/>
  <c r="AJ20" i="29"/>
  <c r="AI20" i="29"/>
  <c r="AH20" i="29"/>
  <c r="AG20" i="29"/>
  <c r="I20" i="29"/>
  <c r="H20" i="29"/>
  <c r="J20" i="29" s="1"/>
  <c r="F20" i="29"/>
  <c r="E20" i="29"/>
  <c r="D20" i="29"/>
  <c r="C20" i="29"/>
  <c r="B20" i="29"/>
  <c r="AV23" i="29"/>
  <c r="AM23" i="29"/>
  <c r="AI23" i="29"/>
  <c r="AG23" i="29"/>
  <c r="H23" i="29"/>
  <c r="J23" i="29" s="1"/>
  <c r="F23" i="29"/>
  <c r="D23" i="29"/>
  <c r="C23" i="29"/>
  <c r="H39" i="19"/>
  <c r="H30" i="19"/>
  <c r="A6" i="33"/>
  <c r="A7" i="33" s="1"/>
  <c r="A8" i="33" s="1"/>
  <c r="A9" i="33" s="1"/>
  <c r="A10" i="33" s="1"/>
  <c r="J28" i="29" l="1"/>
  <c r="G137" i="29"/>
  <c r="G136" i="29"/>
  <c r="G135" i="29"/>
  <c r="G134" i="29"/>
  <c r="G133" i="29"/>
  <c r="G132" i="29"/>
  <c r="G131" i="29"/>
  <c r="G130" i="29"/>
  <c r="G139" i="29"/>
  <c r="G129" i="29"/>
  <c r="G128" i="29"/>
  <c r="G127" i="29"/>
  <c r="G100" i="29"/>
  <c r="G99" i="29"/>
  <c r="G125" i="29"/>
  <c r="G124" i="29"/>
  <c r="G123" i="29"/>
  <c r="G121" i="29"/>
  <c r="G120" i="29"/>
  <c r="G119" i="29"/>
  <c r="G104" i="29"/>
  <c r="G117" i="29"/>
  <c r="G116" i="29"/>
  <c r="G115" i="29"/>
  <c r="G114" i="29"/>
  <c r="G113" i="29"/>
  <c r="G112" i="29"/>
  <c r="G111" i="29"/>
  <c r="G110" i="29"/>
  <c r="G109" i="29"/>
  <c r="G108" i="29"/>
  <c r="G107" i="29"/>
  <c r="G106" i="29"/>
  <c r="G105" i="29"/>
  <c r="G103" i="29"/>
  <c r="G102" i="29"/>
  <c r="G101" i="29"/>
  <c r="G98" i="29"/>
  <c r="G97" i="29"/>
  <c r="G96" i="29"/>
  <c r="G95" i="29"/>
  <c r="G94" i="29"/>
  <c r="G93" i="29"/>
  <c r="G92" i="29"/>
  <c r="G91" i="29"/>
  <c r="G90" i="29"/>
  <c r="G89" i="29"/>
  <c r="G88" i="29"/>
  <c r="G87" i="29"/>
  <c r="G51" i="29"/>
  <c r="G86" i="29"/>
  <c r="G85" i="29"/>
  <c r="G84" i="29"/>
  <c r="G83" i="29"/>
  <c r="G82" i="29"/>
  <c r="G81" i="29"/>
  <c r="G80" i="29"/>
  <c r="G53" i="29"/>
  <c r="G78" i="29"/>
  <c r="G77" i="29"/>
  <c r="G76" i="29"/>
  <c r="G75" i="29"/>
  <c r="G74" i="29"/>
  <c r="G73" i="29"/>
  <c r="G72" i="29"/>
  <c r="G71" i="29"/>
  <c r="G70" i="29"/>
  <c r="G69" i="29"/>
  <c r="G68" i="29"/>
  <c r="G67" i="29"/>
  <c r="G66" i="29"/>
  <c r="G65" i="29"/>
  <c r="G64" i="29"/>
  <c r="G63" i="29"/>
  <c r="G62" i="29"/>
  <c r="G61" i="29"/>
  <c r="G54" i="29"/>
  <c r="G52" i="29"/>
  <c r="G50" i="29"/>
  <c r="G60" i="29"/>
  <c r="G59" i="29"/>
  <c r="G58" i="29"/>
  <c r="G57" i="29"/>
  <c r="G56" i="29"/>
  <c r="G55" i="29"/>
  <c r="G49" i="29"/>
  <c r="G47" i="29"/>
  <c r="G31" i="29"/>
  <c r="G48" i="29"/>
  <c r="G46" i="29"/>
  <c r="G45" i="29"/>
  <c r="G44" i="29"/>
  <c r="G32" i="29"/>
  <c r="G30" i="29"/>
  <c r="G42" i="29"/>
  <c r="G41" i="29"/>
  <c r="G40" i="29"/>
  <c r="G39" i="29"/>
  <c r="G38" i="29"/>
  <c r="G37" i="29"/>
  <c r="G35" i="29"/>
  <c r="G34" i="29"/>
  <c r="G33" i="29"/>
  <c r="G29" i="29"/>
  <c r="G24" i="29"/>
  <c r="G27" i="29"/>
  <c r="G26" i="29"/>
  <c r="G25" i="29"/>
  <c r="G22" i="29"/>
  <c r="G21" i="29"/>
  <c r="G20" i="29"/>
  <c r="G23" i="29"/>
  <c r="A19" i="29"/>
  <c r="A18" i="29"/>
  <c r="A17" i="29"/>
  <c r="A16" i="29"/>
  <c r="A15" i="29"/>
  <c r="A14" i="29"/>
  <c r="A13" i="29"/>
  <c r="A12" i="29"/>
  <c r="A11" i="29"/>
  <c r="A10" i="29"/>
  <c r="A9" i="29"/>
  <c r="A8" i="29"/>
  <c r="A7" i="29"/>
  <c r="A6" i="29"/>
  <c r="A5" i="29"/>
  <c r="F16" i="29"/>
  <c r="D16" i="29"/>
  <c r="D6" i="29"/>
  <c r="D14" i="29"/>
  <c r="D19" i="29"/>
  <c r="F12" i="29"/>
  <c r="F17" i="29"/>
  <c r="F14" i="29"/>
  <c r="F18" i="29"/>
  <c r="F6" i="29"/>
  <c r="F11" i="29"/>
  <c r="F8" i="29"/>
  <c r="F19" i="29"/>
  <c r="D8" i="29"/>
  <c r="D18" i="29"/>
  <c r="F9" i="29"/>
  <c r="D11" i="29"/>
  <c r="F15" i="29"/>
  <c r="F5" i="29"/>
  <c r="D15" i="29"/>
  <c r="F7" i="29"/>
  <c r="D12" i="29"/>
  <c r="F10" i="29"/>
  <c r="D13" i="29"/>
  <c r="F13" i="29"/>
  <c r="D7" i="29"/>
  <c r="D17" i="29"/>
  <c r="D9" i="29"/>
  <c r="D10" i="29"/>
  <c r="I19" i="29" l="1"/>
  <c r="AH19" i="29"/>
  <c r="AV19" i="29"/>
  <c r="H19" i="29"/>
  <c r="J19" i="29" s="1"/>
  <c r="AU19" i="29"/>
  <c r="AY19" i="29"/>
  <c r="AQ19" i="29"/>
  <c r="AL19" i="29"/>
  <c r="AX19" i="29"/>
  <c r="AZ19" i="29"/>
  <c r="AI19" i="29"/>
  <c r="AK19" i="29"/>
  <c r="AR19" i="29"/>
  <c r="AT19" i="29"/>
  <c r="AM19" i="29"/>
  <c r="BA19" i="29"/>
  <c r="AP19" i="29"/>
  <c r="AO19" i="29"/>
  <c r="BB19" i="29"/>
  <c r="AN19" i="29"/>
  <c r="AG19" i="29"/>
  <c r="AW19" i="29"/>
  <c r="AJ19" i="29"/>
  <c r="AS19" i="29"/>
  <c r="AT18" i="29"/>
  <c r="BA18" i="29"/>
  <c r="AN18" i="29"/>
  <c r="I18" i="29"/>
  <c r="AR18" i="29"/>
  <c r="BB18" i="29"/>
  <c r="H18" i="29"/>
  <c r="J18" i="29" s="1"/>
  <c r="AX18" i="29"/>
  <c r="AU18" i="29"/>
  <c r="AL18" i="29"/>
  <c r="AY18" i="29"/>
  <c r="AS18" i="29"/>
  <c r="AH18" i="29"/>
  <c r="AK18" i="29"/>
  <c r="AP18" i="29"/>
  <c r="AV18" i="29"/>
  <c r="AJ18" i="29"/>
  <c r="AM18" i="29"/>
  <c r="AI18" i="29"/>
  <c r="AO18" i="29"/>
  <c r="AW18" i="29"/>
  <c r="AQ18" i="29"/>
  <c r="AZ18" i="29"/>
  <c r="AG18" i="29"/>
  <c r="AS17" i="29"/>
  <c r="AH17" i="29"/>
  <c r="AJ17" i="29"/>
  <c r="I17" i="29"/>
  <c r="AP17" i="29"/>
  <c r="AY17" i="29"/>
  <c r="H17" i="29"/>
  <c r="J17" i="29" s="1"/>
  <c r="AT17" i="29"/>
  <c r="AR17" i="29"/>
  <c r="AO17" i="29"/>
  <c r="AL17" i="29"/>
  <c r="AI17" i="29"/>
  <c r="AN17" i="29"/>
  <c r="BA17" i="29"/>
  <c r="AU17" i="29"/>
  <c r="AK17" i="29"/>
  <c r="BB17" i="29"/>
  <c r="AX17" i="29"/>
  <c r="AQ17" i="29"/>
  <c r="AG17" i="29"/>
  <c r="AW17" i="29"/>
  <c r="AM17" i="29"/>
  <c r="AZ17" i="29"/>
  <c r="AV17" i="29"/>
  <c r="AJ16" i="29"/>
  <c r="AK16" i="29"/>
  <c r="AZ16" i="29"/>
  <c r="AT16" i="29"/>
  <c r="AU16" i="29"/>
  <c r="AY16" i="29"/>
  <c r="AR16" i="29"/>
  <c r="AN16" i="29"/>
  <c r="AQ16" i="29"/>
  <c r="BA16" i="29"/>
  <c r="AG16" i="29"/>
  <c r="AV16" i="29"/>
  <c r="I16" i="29"/>
  <c r="AW16" i="29"/>
  <c r="H16" i="29"/>
  <c r="J16" i="29" s="1"/>
  <c r="AH16" i="29"/>
  <c r="AS16" i="29"/>
  <c r="AP16" i="29"/>
  <c r="AO16" i="29"/>
  <c r="AI16" i="29"/>
  <c r="AX16" i="29"/>
  <c r="BB16" i="29"/>
  <c r="AL16" i="29"/>
  <c r="AM16" i="29"/>
  <c r="AK15" i="29"/>
  <c r="AJ15" i="29"/>
  <c r="AS15" i="29"/>
  <c r="AL15" i="29"/>
  <c r="AO15" i="29"/>
  <c r="AM15" i="29"/>
  <c r="AX15" i="29"/>
  <c r="BB15" i="29"/>
  <c r="BA15" i="29"/>
  <c r="AY15" i="29"/>
  <c r="AN15" i="29"/>
  <c r="AQ15" i="29"/>
  <c r="AV15" i="29"/>
  <c r="AP15" i="29"/>
  <c r="AW15" i="29"/>
  <c r="H15" i="29"/>
  <c r="J15" i="29" s="1"/>
  <c r="AZ15" i="29"/>
  <c r="AU15" i="29"/>
  <c r="AH15" i="29"/>
  <c r="AR15" i="29"/>
  <c r="I15" i="29"/>
  <c r="AI15" i="29"/>
  <c r="AT15" i="29"/>
  <c r="AG15" i="29"/>
  <c r="H14" i="29"/>
  <c r="J14" i="29" s="1"/>
  <c r="AH14" i="29"/>
  <c r="AX14" i="29"/>
  <c r="AV14" i="29"/>
  <c r="AJ14" i="29"/>
  <c r="AO14" i="29"/>
  <c r="AW14" i="29"/>
  <c r="AY14" i="29"/>
  <c r="I14" i="29"/>
  <c r="AU14" i="29"/>
  <c r="AT14" i="29"/>
  <c r="AI14" i="29"/>
  <c r="AG14" i="29"/>
  <c r="AM14" i="29"/>
  <c r="AK14" i="29"/>
  <c r="BB14" i="29"/>
  <c r="AR14" i="29"/>
  <c r="AS14" i="29"/>
  <c r="BA14" i="29"/>
  <c r="AQ14" i="29"/>
  <c r="AL14" i="29"/>
  <c r="AN14" i="29"/>
  <c r="AP14" i="29"/>
  <c r="AZ14" i="29"/>
  <c r="I13" i="29"/>
  <c r="H13" i="29"/>
  <c r="J13" i="29" s="1"/>
  <c r="AV13" i="29"/>
  <c r="AW13" i="29"/>
  <c r="AI13" i="29"/>
  <c r="AX13" i="29"/>
  <c r="AO13" i="29"/>
  <c r="AG13" i="29"/>
  <c r="AN13" i="29"/>
  <c r="AQ13" i="29"/>
  <c r="AY13" i="29"/>
  <c r="AS13" i="29"/>
  <c r="AJ13" i="29"/>
  <c r="BA13" i="29"/>
  <c r="AK13" i="29"/>
  <c r="AP13" i="29"/>
  <c r="AU13" i="29"/>
  <c r="AM13" i="29"/>
  <c r="AT13" i="29"/>
  <c r="AR13" i="29"/>
  <c r="AH13" i="29"/>
  <c r="AL13" i="29"/>
  <c r="BB13" i="29"/>
  <c r="AZ13" i="29"/>
  <c r="AI12" i="29"/>
  <c r="I12" i="29"/>
  <c r="BB12" i="29"/>
  <c r="H12" i="29"/>
  <c r="J12" i="29" s="1"/>
  <c r="AX12" i="29"/>
  <c r="AW12" i="29"/>
  <c r="AT12" i="29"/>
  <c r="AS12" i="29"/>
  <c r="AJ12" i="29"/>
  <c r="AZ12" i="29"/>
  <c r="AR12" i="29"/>
  <c r="BA12" i="29"/>
  <c r="AK12" i="29"/>
  <c r="AG12" i="29"/>
  <c r="AP12" i="29"/>
  <c r="AO12" i="29"/>
  <c r="AQ12" i="29"/>
  <c r="AM12" i="29"/>
  <c r="AL12" i="29"/>
  <c r="AN12" i="29"/>
  <c r="AH12" i="29"/>
  <c r="AV12" i="29"/>
  <c r="AY12" i="29"/>
  <c r="AU12" i="29"/>
  <c r="AZ11" i="29"/>
  <c r="AK11" i="29"/>
  <c r="I11" i="29"/>
  <c r="AJ11" i="29"/>
  <c r="AT11" i="29"/>
  <c r="AQ11" i="29"/>
  <c r="H11" i="29"/>
  <c r="J11" i="29" s="1"/>
  <c r="AV11" i="29"/>
  <c r="BA11" i="29"/>
  <c r="AH11" i="29"/>
  <c r="AM11" i="29"/>
  <c r="AU11" i="29"/>
  <c r="AY11" i="29"/>
  <c r="AS11" i="29"/>
  <c r="AX11" i="29"/>
  <c r="AP11" i="29"/>
  <c r="BB11" i="29"/>
  <c r="AL11" i="29"/>
  <c r="AN11" i="29"/>
  <c r="AO11" i="29"/>
  <c r="AW11" i="29"/>
  <c r="AG11" i="29"/>
  <c r="AR11" i="29"/>
  <c r="AI11" i="29"/>
  <c r="AW10" i="29"/>
  <c r="AU10" i="29"/>
  <c r="AH10" i="29"/>
  <c r="AS10" i="29"/>
  <c r="AT10" i="29"/>
  <c r="AM10" i="29"/>
  <c r="BB10" i="29"/>
  <c r="AP10" i="29"/>
  <c r="AR10" i="29"/>
  <c r="AX10" i="29"/>
  <c r="AG10" i="29"/>
  <c r="AI10" i="29"/>
  <c r="AY10" i="29"/>
  <c r="I10" i="29"/>
  <c r="AO10" i="29"/>
  <c r="AZ10" i="29"/>
  <c r="H10" i="29"/>
  <c r="J10" i="29" s="1"/>
  <c r="AL10" i="29"/>
  <c r="AJ10" i="29"/>
  <c r="BA10" i="29"/>
  <c r="AV10" i="29"/>
  <c r="AK10" i="29"/>
  <c r="AN10" i="29"/>
  <c r="AQ10" i="29"/>
  <c r="H9" i="29"/>
  <c r="J9" i="29" s="1"/>
  <c r="BA9" i="29"/>
  <c r="AV9" i="29"/>
  <c r="AN9" i="29"/>
  <c r="AX9" i="29"/>
  <c r="AZ9" i="29"/>
  <c r="AJ9" i="29"/>
  <c r="AO9" i="29"/>
  <c r="AU9" i="29"/>
  <c r="AS9" i="29"/>
  <c r="AW9" i="29"/>
  <c r="AK9" i="29"/>
  <c r="AR9" i="29"/>
  <c r="AP9" i="29"/>
  <c r="AG9" i="29"/>
  <c r="AY9" i="29"/>
  <c r="AQ9" i="29"/>
  <c r="BB9" i="29"/>
  <c r="AL9" i="29"/>
  <c r="AH9" i="29"/>
  <c r="AT9" i="29"/>
  <c r="AI9" i="29"/>
  <c r="AM9" i="29"/>
  <c r="I9" i="29"/>
  <c r="AS8" i="29"/>
  <c r="AT8" i="29"/>
  <c r="BB8" i="29"/>
  <c r="AK8" i="29"/>
  <c r="AP8" i="29"/>
  <c r="AU8" i="29"/>
  <c r="I8" i="29"/>
  <c r="H8" i="29"/>
  <c r="J8" i="29" s="1"/>
  <c r="AW8" i="29"/>
  <c r="AN8" i="29"/>
  <c r="AQ8" i="29"/>
  <c r="AG8" i="29"/>
  <c r="AO8" i="29"/>
  <c r="AH8" i="29"/>
  <c r="AR8" i="29"/>
  <c r="AZ8" i="29"/>
  <c r="AL8" i="29"/>
  <c r="AV8" i="29"/>
  <c r="AI8" i="29"/>
  <c r="BA8" i="29"/>
  <c r="AM8" i="29"/>
  <c r="AY8" i="29"/>
  <c r="AJ8" i="29"/>
  <c r="AX8" i="29"/>
  <c r="AS7" i="29"/>
  <c r="I7" i="29"/>
  <c r="AZ7" i="29"/>
  <c r="AW7" i="29"/>
  <c r="AL7" i="29"/>
  <c r="AQ7" i="29"/>
  <c r="AU7" i="29"/>
  <c r="AR7" i="29"/>
  <c r="AJ7" i="29"/>
  <c r="AI7" i="29"/>
  <c r="BB7" i="29"/>
  <c r="AT7" i="29"/>
  <c r="AP7" i="29"/>
  <c r="AO7" i="29"/>
  <c r="BA7" i="29"/>
  <c r="AY7" i="29"/>
  <c r="AX7" i="29"/>
  <c r="AH7" i="29"/>
  <c r="H7" i="29"/>
  <c r="J7" i="29" s="1"/>
  <c r="AK7" i="29"/>
  <c r="AV7" i="29"/>
  <c r="AG7" i="29"/>
  <c r="AM7" i="29"/>
  <c r="AN7" i="29"/>
  <c r="AR6" i="29"/>
  <c r="I6" i="29"/>
  <c r="AQ6" i="29"/>
  <c r="AL6" i="29"/>
  <c r="AG6" i="29"/>
  <c r="AH6" i="29"/>
  <c r="AY6" i="29"/>
  <c r="AM6" i="29"/>
  <c r="AZ6" i="29"/>
  <c r="AT6" i="29"/>
  <c r="AV6" i="29"/>
  <c r="BB6" i="29"/>
  <c r="AK6" i="29"/>
  <c r="AS6" i="29"/>
  <c r="AU6" i="29"/>
  <c r="AN6" i="29"/>
  <c r="AI6" i="29"/>
  <c r="AO6" i="29"/>
  <c r="BA6" i="29"/>
  <c r="AX6" i="29"/>
  <c r="AP6" i="29"/>
  <c r="AW6" i="29"/>
  <c r="AJ6" i="29"/>
  <c r="H6" i="29"/>
  <c r="J6" i="29" s="1"/>
  <c r="AQ5" i="29"/>
  <c r="BA5" i="29"/>
  <c r="AO5" i="29"/>
  <c r="AZ5" i="29"/>
  <c r="AG5" i="29"/>
  <c r="AL5" i="29"/>
  <c r="H5" i="29"/>
  <c r="J5" i="29" s="1"/>
  <c r="AU5" i="29"/>
  <c r="AH5" i="29"/>
  <c r="AM5" i="29"/>
  <c r="AS5" i="29"/>
  <c r="AV5" i="29"/>
  <c r="AR5" i="29"/>
  <c r="AW5" i="29"/>
  <c r="AI5" i="29"/>
  <c r="AK5" i="29"/>
  <c r="AT5" i="29"/>
  <c r="AJ5" i="29"/>
  <c r="BB5" i="29"/>
  <c r="AY5" i="29"/>
  <c r="AX5" i="29"/>
  <c r="AN5" i="29"/>
  <c r="I5" i="29"/>
  <c r="AP5" i="29"/>
  <c r="A6" i="30"/>
  <c r="A7" i="30" s="1"/>
  <c r="A8" i="30" s="1"/>
  <c r="A9" i="30" s="1"/>
  <c r="A10" i="30" s="1"/>
  <c r="A11" i="30" s="1"/>
  <c r="A12" i="30" s="1"/>
  <c r="A13" i="30" s="1"/>
  <c r="K15" i="20" l="1"/>
  <c r="G11" i="29"/>
  <c r="G14" i="29"/>
  <c r="G17" i="29"/>
  <c r="G18" i="29"/>
  <c r="G19" i="29"/>
  <c r="G12" i="29"/>
  <c r="G5" i="29"/>
  <c r="G13" i="29"/>
  <c r="G10" i="29"/>
  <c r="G15" i="29"/>
  <c r="G8" i="29"/>
  <c r="G9" i="29"/>
  <c r="G16" i="29"/>
  <c r="G6" i="29"/>
  <c r="G7" i="29"/>
  <c r="AD21" i="19"/>
  <c r="E10" i="29"/>
  <c r="E7" i="29"/>
  <c r="B7" i="29"/>
  <c r="C10" i="29"/>
  <c r="B9" i="29"/>
  <c r="E16" i="29"/>
  <c r="E13" i="29"/>
  <c r="B16" i="29"/>
  <c r="C12" i="29"/>
  <c r="C14" i="29"/>
  <c r="B5" i="29"/>
  <c r="C8" i="29"/>
  <c r="C7" i="29"/>
  <c r="B12" i="29"/>
  <c r="C18" i="29"/>
  <c r="D5" i="29"/>
  <c r="E9" i="29"/>
  <c r="B18" i="29"/>
  <c r="E18" i="29"/>
  <c r="B11" i="29"/>
  <c r="C11" i="29"/>
  <c r="E19" i="29"/>
  <c r="B10" i="29"/>
  <c r="E17" i="29"/>
  <c r="E15" i="29"/>
  <c r="E6" i="29"/>
  <c r="C15" i="29"/>
  <c r="B13" i="29"/>
  <c r="B6" i="29"/>
  <c r="C16" i="29"/>
  <c r="E12" i="29"/>
  <c r="B19" i="29"/>
  <c r="E5" i="29"/>
  <c r="B14" i="29"/>
  <c r="C17" i="29"/>
  <c r="E14" i="29"/>
  <c r="C6" i="29"/>
  <c r="B17" i="29"/>
  <c r="E8" i="29"/>
  <c r="C9" i="29"/>
  <c r="C19" i="29"/>
  <c r="E11" i="29"/>
  <c r="C5" i="29"/>
  <c r="B8" i="29"/>
  <c r="C13" i="29"/>
  <c r="B15" i="29"/>
  <c r="K16" i="20" l="1"/>
  <c r="K17" i="20" s="1"/>
  <c r="N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V23" authorId="0" shapeId="0" xr:uid="{89365F34-50C2-4AC1-ACAC-979DD76FA7E9}">
      <text>
        <r>
          <rPr>
            <b/>
            <sz val="9"/>
            <color indexed="81"/>
            <rFont val="MS P ゴシック"/>
            <family val="3"/>
            <charset val="128"/>
          </rPr>
          <t xml:space="preserve">「内訳（用途・品目・数量等）」
</t>
        </r>
        <r>
          <rPr>
            <sz val="9"/>
            <color indexed="81"/>
            <rFont val="MS P ゴシック"/>
            <family val="3"/>
            <charset val="128"/>
          </rPr>
          <t>支出内容を簡潔に記載してください。
（例）「ネッククーラー○個（単価△円）…」【品名】○個（単価△円）
なお、支出済額を証明する資料（領収書等）は、都道府県から求めがあった場合に速やかに提出できるよう、各事業所に適切に保管して下さい。</t>
        </r>
      </text>
    </comment>
    <comment ref="AV33" authorId="0" shapeId="0" xr:uid="{5B37A4B4-B3BA-4953-9D03-31B4AE7D14CE}">
      <text>
        <r>
          <rPr>
            <b/>
            <sz val="9"/>
            <color indexed="81"/>
            <rFont val="MS P ゴシック"/>
            <family val="3"/>
            <charset val="128"/>
          </rPr>
          <t xml:space="preserve">「内訳（用途・品目・数量等）」
</t>
        </r>
        <r>
          <rPr>
            <sz val="9"/>
            <color indexed="81"/>
            <rFont val="MS P ゴシック"/>
            <family val="3"/>
            <charset val="128"/>
          </rPr>
          <t>支出内容を簡潔に記載してください。
（例）「ポータブル発電機○個（単価△円）…」【品名】○個（単価△円）
なお、支出済額を証明する資料（領収書等）は、都道府県から求めがあった場合に速やかに提出できるよう、各事業所に適切に保管して下さい。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<sst xmlns="http://schemas.openxmlformats.org/spreadsheetml/2006/main" count="515" uniqueCount="321">
  <si>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</si>
  <si>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</si>
  <si>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</si>
  <si>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</si>
  <si>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</si>
  <si>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</si>
  <si>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</si>
  <si>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</si>
  <si>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</si>
  <si>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</si>
  <si>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</si>
  <si>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</si>
  <si>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</si>
  <si>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</si>
  <si>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</si>
  <si>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</si>
  <si>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</si>
  <si>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</si>
  <si>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</si>
  <si>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</si>
  <si>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</si>
  <si>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</si>
  <si>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</si>
  <si>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</si>
  <si>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</si>
  <si>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</si>
  <si>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</si>
  <si>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</si>
  <si>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</si>
  <si>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</si>
  <si>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</si>
  <si>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</si>
  <si>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</si>
  <si>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</si>
  <si>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</si>
  <si>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</si>
  <si>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</si>
  <si>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</si>
  <si>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</si>
  <si>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</si>
  <si>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</si>
  <si>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</si>
  <si>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</si>
  <si>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科目</t>
    <rPh sb="0" eb="2">
      <t>カモク</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</si>
  <si>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</si>
  <si>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</si>
  <si>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</si>
  <si>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</si>
  <si>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</si>
  <si>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</si>
  <si>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</si>
  <si>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</si>
  <si>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</si>
  <si>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</si>
  <si>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</si>
  <si>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</si>
  <si>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</si>
  <si>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</si>
  <si>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</si>
  <si>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</si>
  <si>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</si>
  <si>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</si>
  <si>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</si>
  <si>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</si>
  <si>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</si>
  <si>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</si>
  <si>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</si>
  <si>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</si>
  <si>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</si>
  <si>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</si>
  <si>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</si>
  <si>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</si>
  <si>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</si>
  <si>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</si>
  <si>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</si>
  <si>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</si>
  <si>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</si>
  <si>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</si>
  <si>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</si>
  <si>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</si>
  <si>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</si>
  <si>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</si>
  <si>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</si>
  <si>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</si>
  <si>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</si>
  <si>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</si>
  <si>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</si>
  <si>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</si>
  <si>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</si>
  <si>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</si>
  <si>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</si>
  <si>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</si>
  <si>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</si>
  <si>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</si>
  <si>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</si>
  <si>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</si>
  <si>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</si>
  <si>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</si>
  <si>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</si>
  <si>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</si>
  <si>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</si>
  <si>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</si>
  <si>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</si>
  <si>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</si>
  <si>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</si>
  <si>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</si>
  <si>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</si>
  <si>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</si>
  <si>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</si>
  <si>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</si>
  <si>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</si>
  <si>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</si>
  <si>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</si>
  <si>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</si>
  <si>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</si>
  <si>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</si>
  <si>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</si>
  <si>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</si>
  <si>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</si>
  <si>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</si>
  <si>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</si>
  <si>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</si>
  <si>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</si>
  <si>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</si>
  <si>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</si>
  <si>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</si>
  <si>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</si>
  <si>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</si>
  <si>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</si>
  <si>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</si>
  <si>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</si>
  <si>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</si>
  <si>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</si>
  <si>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</si>
  <si>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</si>
  <si>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</si>
  <si>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</si>
  <si>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</si>
  <si>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</si>
  <si>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</si>
  <si>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</si>
  <si>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</si>
  <si>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</si>
  <si>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</si>
  <si>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</si>
  <si>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</si>
  <si>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</si>
  <si>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</si>
  <si>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</si>
  <si>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</si>
  <si>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</si>
  <si>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</si>
  <si>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</si>
  <si>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</si>
  <si>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</si>
  <si>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</si>
  <si>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</si>
  <si>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</si>
  <si>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</si>
  <si>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</si>
  <si>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</si>
  <si>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</si>
  <si>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</si>
  <si>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</si>
  <si>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</si>
  <si>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</si>
  <si>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</si>
  <si>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</si>
  <si>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</si>
  <si>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</si>
  <si>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</si>
  <si>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</si>
  <si>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</si>
  <si>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</si>
  <si>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</si>
  <si>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</si>
  <si>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</si>
  <si>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</si>
  <si>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</si>
  <si>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</si>
  <si>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</si>
  <si>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</si>
  <si>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</si>
  <si>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</si>
  <si>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</si>
  <si>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</si>
  <si>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</si>
  <si>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</si>
  <si>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</si>
  <si>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</si>
  <si>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</si>
  <si>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</si>
  <si>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</si>
  <si>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</si>
  <si>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</si>
  <si>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</si>
  <si>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</si>
  <si>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</si>
  <si>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</si>
  <si>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</si>
  <si>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</si>
  <si>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</si>
  <si>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</si>
  <si>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</si>
  <si>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</si>
  <si>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</si>
  <si>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</si>
  <si>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</si>
  <si>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</si>
  <si>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</si>
  <si>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</si>
  <si>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</si>
  <si>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</si>
  <si>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</si>
  <si>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</si>
  <si>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</si>
  <si>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</si>
  <si>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</si>
  <si>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</si>
  <si>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</si>
  <si>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</si>
  <si>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</si>
  <si>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</si>
  <si>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交付決定額</t>
    <rPh sb="0" eb="2">
      <t>コウフ</t>
    </rPh>
    <rPh sb="2" eb="4">
      <t>ケッテイ</t>
    </rPh>
    <rPh sb="4" eb="5">
      <t>ガク</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</si>
  <si>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</si>
  <si>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</si>
  <si>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</si>
  <si>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交付決定額（千円）</t>
    <rPh sb="0" eb="2">
      <t>コウフ</t>
    </rPh>
    <rPh sb="2" eb="4">
      <t>ケッテイ</t>
    </rPh>
    <rPh sb="4" eb="5">
      <t>ガク</t>
    </rPh>
    <rPh sb="6" eb="8">
      <t>センエン</t>
    </rPh>
    <phoneticPr fontId="4"/>
  </si>
  <si>
    <t>　　実　績　額　：　</t>
    <rPh sb="2" eb="3">
      <t>ジツ</t>
    </rPh>
    <rPh sb="4" eb="5">
      <t>イサオ</t>
    </rPh>
    <rPh sb="6" eb="7">
      <t>ガク</t>
    </rPh>
    <phoneticPr fontId="4"/>
  </si>
  <si>
    <t>実績額</t>
    <rPh sb="0" eb="2">
      <t>ジッセキ</t>
    </rPh>
    <rPh sb="2" eb="3">
      <t>ガク</t>
    </rPh>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</si>
  <si>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</si>
  <si>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メール
アドレス</t>
    <phoneticPr fontId="4"/>
  </si>
  <si>
    <t>氏名</t>
    <rPh sb="0" eb="2">
      <t>シメイ</t>
    </rPh>
    <phoneticPr fontId="4"/>
  </si>
  <si>
    <t>担当者
役職名</t>
    <rPh sb="0" eb="3">
      <t>タントウシャ</t>
    </rPh>
    <rPh sb="4" eb="6">
      <t>ヤクショク</t>
    </rPh>
    <rPh sb="6" eb="7">
      <t>メイ</t>
    </rPh>
    <phoneticPr fontId="4"/>
  </si>
  <si>
    <t>　　上記、銀行口座についての問い合わせ先</t>
    <rPh sb="2" eb="4">
      <t>ジョウキ</t>
    </rPh>
    <rPh sb="19" eb="20">
      <t>サキ</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</si>
  <si>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</si>
  <si>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番号</t>
    <rPh sb="0" eb="2">
      <t>バンゴウ</t>
    </rPh>
    <phoneticPr fontId="4"/>
  </si>
  <si>
    <t>記号</t>
    <rPh sb="0" eb="2">
      <t>キゴウ</t>
    </rPh>
    <phoneticPr fontId="4"/>
  </si>
  <si>
    <t>預金種目</t>
    <rPh sb="0" eb="4">
      <t>ヨキンシュモク</t>
    </rPh>
    <phoneticPr fontId="4"/>
  </si>
  <si>
    <t>口座番号</t>
    <rPh sb="0" eb="2">
      <t>コウザ</t>
    </rPh>
    <rPh sb="2" eb="4">
      <t>バンゴウ</t>
    </rPh>
    <phoneticPr fontId="4"/>
  </si>
  <si>
    <t>店番</t>
    <rPh sb="0" eb="1">
      <t>ミセ</t>
    </rPh>
    <rPh sb="1" eb="2">
      <t>バン</t>
    </rPh>
    <phoneticPr fontId="4"/>
  </si>
  <si>
    <t>店名</t>
    <rPh sb="0" eb="2">
      <t>テンメイ</t>
    </rPh>
    <phoneticPr fontId="4"/>
  </si>
  <si>
    <t>ゆうちょ銀行</t>
    <rPh sb="4" eb="6">
      <t>ギンコウ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</si>
  <si>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</si>
  <si>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</si>
  <si>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</si>
  <si>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"本店"の場合には、プルダウンリストから"本店"を選択すること。</t>
    <phoneticPr fontId="4"/>
  </si>
  <si>
    <t>支店名</t>
    <rPh sb="0" eb="3">
      <t>シテンメイ</t>
    </rPh>
    <phoneticPr fontId="4"/>
  </si>
  <si>
    <t>金融機関名</t>
    <rPh sb="0" eb="2">
      <t>キンユウ</t>
    </rPh>
    <rPh sb="2" eb="4">
      <t>キカン</t>
    </rPh>
    <rPh sb="4" eb="5">
      <t>メイ</t>
    </rPh>
    <phoneticPr fontId="4"/>
  </si>
  <si>
    <t>ゆうちょ銀行以外の金融機関</t>
    <rPh sb="4" eb="6">
      <t>ギンコウ</t>
    </rPh>
    <rPh sb="6" eb="8">
      <t>イガイ</t>
    </rPh>
    <rPh sb="9" eb="11">
      <t>キンユウ</t>
    </rPh>
    <rPh sb="11" eb="13">
      <t>キカン</t>
    </rPh>
    <phoneticPr fontId="4"/>
  </si>
  <si>
    <t>振込先口座（注意：国庫金を取り扱っていない銀行には振込できません）</t>
    <rPh sb="0" eb="1">
      <t>フ</t>
    </rPh>
    <rPh sb="1" eb="2">
      <t>コ</t>
    </rPh>
    <rPh sb="2" eb="3">
      <t>サキ</t>
    </rPh>
    <rPh sb="3" eb="5">
      <t>コウザ</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</si>
  <si>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</si>
  <si>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代表者
役職名</t>
    <rPh sb="0" eb="3">
      <t>ダイヒョウシャ</t>
    </rPh>
    <rPh sb="4" eb="6">
      <t>ヤクショク</t>
    </rPh>
    <rPh sb="6" eb="7">
      <t>メイ</t>
    </rPh>
    <phoneticPr fontId="4"/>
  </si>
  <si>
    <t>法人名</t>
    <rPh sb="0" eb="2">
      <t>ホウジン</t>
    </rPh>
    <rPh sb="2" eb="3">
      <t>メイ</t>
    </rPh>
    <phoneticPr fontId="4"/>
  </si>
  <si>
    <t>－</t>
    <phoneticPr fontId="4"/>
  </si>
  <si>
    <t>〒</t>
    <phoneticPr fontId="4"/>
  </si>
  <si>
    <t>介護事業所等に対するサービス継続支援事業に係る事業実績報告書</t>
    <rPh sb="0" eb="2">
      <t>カイゴ</t>
    </rPh>
    <rPh sb="2" eb="5">
      <t>ジギョウショ</t>
    </rPh>
    <rPh sb="5" eb="6">
      <t>トウ</t>
    </rPh>
    <rPh sb="7" eb="8">
      <t>タイ</t>
    </rPh>
    <rPh sb="23" eb="25">
      <t>ジギョウ</t>
    </rPh>
    <rPh sb="25" eb="27">
      <t>ジッセキ</t>
    </rPh>
    <rPh sb="27" eb="30">
      <t>ホウコクショ</t>
    </rPh>
    <phoneticPr fontId="4"/>
  </si>
  <si>
    <t>埼玉県知事</t>
    <rPh sb="0" eb="3">
      <t>サイタマケン</t>
    </rPh>
    <rPh sb="3" eb="5">
      <t>チジ</t>
    </rPh>
    <phoneticPr fontId="4"/>
  </si>
  <si>
    <t>２　介護事業所等に対するサービス継続支援事業に関する事業実績報告書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ジッセキ</t>
    </rPh>
    <rPh sb="30" eb="33">
      <t>ホウコクショ</t>
    </rPh>
    <phoneticPr fontId="4"/>
  </si>
  <si>
    <t>介護事業所等に対するサービス継続支援事業に関する事業実績報告書（事業所単位）</t>
    <rPh sb="26" eb="28">
      <t>ジッセキ</t>
    </rPh>
    <rPh sb="28" eb="30">
      <t>ホウコク</t>
    </rPh>
    <rPh sb="32" eb="35">
      <t>ジギョウショ</t>
    </rPh>
    <rPh sb="35" eb="37">
      <t>タンイ</t>
    </rPh>
    <phoneticPr fontId="4"/>
  </si>
  <si>
    <t>実績額
（千円）</t>
    <rPh sb="0" eb="2">
      <t>ジッセキ</t>
    </rPh>
    <rPh sb="2" eb="3">
      <t>ガク</t>
    </rPh>
    <rPh sb="5" eb="7">
      <t>センエン</t>
    </rPh>
    <phoneticPr fontId="4"/>
  </si>
  <si>
    <t>（様式５）報告書</t>
    <rPh sb="1" eb="3">
      <t>ヨウシキ</t>
    </rPh>
    <rPh sb="5" eb="8">
      <t>ホウコクショ</t>
    </rPh>
    <phoneticPr fontId="4"/>
  </si>
  <si>
    <t>（様式７）事業所・施設別個票</t>
    <rPh sb="1" eb="3">
      <t>ヨウシキ</t>
    </rPh>
    <rPh sb="5" eb="8">
      <t>ジギョウショ</t>
    </rPh>
    <rPh sb="9" eb="14">
      <t>シセツベツコヒョウ</t>
    </rPh>
    <phoneticPr fontId="4"/>
  </si>
  <si>
    <t>（様式８）振込口座情報</t>
    <rPh sb="1" eb="3">
      <t>ヨウシキ</t>
    </rPh>
    <rPh sb="5" eb="7">
      <t>フリコミ</t>
    </rPh>
    <rPh sb="9" eb="11">
      <t>ジョウホウ</t>
    </rPh>
    <phoneticPr fontId="4"/>
  </si>
  <si>
    <t>４　その他知事の定める書類</t>
    <rPh sb="4" eb="5">
      <t>タ</t>
    </rPh>
    <rPh sb="5" eb="7">
      <t>チジ</t>
    </rPh>
    <rPh sb="8" eb="9">
      <t>サダ</t>
    </rPh>
    <rPh sb="11" eb="13">
      <t>ショルイ</t>
    </rPh>
    <phoneticPr fontId="4"/>
  </si>
  <si>
    <t>領収書、レシート等の根拠資料は事業所において適切に保管している。</t>
    <rPh sb="0" eb="3">
      <t>リョウシュウショ</t>
    </rPh>
    <rPh sb="8" eb="9">
      <t>トウ</t>
    </rPh>
    <rPh sb="10" eb="12">
      <t>コンキョ</t>
    </rPh>
    <rPh sb="12" eb="14">
      <t>シリョウ</t>
    </rPh>
    <rPh sb="15" eb="18">
      <t>ジギョウショ</t>
    </rPh>
    <rPh sb="22" eb="24">
      <t>テキセツ</t>
    </rPh>
    <rPh sb="25" eb="27">
      <t>ホカン</t>
    </rPh>
    <phoneticPr fontId="4"/>
  </si>
  <si>
    <t>消費税、地方消費税を金額に含めていない。</t>
    <rPh sb="0" eb="3">
      <t>ショウヒゼイ</t>
    </rPh>
    <rPh sb="4" eb="9">
      <t>チホウショウヒゼイ</t>
    </rPh>
    <rPh sb="10" eb="12">
      <t>キンガク</t>
    </rPh>
    <rPh sb="13" eb="14">
      <t>フク</t>
    </rPh>
    <phoneticPr fontId="4"/>
  </si>
  <si>
    <t>内訳（用途・品目・数量等）</t>
    <rPh sb="0" eb="2">
      <t>ウチワケ</t>
    </rPh>
    <rPh sb="3" eb="5">
      <t>ヨウト</t>
    </rPh>
    <rPh sb="6" eb="8">
      <t>ヒンモク</t>
    </rPh>
    <rPh sb="9" eb="11">
      <t>スウリョウ</t>
    </rPh>
    <rPh sb="11" eb="12">
      <t>トウ</t>
    </rPh>
    <phoneticPr fontId="4"/>
  </si>
  <si>
    <t>（事業所単位）（様式７）</t>
    <rPh sb="8" eb="10">
      <t>ヨウシキ</t>
    </rPh>
    <phoneticPr fontId="4"/>
  </si>
  <si>
    <t>３　銀行口座情報（様式８）</t>
    <rPh sb="2" eb="8">
      <t>ギンコウコウザジョウホウ</t>
    </rPh>
    <rPh sb="9" eb="11">
      <t>ヨウシキ</t>
    </rPh>
    <phoneticPr fontId="4"/>
  </si>
  <si>
    <t>本Excelを各事業所に配布し、以下の様式への記入を依頼
・様式７（個票）</t>
    <rPh sb="16" eb="18">
      <t>イカ</t>
    </rPh>
    <rPh sb="19" eb="21">
      <t>ヨウシキ</t>
    </rPh>
    <rPh sb="23" eb="25">
      <t>キニュウ</t>
    </rPh>
    <rPh sb="26" eb="28">
      <t>イライ</t>
    </rPh>
    <phoneticPr fontId="4"/>
  </si>
  <si>
    <t>以下の作業を行った上で、事業者（法人本部）へ返送
【様式７（個票）】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</si>
  <si>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r>
      <t xml:space="preserve">様式７（個票）の内容が、様式６（精算額一覧）に正しく反映されていることを確認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セイサンガク</t>
    </rPh>
    <rPh sb="19" eb="21">
      <t>イチラン</t>
    </rPh>
    <rPh sb="23" eb="24">
      <t>タダ</t>
    </rPh>
    <rPh sb="24" eb="25">
      <t>テキセイ</t>
    </rPh>
    <rPh sb="26" eb="28">
      <t>ハンエイ</t>
    </rPh>
    <rPh sb="36" eb="38">
      <t>カクニン</t>
    </rPh>
    <rPh sb="62" eb="63">
      <t>ギョウ</t>
    </rPh>
    <rPh sb="75" eb="76">
      <t>ミギ</t>
    </rPh>
    <phoneticPr fontId="4"/>
  </si>
  <si>
    <t>様式５（報告書）に、報告者の法人名、代表者名、日付を入力
様式８（銀行口座情報）に口座情報を入力</t>
    <rPh sb="0" eb="2">
      <t>ヨウシキ</t>
    </rPh>
    <rPh sb="4" eb="7">
      <t>ホウコクショ</t>
    </rPh>
    <rPh sb="10" eb="12">
      <t>ホウコク</t>
    </rPh>
    <rPh sb="12" eb="13">
      <t>シャ</t>
    </rPh>
    <rPh sb="14" eb="16">
      <t>ホウジン</t>
    </rPh>
    <rPh sb="16" eb="17">
      <t>メイ</t>
    </rPh>
    <rPh sb="18" eb="21">
      <t>ダイヒョウシャ</t>
    </rPh>
    <rPh sb="21" eb="22">
      <t>メイ</t>
    </rPh>
    <rPh sb="23" eb="25">
      <t>ヒヅケ</t>
    </rPh>
    <rPh sb="26" eb="28">
      <t>ニュウリョク</t>
    </rPh>
    <rPh sb="29" eb="31">
      <t>ヨウシキ</t>
    </rPh>
    <rPh sb="33" eb="35">
      <t>ギンコウ</t>
    </rPh>
    <rPh sb="35" eb="37">
      <t>コウザ</t>
    </rPh>
    <rPh sb="37" eb="39">
      <t>ジョウホウ</t>
    </rPh>
    <rPh sb="41" eb="43">
      <t>コウザ</t>
    </rPh>
    <rPh sb="43" eb="45">
      <t>ジョウホウ</t>
    </rPh>
    <rPh sb="46" eb="48">
      <t>ニュウリョク</t>
    </rPh>
    <phoneticPr fontId="4"/>
  </si>
  <si>
    <t>○訪問系サービス事業所、通所系サービス事業所</t>
    <rPh sb="1" eb="4">
      <t>ホウモンケイ</t>
    </rPh>
    <rPh sb="8" eb="11">
      <t>ジギョウショ</t>
    </rPh>
    <rPh sb="12" eb="15">
      <t>ツウショケイ</t>
    </rPh>
    <rPh sb="19" eb="22">
      <t>ジギョウショ</t>
    </rPh>
    <phoneticPr fontId="4"/>
  </si>
  <si>
    <t>燃料費、有料道路通行料等の移動に伴い必要となる経費</t>
    <rPh sb="0" eb="3">
      <t>ネンリョウヒ</t>
    </rPh>
    <rPh sb="4" eb="6">
      <t>ユウリョウ</t>
    </rPh>
    <rPh sb="6" eb="8">
      <t>ドウロ</t>
    </rPh>
    <rPh sb="8" eb="11">
      <t>ツウコウリョウ</t>
    </rPh>
    <rPh sb="11" eb="12">
      <t>トウ</t>
    </rPh>
    <rPh sb="13" eb="15">
      <t>イドウ</t>
    </rPh>
    <rPh sb="16" eb="17">
      <t>トモナ</t>
    </rPh>
    <rPh sb="18" eb="20">
      <t>ヒツヨウ</t>
    </rPh>
    <rPh sb="23" eb="25">
      <t>ケイヒ</t>
    </rPh>
    <phoneticPr fontId="4"/>
  </si>
  <si>
    <t>ネッククーラー（ヒーター）等の猛暑・雪害対策用品の購入等経費</t>
    <phoneticPr fontId="4"/>
  </si>
  <si>
    <t>○入所施設、通所系サービス事業所、居住系サービス事業所及び短期入所系サービス事業所</t>
    <rPh sb="1" eb="3">
      <t>ニュウショ</t>
    </rPh>
    <rPh sb="3" eb="5">
      <t>シセツ</t>
    </rPh>
    <rPh sb="6" eb="8">
      <t>ツウショ</t>
    </rPh>
    <rPh sb="8" eb="9">
      <t>ケイ</t>
    </rPh>
    <rPh sb="13" eb="16">
      <t>ジギョウショ</t>
    </rPh>
    <rPh sb="17" eb="19">
      <t>キョジュウ</t>
    </rPh>
    <rPh sb="19" eb="20">
      <t>ケイ</t>
    </rPh>
    <rPh sb="24" eb="27">
      <t>ジギョウショ</t>
    </rPh>
    <rPh sb="27" eb="28">
      <t>オヨ</t>
    </rPh>
    <rPh sb="29" eb="31">
      <t>タンキ</t>
    </rPh>
    <rPh sb="31" eb="33">
      <t>ニュウショ</t>
    </rPh>
    <rPh sb="33" eb="34">
      <t>ケイ</t>
    </rPh>
    <rPh sb="38" eb="41">
      <t>ジギョウショ</t>
    </rPh>
    <phoneticPr fontId="4"/>
  </si>
  <si>
    <t>業務用スポットクーラー（ヒーター）等の居室や浴室等における温度管理、湿度管理に必要な設備・物品等の購入等経費</t>
    <phoneticPr fontId="4"/>
  </si>
  <si>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4"/>
  </si>
  <si>
    <t>ポータブル発電機、ポータブル電源・蓄電池等の購入等経費</t>
  </si>
  <si>
    <t>衛生用品、医療用品等の購入等経費</t>
  </si>
  <si>
    <t>簡易浄水器、冷房機、暖房機、簡易トイレ、清潔保持のための用具等の購入等経費</t>
  </si>
  <si>
    <t>その他災害への備えとして必要と認められる経費</t>
  </si>
  <si>
    <t>支出済額（円）
（税抜き）</t>
    <rPh sb="0" eb="2">
      <t>シシュツ</t>
    </rPh>
    <rPh sb="2" eb="3">
      <t>ズミ</t>
    </rPh>
    <rPh sb="3" eb="4">
      <t>ガク</t>
    </rPh>
    <rPh sb="5" eb="6">
      <t>エン</t>
    </rPh>
    <rPh sb="9" eb="11">
      <t>ゼイヌ</t>
    </rPh>
    <phoneticPr fontId="4"/>
  </si>
  <si>
    <t>支出済額（円）
（税抜き）</t>
    <rPh sb="2" eb="3">
      <t>ズ</t>
    </rPh>
    <rPh sb="9" eb="11">
      <t>ゼイヌ</t>
    </rPh>
    <phoneticPr fontId="4"/>
  </si>
  <si>
    <t>補助対象期間に事業（備品等購入等）を完了した経費を記載している。</t>
    <rPh sb="0" eb="6">
      <t>ホジョタイショウキカン</t>
    </rPh>
    <rPh sb="7" eb="9">
      <t>ジギョウ</t>
    </rPh>
    <rPh sb="10" eb="16">
      <t>ビヒントウコウニュウトウ</t>
    </rPh>
    <rPh sb="18" eb="20">
      <t>カンリョウ</t>
    </rPh>
    <rPh sb="22" eb="24">
      <t>ケイヒ</t>
    </rPh>
    <rPh sb="25" eb="27">
      <t>キサイ</t>
    </rPh>
    <phoneticPr fontId="4"/>
  </si>
  <si>
    <t>光熱水費、燃料費等の入居者・利用者の生活環境改善、職員の負担軽減・勤務環境改善に必要となる経費</t>
    <rPh sb="0" eb="4">
      <t>コウネツスイヒ</t>
    </rPh>
    <phoneticPr fontId="4"/>
  </si>
  <si>
    <t>確認事項①</t>
    <rPh sb="0" eb="4">
      <t>カクニンジコウ</t>
    </rPh>
    <phoneticPr fontId="4"/>
  </si>
  <si>
    <t>確認事項②</t>
    <rPh sb="0" eb="4">
      <t>カクニンジコウ</t>
    </rPh>
    <phoneticPr fontId="4"/>
  </si>
  <si>
    <t>確認事項③</t>
    <rPh sb="0" eb="4">
      <t>カクニンジコウ</t>
    </rPh>
    <phoneticPr fontId="4"/>
  </si>
  <si>
    <t>確認事項④</t>
    <rPh sb="0" eb="4">
      <t>カクニンジコウ</t>
    </rPh>
    <phoneticPr fontId="4"/>
  </si>
  <si>
    <t>内訳（用途・品目・数量等）①</t>
  </si>
  <si>
    <t>所要額（円）（税抜き）①</t>
    <phoneticPr fontId="4"/>
  </si>
  <si>
    <t>所要額（円）（税抜き）②</t>
    <phoneticPr fontId="4"/>
  </si>
  <si>
    <t>内訳（用途・品目・数量等）②</t>
    <phoneticPr fontId="4"/>
  </si>
  <si>
    <t>所要額（円）（税抜き）③</t>
    <phoneticPr fontId="4"/>
  </si>
  <si>
    <t>内訳（用途・品目・数量等）③</t>
    <phoneticPr fontId="4"/>
  </si>
  <si>
    <t>所要額（円）（税抜き）④</t>
    <phoneticPr fontId="4"/>
  </si>
  <si>
    <t>内訳（用途・品目・数量等）④</t>
    <phoneticPr fontId="4"/>
  </si>
  <si>
    <t>所要額（円）（税抜き）⑤</t>
    <phoneticPr fontId="4"/>
  </si>
  <si>
    <t>内訳（用途・品目・数量等）⑤</t>
    <phoneticPr fontId="4"/>
  </si>
  <si>
    <t>所要額（円）（税抜き）⑥</t>
    <phoneticPr fontId="4"/>
  </si>
  <si>
    <t>内訳（用途・品目・数量等）⑥</t>
    <phoneticPr fontId="4"/>
  </si>
  <si>
    <t>所要額（円）（税抜き）⑦</t>
    <phoneticPr fontId="4"/>
  </si>
  <si>
    <t>内訳（用途・品目・数量等）⑦</t>
    <phoneticPr fontId="4"/>
  </si>
  <si>
    <t>所要額（円）（税抜き）⑧</t>
    <phoneticPr fontId="4"/>
  </si>
  <si>
    <t>内訳（用途・品目・数量等）⑧</t>
    <phoneticPr fontId="4"/>
  </si>
  <si>
    <t>所要額（円）（税抜き）⑨</t>
    <phoneticPr fontId="4"/>
  </si>
  <si>
    <t>内訳（用途・品目・数量等）⑨</t>
    <phoneticPr fontId="4"/>
  </si>
  <si>
    <t>１　事業所・施設別精算額一覧（様式６）</t>
    <rPh sb="9" eb="11">
      <t>セイサン</t>
    </rPh>
    <rPh sb="15" eb="17">
      <t>ヨウシキ</t>
    </rPh>
    <phoneticPr fontId="4"/>
  </si>
  <si>
    <r>
      <t>（様式６）事業所・施設別精算額一覧　</t>
    </r>
    <r>
      <rPr>
        <b/>
        <sz val="16"/>
        <color rgb="FFFF0000"/>
        <rFont val="ＭＳ Ｐ明朝"/>
        <family val="1"/>
        <charset val="128"/>
      </rPr>
      <t>※報告書・個票の記載内容が自動で入力されます</t>
    </r>
    <rPh sb="1" eb="3">
      <t>ヨウシキ</t>
    </rPh>
    <rPh sb="5" eb="8">
      <t>ジギョウショ</t>
    </rPh>
    <rPh sb="9" eb="11">
      <t>シセツ</t>
    </rPh>
    <rPh sb="11" eb="12">
      <t>ベツ</t>
    </rPh>
    <rPh sb="12" eb="14">
      <t>セイサン</t>
    </rPh>
    <rPh sb="14" eb="15">
      <t>ガク</t>
    </rPh>
    <rPh sb="15" eb="17">
      <t>イチラン</t>
    </rPh>
    <rPh sb="19" eb="22">
      <t>ホウコクショ</t>
    </rPh>
    <rPh sb="23" eb="25">
      <t>コヒョウ</t>
    </rPh>
    <rPh sb="26" eb="28">
      <t>キサイ</t>
    </rPh>
    <rPh sb="28" eb="30">
      <t>ナイヨウ</t>
    </rPh>
    <rPh sb="31" eb="33">
      <t>ジドウ</t>
    </rPh>
    <rPh sb="34" eb="36">
      <t>ニュウリョク</t>
    </rPh>
    <phoneticPr fontId="4"/>
  </si>
  <si>
    <t>　　交付確定額　：　</t>
    <rPh sb="2" eb="6">
      <t>コウフカクテイ</t>
    </rPh>
    <rPh sb="6" eb="7">
      <t>ガク</t>
    </rPh>
    <phoneticPr fontId="4"/>
  </si>
  <si>
    <r>
      <rPr>
        <b/>
        <sz val="24"/>
        <color indexed="10"/>
        <rFont val="ＭＳ Ｐゴシック"/>
        <family val="3"/>
        <charset val="128"/>
      </rPr>
      <t>カナ</t>
    </r>
    <r>
      <rPr>
        <b/>
        <sz val="18"/>
        <rFont val="ＭＳ Ｐゴシック"/>
        <family val="3"/>
        <charset val="128"/>
      </rPr>
      <t xml:space="preserve">口座名義（法人名）
</t>
    </r>
    <r>
      <rPr>
        <b/>
        <sz val="16"/>
        <rFont val="ＭＳ Ｐゴシック"/>
        <family val="3"/>
        <charset val="128"/>
      </rPr>
      <t>※通帳に表記されているカナ口座名義を記入　</t>
    </r>
    <r>
      <rPr>
        <b/>
        <sz val="14"/>
        <rFont val="ＭＳ Ｐゴシック"/>
        <family val="3"/>
        <charset val="128"/>
      </rPr>
      <t>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</si>
  <si>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r>
      <t xml:space="preserve">店舗コード
</t>
    </r>
    <r>
      <rPr>
        <b/>
        <sz val="18"/>
        <color indexed="10"/>
        <rFont val="ＭＳ Ｐゴシック"/>
        <family val="3"/>
        <charset val="128"/>
      </rPr>
      <t>※"0"を省略せずに
　必ず３桁で記入</t>
    </r>
    <rPh sb="0" eb="2">
      <t>テンポ</t>
    </rPh>
    <rPh sb="24" eb="26">
      <t>キニュウ</t>
    </rPh>
    <phoneticPr fontId="4"/>
  </si>
  <si>
    <r>
      <t xml:space="preserve">金融機関コード
</t>
    </r>
    <r>
      <rPr>
        <b/>
        <sz val="18"/>
        <color rgb="FFFF0000"/>
        <rFont val="ＭＳ Ｐゴシック"/>
        <family val="3"/>
        <charset val="128"/>
      </rPr>
      <t>※"0"を省略せずに
　必ず４桁で記入</t>
    </r>
    <rPh sb="0" eb="2">
      <t>キンユウ</t>
    </rPh>
    <rPh sb="2" eb="4">
      <t>キカン</t>
    </rPh>
    <rPh sb="14" eb="16">
      <t>ショウリャク</t>
    </rPh>
    <rPh sb="21" eb="22">
      <t>カナラ</t>
    </rPh>
    <rPh sb="24" eb="25">
      <t>ケタ</t>
    </rPh>
    <rPh sb="26" eb="28">
      <t>キニュウ</t>
    </rPh>
    <phoneticPr fontId="4"/>
  </si>
  <si>
    <r>
      <t xml:space="preserve">預金種類
</t>
    </r>
    <r>
      <rPr>
        <b/>
        <sz val="16"/>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</si>
  <si>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6"/>
        <color rgb="FFFF000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1" eb="23">
      <t>バアイ</t>
    </rPh>
    <rPh sb="25" eb="26">
      <t>アタマ</t>
    </rPh>
    <rPh sb="31" eb="32">
      <t>ツ</t>
    </rPh>
    <rPh sb="36" eb="37">
      <t>ケタ</t>
    </rPh>
    <phoneticPr fontId="4"/>
  </si>
  <si>
    <t>交付確定額（千円）</t>
    <rPh sb="0" eb="2">
      <t>コウフ</t>
    </rPh>
    <rPh sb="2" eb="4">
      <t>カクテイ</t>
    </rPh>
    <rPh sb="4" eb="5">
      <t>ガク</t>
    </rPh>
    <rPh sb="6" eb="8">
      <t>センエン</t>
    </rPh>
    <phoneticPr fontId="4"/>
  </si>
  <si>
    <t>交付確定額</t>
    <rPh sb="0" eb="4">
      <t>コウフカクテイ</t>
    </rPh>
    <rPh sb="4" eb="5">
      <t>ガク</t>
    </rPh>
    <phoneticPr fontId="4"/>
  </si>
  <si>
    <t>（注）差引額は、交付決定額と実績額を比較して交付決定額が大きい場合（返還が生じる場合）に表示される。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ジッセキ</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</si>
</sst>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Ｐゴシック"/>
      <family val="3"/>
      <charset val="128"/>
      <scheme val="minor"/>
    </font>
    <font>
      <sz val="18"/>
      <name val="ＭＳ Ｐゴシック"/>
      <family val="3"/>
      <charset val="128"/>
      <scheme val="minor"/>
    </font>
    <font>
      <b/>
      <sz val="20"/>
      <color rgb="FFFF0000"/>
      <name val="HGP創英ﾌﾟﾚｾﾞﾝｽEB"/>
      <family val="1"/>
      <charset val="128"/>
    </font>
    <font>
      <sz val="20"/>
      <name val="ＭＳ Ｐゴシック"/>
      <family val="3"/>
      <charset val="128"/>
      <scheme val="minor"/>
    </font>
    <font>
      <sz val="18"/>
      <color rgb="FFFF0000"/>
      <name val="ＭＳ Ｐゴシック"/>
      <family val="3"/>
      <charset val="128"/>
      <scheme val="minor"/>
    </font>
    <font>
      <sz val="15"/>
      <color rgb="FFFF0000"/>
      <name val="ＭＳ Ｐゴシック"/>
      <family val="3"/>
      <charset val="128"/>
      <scheme val="minor"/>
    </font>
    <font>
      <sz val="22"/>
      <color indexed="63"/>
      <name val="ＭＳ Ｐゴシック"/>
      <family val="3"/>
      <charset val="128"/>
      <scheme val="minor"/>
    </font>
    <font>
      <sz val="48"/>
      <name val="ＭＳ Ｐゴシック"/>
      <family val="3"/>
      <charset val="128"/>
      <scheme val="minor"/>
    </font>
    <font>
      <b/>
      <sz val="18"/>
      <name val="ＭＳ Ｐゴシック"/>
      <family val="3"/>
      <charset val="128"/>
      <scheme val="minor"/>
    </font>
    <font>
      <sz val="15"/>
      <name val="ＭＳ Ｐゴシック"/>
      <family val="3"/>
      <charset val="128"/>
      <scheme val="minor"/>
    </font>
    <font>
      <b/>
      <sz val="20"/>
      <color indexed="10"/>
      <name val="ＭＳ Ｐゴシック"/>
      <family val="3"/>
      <charset val="128"/>
    </font>
    <font>
      <sz val="20"/>
      <name val="ＭＳ Ｐゴシック"/>
      <family val="3"/>
      <charset val="128"/>
    </font>
    <font>
      <sz val="18"/>
      <name val="ＭＳ Ｐゴシック"/>
      <family val="3"/>
      <charset val="128"/>
    </font>
    <font>
      <b/>
      <sz val="18"/>
      <name val="ＭＳ Ｐゴシック"/>
      <family val="3"/>
      <charset val="128"/>
    </font>
    <font>
      <sz val="32"/>
      <name val="ＭＳ Ｐゴシック"/>
      <family val="3"/>
      <charset val="128"/>
      <scheme val="minor"/>
    </font>
    <font>
      <b/>
      <sz val="11"/>
      <name val="ＭＳ Ｐゴシック"/>
      <family val="3"/>
      <charset val="128"/>
      <scheme val="minor"/>
    </font>
    <font>
      <sz val="18.5"/>
      <name val="ＭＳ Ｐゴシック"/>
      <family val="3"/>
      <charset val="128"/>
    </font>
    <font>
      <sz val="18.5"/>
      <name val="ＭＳ Ｐゴシック"/>
      <family val="3"/>
      <charset val="128"/>
      <scheme val="minor"/>
    </font>
    <font>
      <sz val="13"/>
      <color rgb="FFFF0000"/>
      <name val="ＭＳ Ｐゴシック"/>
      <family val="3"/>
      <charset val="128"/>
      <scheme val="minor"/>
    </font>
    <font>
      <sz val="11"/>
      <color rgb="FFFF0000"/>
      <name val="ＭＳ Ｐゴシック"/>
      <family val="3"/>
      <charset val="128"/>
      <scheme val="minor"/>
    </font>
    <font>
      <sz val="36"/>
      <name val="ＭＳ Ｐゴシック"/>
      <family val="3"/>
      <charset val="128"/>
      <scheme val="minor"/>
    </font>
    <font>
      <b/>
      <sz val="24"/>
      <color indexed="10"/>
      <name val="ＭＳ Ｐゴシック"/>
      <family val="3"/>
      <charset val="128"/>
    </font>
    <font>
      <b/>
      <sz val="14"/>
      <name val="ＭＳ Ｐゴシック"/>
      <family val="3"/>
      <charset val="128"/>
    </font>
    <font>
      <b/>
      <sz val="16"/>
      <name val="ＭＳ Ｐゴシック"/>
      <family val="3"/>
      <charset val="128"/>
    </font>
    <font>
      <b/>
      <sz val="22"/>
      <name val="ＭＳ Ｐゴシック"/>
      <family val="3"/>
      <charset val="128"/>
      <scheme val="minor"/>
    </font>
    <font>
      <sz val="11"/>
      <name val="ＭＳ 明朝"/>
      <family val="1"/>
    </font>
    <font>
      <sz val="12"/>
      <color theme="1"/>
      <name val="ＭＳ 明朝"/>
      <family val="1"/>
    </font>
    <font>
      <sz val="9"/>
      <color rgb="FFFF0000"/>
      <name val="ＭＳ Ｐ明朝"/>
      <family val="1"/>
      <charset val="128"/>
    </font>
    <font>
      <b/>
      <sz val="16"/>
      <color rgb="FFFF0000"/>
      <name val="ＭＳ Ｐ明朝"/>
      <family val="1"/>
      <charset val="128"/>
    </font>
    <font>
      <b/>
      <sz val="18"/>
      <color indexed="10"/>
      <name val="ＭＳ Ｐゴシック"/>
      <family val="3"/>
      <charset val="128"/>
    </font>
    <font>
      <b/>
      <sz val="18"/>
      <color rgb="FFFF0000"/>
      <name val="ＭＳ Ｐゴシック"/>
      <family val="3"/>
      <charset val="128"/>
    </font>
    <font>
      <b/>
      <sz val="16"/>
      <color rgb="FFFF0000"/>
      <name val="ＭＳ Ｐゴシック"/>
      <family val="3"/>
      <charset val="128"/>
    </font>
  </fonts>
  <fills count="1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92D050"/>
        <bgColor indexed="64"/>
      </patternFill>
    </fill>
    <fill>
      <patternFill patternType="solid">
        <fgColor theme="1" tint="0.499984740745262"/>
        <bgColor indexed="64"/>
      </patternFill>
    </fill>
    <fill>
      <patternFill patternType="solid">
        <fgColor theme="5" tint="0.79998168889431442"/>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3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5"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5" fillId="0" borderId="28" xfId="0" applyNumberFormat="1" applyFont="1" applyBorder="1" applyAlignment="1">
      <alignment horizontal="left" vertical="center" wrapText="1"/>
    </xf>
    <xf numFmtId="0" fontId="25" fillId="0" borderId="28" xfId="0" applyFont="1" applyBorder="1" applyAlignment="1">
      <alignment horizontal="left" vertical="center" wrapText="1"/>
    </xf>
    <xf numFmtId="49" fontId="25" fillId="0" borderId="13" xfId="0" applyNumberFormat="1" applyFont="1" applyBorder="1" applyAlignment="1">
      <alignment vertical="center" wrapText="1"/>
    </xf>
    <xf numFmtId="0" fontId="25" fillId="0" borderId="13" xfId="0" applyFont="1" applyBorder="1" applyAlignment="1">
      <alignment horizontal="left" vertical="center" wrapText="1"/>
    </xf>
    <xf numFmtId="0" fontId="25"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3" fillId="5" borderId="28" xfId="0" applyFont="1" applyFill="1" applyBorder="1" applyAlignment="1">
      <alignment horizontal="center" vertical="center"/>
    </xf>
    <xf numFmtId="49" fontId="25" fillId="5" borderId="28" xfId="0" applyNumberFormat="1" applyFont="1" applyFill="1" applyBorder="1" applyAlignment="1">
      <alignment horizontal="center" vertical="top"/>
    </xf>
    <xf numFmtId="0" fontId="25" fillId="5" borderId="28" xfId="0" applyFont="1" applyFill="1" applyBorder="1" applyAlignment="1">
      <alignment horizontal="center" vertical="top"/>
    </xf>
    <xf numFmtId="0" fontId="13" fillId="0" borderId="9" xfId="0" applyFont="1" applyBorder="1">
      <alignment vertical="center"/>
    </xf>
    <xf numFmtId="178" fontId="11" fillId="2" borderId="3" xfId="4" applyNumberFormat="1" applyFont="1" applyFill="1" applyBorder="1" applyAlignment="1">
      <alignment horizontal="center" vertical="center" shrinkToFit="1"/>
    </xf>
    <xf numFmtId="0" fontId="30" fillId="0" borderId="0" xfId="0" applyFont="1">
      <alignment vertical="center"/>
    </xf>
    <xf numFmtId="0" fontId="28" fillId="9" borderId="29" xfId="0" applyFont="1" applyFill="1" applyBorder="1">
      <alignment vertical="center"/>
    </xf>
    <xf numFmtId="0" fontId="8" fillId="9" borderId="30" xfId="0" applyFont="1" applyFill="1" applyBorder="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8" fillId="0" borderId="5" xfId="0" applyFont="1" applyBorder="1">
      <alignment vertical="center"/>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0" fontId="6" fillId="0" borderId="0" xfId="0" applyFont="1" applyAlignment="1">
      <alignment horizontal="righ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4" fillId="0" borderId="0" xfId="0" applyFont="1" applyAlignment="1">
      <alignment horizontal="center" vertical="center"/>
    </xf>
    <xf numFmtId="0" fontId="32" fillId="0" borderId="0" xfId="0" applyFont="1" applyAlignment="1">
      <alignment horizontal="left" vertical="center"/>
    </xf>
    <xf numFmtId="0" fontId="32" fillId="0" borderId="34" xfId="0" applyFont="1" applyBorder="1">
      <alignment vertical="center"/>
    </xf>
    <xf numFmtId="0" fontId="32" fillId="0" borderId="35" xfId="0" applyFont="1" applyBorder="1">
      <alignment vertical="center"/>
    </xf>
    <xf numFmtId="0" fontId="32" fillId="0" borderId="36" xfId="0" applyFont="1" applyBorder="1">
      <alignment vertical="center"/>
    </xf>
    <xf numFmtId="0" fontId="35" fillId="0" borderId="36" xfId="0" applyFont="1" applyBorder="1">
      <alignment vertical="center"/>
    </xf>
    <xf numFmtId="0" fontId="32" fillId="0" borderId="37" xfId="0" applyFont="1" applyBorder="1">
      <alignment vertical="center"/>
    </xf>
    <xf numFmtId="0" fontId="32" fillId="0" borderId="38" xfId="0" applyFont="1" applyBorder="1">
      <alignment vertical="center"/>
    </xf>
    <xf numFmtId="0" fontId="40" fillId="0" borderId="0" xfId="0" applyFont="1">
      <alignment vertical="center"/>
    </xf>
    <xf numFmtId="0" fontId="40" fillId="0" borderId="38" xfId="0" applyFont="1" applyBorder="1">
      <alignment vertical="center"/>
    </xf>
    <xf numFmtId="0" fontId="40" fillId="0" borderId="0" xfId="0" applyFont="1" applyAlignment="1">
      <alignment horizontal="center" vertical="center"/>
    </xf>
    <xf numFmtId="0" fontId="40" fillId="0" borderId="34" xfId="0" applyFont="1" applyBorder="1">
      <alignment vertical="center"/>
    </xf>
    <xf numFmtId="0" fontId="40" fillId="0" borderId="0" xfId="0" applyFont="1" applyAlignment="1">
      <alignment horizontal="left" vertical="center"/>
    </xf>
    <xf numFmtId="0" fontId="40" fillId="0" borderId="0" xfId="0" applyFont="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center" vertical="center"/>
    </xf>
    <xf numFmtId="0" fontId="34" fillId="0" borderId="0" xfId="0" applyFont="1" applyAlignment="1">
      <alignment horizontal="left" vertical="center"/>
    </xf>
    <xf numFmtId="0" fontId="32" fillId="0" borderId="0" xfId="0" applyFont="1" applyAlignment="1">
      <alignment horizontal="center" vertical="center" wrapText="1"/>
    </xf>
    <xf numFmtId="49" fontId="38" fillId="12" borderId="47" xfId="0" applyNumberFormat="1" applyFont="1" applyFill="1" applyBorder="1">
      <alignment vertical="center"/>
    </xf>
    <xf numFmtId="0" fontId="49" fillId="0" borderId="36" xfId="0" applyFont="1" applyBorder="1" applyAlignment="1">
      <alignment vertical="center" wrapText="1"/>
    </xf>
    <xf numFmtId="0" fontId="31" fillId="0" borderId="0" xfId="0" applyFont="1" applyAlignment="1">
      <alignment horizontal="center" vertical="center"/>
    </xf>
    <xf numFmtId="0" fontId="34" fillId="0" borderId="2" xfId="0" applyFont="1" applyBorder="1">
      <alignment vertical="center"/>
    </xf>
    <xf numFmtId="0" fontId="8" fillId="0" borderId="28" xfId="0" applyFont="1" applyBorder="1" applyAlignment="1">
      <alignment vertical="center" shrinkToFit="1"/>
    </xf>
    <xf numFmtId="0" fontId="56" fillId="0" borderId="28" xfId="0" applyFont="1" applyBorder="1" applyAlignment="1">
      <alignment horizontal="center" vertical="center"/>
    </xf>
    <xf numFmtId="0" fontId="57" fillId="0" borderId="28" xfId="0" applyFont="1" applyBorder="1" applyAlignment="1">
      <alignment horizontal="left" vertical="center" wrapText="1"/>
    </xf>
    <xf numFmtId="0" fontId="57" fillId="0" borderId="13" xfId="0" applyFont="1" applyBorder="1" applyAlignment="1">
      <alignment horizontal="left" vertical="center" wrapText="1"/>
    </xf>
    <xf numFmtId="0" fontId="11" fillId="2" borderId="2" xfId="0" applyFont="1" applyFill="1" applyBorder="1" applyAlignment="1">
      <alignment vertical="center" shrinkToFit="1"/>
    </xf>
    <xf numFmtId="0" fontId="11" fillId="2" borderId="1" xfId="0" applyFont="1" applyFill="1" applyBorder="1">
      <alignment vertical="center"/>
    </xf>
    <xf numFmtId="0" fontId="58" fillId="13" borderId="1" xfId="0" applyFont="1" applyFill="1" applyBorder="1" applyAlignment="1">
      <alignment horizontal="left" vertical="center"/>
    </xf>
    <xf numFmtId="0" fontId="11" fillId="13" borderId="2" xfId="0" applyFont="1" applyFill="1" applyBorder="1" applyAlignment="1">
      <alignment horizontal="center" vertical="center"/>
    </xf>
    <xf numFmtId="0" fontId="11" fillId="13" borderId="3" xfId="0" applyFont="1" applyFill="1" applyBorder="1" applyAlignment="1">
      <alignment horizontal="center" vertical="center"/>
    </xf>
    <xf numFmtId="0" fontId="58" fillId="13" borderId="2" xfId="0" applyFont="1" applyFill="1" applyBorder="1" applyAlignment="1">
      <alignment horizontal="center" vertical="center"/>
    </xf>
    <xf numFmtId="0" fontId="58" fillId="13" borderId="3" xfId="0" applyFont="1" applyFill="1" applyBorder="1" applyAlignment="1">
      <alignment horizontal="center" vertical="center"/>
    </xf>
    <xf numFmtId="0" fontId="8" fillId="0" borderId="28" xfId="0" applyFont="1" applyBorder="1">
      <alignment vertical="center"/>
    </xf>
    <xf numFmtId="0" fontId="19" fillId="0" borderId="0" xfId="0" applyFont="1">
      <alignment vertical="center"/>
    </xf>
    <xf numFmtId="0" fontId="37" fillId="0" borderId="10" xfId="0" applyFont="1" applyBorder="1" applyAlignment="1" applyProtection="1">
      <alignment horizontal="center" vertical="center"/>
      <protection locked="0"/>
    </xf>
    <xf numFmtId="49" fontId="38" fillId="3" borderId="7" xfId="0" applyNumberFormat="1" applyFont="1" applyFill="1" applyBorder="1" applyProtection="1">
      <alignment vertical="center"/>
      <protection locked="0"/>
    </xf>
    <xf numFmtId="0" fontId="37" fillId="0" borderId="41" xfId="0" applyFont="1" applyBorder="1" applyAlignment="1" applyProtection="1">
      <alignment horizontal="center" vertical="center"/>
      <protection locked="0"/>
    </xf>
    <xf numFmtId="49" fontId="38" fillId="3" borderId="39" xfId="0" applyNumberFormat="1" applyFont="1" applyFill="1" applyBorder="1" applyProtection="1">
      <alignment vertical="center"/>
      <protection locked="0"/>
    </xf>
    <xf numFmtId="49" fontId="38" fillId="3" borderId="36" xfId="0" applyNumberFormat="1" applyFont="1" applyFill="1" applyBorder="1" applyProtection="1">
      <alignment vertical="center"/>
      <protection locked="0"/>
    </xf>
    <xf numFmtId="0" fontId="37" fillId="0" borderId="35" xfId="0" applyFont="1" applyBorder="1" applyAlignment="1" applyProtection="1">
      <alignment horizontal="center" vertical="center"/>
      <protection locked="0"/>
    </xf>
    <xf numFmtId="0" fontId="9" fillId="10" borderId="1" xfId="0" applyFont="1" applyFill="1" applyBorder="1" applyAlignment="1" applyProtection="1">
      <alignment horizontal="center" vertical="center"/>
      <protection locked="0"/>
    </xf>
    <xf numFmtId="0" fontId="9" fillId="10" borderId="2" xfId="0" applyFont="1" applyFill="1" applyBorder="1" applyAlignment="1" applyProtection="1">
      <alignment horizontal="center" vertical="center"/>
      <protection locked="0"/>
    </xf>
    <xf numFmtId="0" fontId="9" fillId="10" borderId="3" xfId="0" applyFont="1" applyFill="1" applyBorder="1" applyAlignment="1" applyProtection="1">
      <alignment horizontal="center" vertical="center"/>
      <protection locked="0"/>
    </xf>
    <xf numFmtId="0" fontId="34" fillId="0" borderId="7" xfId="0" applyFont="1" applyBorder="1" applyAlignment="1">
      <alignment horizontal="center" vertical="center"/>
    </xf>
    <xf numFmtId="0" fontId="24" fillId="0" borderId="0" xfId="0" applyFont="1" applyAlignment="1">
      <alignment horizontal="center" vertical="center"/>
    </xf>
    <xf numFmtId="0" fontId="6" fillId="3" borderId="28" xfId="0" applyFont="1" applyFill="1" applyBorder="1" applyAlignment="1" applyProtection="1">
      <alignment vertical="center" shrinkToFit="1"/>
      <protection locked="0"/>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3" fillId="0" borderId="0" xfId="0" applyFont="1">
      <alignment vertical="center"/>
    </xf>
    <xf numFmtId="176" fontId="13" fillId="0" borderId="0" xfId="0" applyNumberFormat="1" applyFont="1">
      <alignment vertical="center"/>
    </xf>
    <xf numFmtId="0" fontId="13" fillId="3" borderId="0" xfId="0" applyFont="1" applyFill="1" applyAlignment="1" applyProtection="1">
      <alignment horizontal="left" vertical="center"/>
      <protection locked="0"/>
    </xf>
    <xf numFmtId="0" fontId="13" fillId="3" borderId="0" xfId="0" applyFont="1" applyFill="1" applyAlignment="1" applyProtection="1">
      <alignment horizontal="center" vertical="center"/>
      <protection locked="0"/>
    </xf>
    <xf numFmtId="0" fontId="13" fillId="0" borderId="0" xfId="0" applyFont="1" applyAlignment="1">
      <alignment horizontal="right" vertical="center"/>
    </xf>
    <xf numFmtId="0" fontId="36" fillId="0" borderId="34" xfId="0" applyFont="1" applyBorder="1" applyAlignment="1">
      <alignment vertical="center" wrapText="1"/>
    </xf>
    <xf numFmtId="0" fontId="36" fillId="0" borderId="0" xfId="0" applyFont="1" applyAlignment="1">
      <alignment vertical="center" wrapText="1"/>
    </xf>
    <xf numFmtId="0" fontId="36" fillId="0" borderId="38" xfId="0" applyFont="1" applyBorder="1" applyAlignment="1">
      <alignment vertical="center" wrapText="1"/>
    </xf>
    <xf numFmtId="0" fontId="34" fillId="0" borderId="7" xfId="0" applyFont="1" applyBorder="1" applyAlignment="1">
      <alignment vertical="center" wrapText="1"/>
    </xf>
    <xf numFmtId="0" fontId="34" fillId="3" borderId="7" xfId="0" applyFont="1" applyFill="1" applyBorder="1" applyAlignment="1" applyProtection="1">
      <alignment horizontal="center" vertical="center" wrapText="1"/>
      <protection locked="0"/>
    </xf>
    <xf numFmtId="0" fontId="32" fillId="0" borderId="0" xfId="0" applyFont="1" applyAlignment="1">
      <alignment horizontal="left" vertical="center"/>
    </xf>
    <xf numFmtId="0" fontId="34" fillId="0" borderId="0" xfId="0" applyFont="1" applyAlignment="1">
      <alignment horizontal="center" vertical="top" wrapText="1"/>
    </xf>
    <xf numFmtId="0" fontId="34" fillId="0" borderId="7" xfId="0" applyFont="1" applyBorder="1" applyAlignment="1">
      <alignment horizontal="left" vertical="center" wrapText="1"/>
    </xf>
    <xf numFmtId="0" fontId="34" fillId="3" borderId="7" xfId="0" applyFont="1" applyFill="1" applyBorder="1" applyAlignment="1" applyProtection="1">
      <alignment horizontal="center" vertical="center"/>
      <protection locked="0"/>
    </xf>
    <xf numFmtId="0" fontId="34" fillId="0" borderId="7" xfId="0" applyFont="1" applyBorder="1" applyAlignment="1">
      <alignment horizontal="center" vertical="center"/>
    </xf>
    <xf numFmtId="0" fontId="34" fillId="0" borderId="2" xfId="0" applyFont="1" applyBorder="1" applyAlignment="1">
      <alignment vertical="center" wrapText="1"/>
    </xf>
    <xf numFmtId="0" fontId="34" fillId="3" borderId="2" xfId="0" applyFont="1" applyFill="1" applyBorder="1" applyAlignment="1" applyProtection="1">
      <alignment horizontal="center" vertical="center" wrapText="1"/>
      <protection locked="0"/>
    </xf>
    <xf numFmtId="0" fontId="39" fillId="11" borderId="29" xfId="0" applyFont="1" applyFill="1" applyBorder="1" applyAlignment="1">
      <alignment horizontal="center" vertical="center" wrapText="1"/>
    </xf>
    <xf numFmtId="0" fontId="39" fillId="11" borderId="30" xfId="0" applyFont="1" applyFill="1" applyBorder="1" applyAlignment="1">
      <alignment horizontal="center" vertical="center"/>
    </xf>
    <xf numFmtId="0" fontId="45" fillId="3" borderId="29" xfId="0" applyFont="1" applyFill="1" applyBorder="1" applyAlignment="1" applyProtection="1">
      <alignment horizontal="center" vertical="center"/>
      <protection locked="0"/>
    </xf>
    <xf numFmtId="0" fontId="45" fillId="3" borderId="30" xfId="0" applyFont="1" applyFill="1" applyBorder="1" applyAlignment="1" applyProtection="1">
      <alignment horizontal="center" vertical="center"/>
      <protection locked="0"/>
    </xf>
    <xf numFmtId="0" fontId="45" fillId="3" borderId="31" xfId="0" applyFont="1" applyFill="1" applyBorder="1" applyAlignment="1" applyProtection="1">
      <alignment horizontal="center" vertical="center"/>
      <protection locked="0"/>
    </xf>
    <xf numFmtId="0" fontId="43" fillId="11" borderId="29" xfId="0" applyFont="1" applyFill="1" applyBorder="1" applyAlignment="1">
      <alignment horizontal="center" vertical="center" wrapText="1"/>
    </xf>
    <xf numFmtId="0" fontId="43" fillId="11" borderId="30" xfId="0" applyFont="1" applyFill="1" applyBorder="1" applyAlignment="1">
      <alignment horizontal="center" vertical="center" wrapText="1"/>
    </xf>
    <xf numFmtId="49" fontId="38" fillId="3" borderId="29" xfId="0" applyNumberFormat="1" applyFont="1" applyFill="1" applyBorder="1" applyAlignment="1" applyProtection="1">
      <alignment horizontal="center" vertical="center"/>
      <protection locked="0"/>
    </xf>
    <xf numFmtId="49" fontId="38" fillId="3" borderId="30" xfId="0" applyNumberFormat="1" applyFont="1" applyFill="1" applyBorder="1" applyAlignment="1" applyProtection="1">
      <alignment horizontal="center" vertical="center"/>
      <protection locked="0"/>
    </xf>
    <xf numFmtId="0" fontId="39" fillId="11" borderId="46" xfId="0" applyFont="1" applyFill="1" applyBorder="1" applyAlignment="1">
      <alignment horizontal="center" vertical="center"/>
    </xf>
    <xf numFmtId="0" fontId="39" fillId="11" borderId="45" xfId="0" applyFont="1" applyFill="1" applyBorder="1" applyAlignment="1">
      <alignment horizontal="center" vertical="center"/>
    </xf>
    <xf numFmtId="0" fontId="39" fillId="11" borderId="44" xfId="0" applyFont="1" applyFill="1" applyBorder="1" applyAlignment="1">
      <alignment horizontal="center" vertical="center"/>
    </xf>
    <xf numFmtId="0" fontId="39" fillId="11" borderId="34" xfId="0" applyFont="1" applyFill="1" applyBorder="1" applyAlignment="1">
      <alignment horizontal="center" vertical="center"/>
    </xf>
    <xf numFmtId="0" fontId="39" fillId="11" borderId="0" xfId="0" applyFont="1" applyFill="1" applyAlignment="1">
      <alignment horizontal="center" vertical="center"/>
    </xf>
    <xf numFmtId="0" fontId="39" fillId="11" borderId="38" xfId="0" applyFont="1" applyFill="1" applyBorder="1" applyAlignment="1">
      <alignment horizontal="center" vertical="center"/>
    </xf>
    <xf numFmtId="0" fontId="39" fillId="11" borderId="37" xfId="0" applyFont="1" applyFill="1" applyBorder="1" applyAlignment="1">
      <alignment horizontal="center" vertical="center"/>
    </xf>
    <xf numFmtId="0" fontId="39" fillId="11" borderId="36" xfId="0" applyFont="1" applyFill="1" applyBorder="1" applyAlignment="1">
      <alignment horizontal="center" vertical="center"/>
    </xf>
    <xf numFmtId="0" fontId="39" fillId="11" borderId="35" xfId="0" applyFont="1" applyFill="1" applyBorder="1" applyAlignment="1">
      <alignment horizontal="center" vertical="center"/>
    </xf>
    <xf numFmtId="0" fontId="39" fillId="11" borderId="43" xfId="0" applyFont="1" applyFill="1" applyBorder="1" applyAlignment="1">
      <alignment horizontal="center" vertical="center"/>
    </xf>
    <xf numFmtId="0" fontId="40" fillId="3" borderId="42" xfId="0" applyFont="1" applyFill="1" applyBorder="1" applyAlignment="1" applyProtection="1">
      <alignment horizontal="center" vertical="center"/>
      <protection locked="0"/>
    </xf>
    <xf numFmtId="0" fontId="40" fillId="3" borderId="30" xfId="0" applyFont="1" applyFill="1" applyBorder="1" applyAlignment="1" applyProtection="1">
      <alignment horizontal="center" vertical="center"/>
      <protection locked="0"/>
    </xf>
    <xf numFmtId="0" fontId="39" fillId="11" borderId="29" xfId="0" applyFont="1" applyFill="1" applyBorder="1" applyAlignment="1">
      <alignment horizontal="center" vertical="center"/>
    </xf>
    <xf numFmtId="0" fontId="39" fillId="11" borderId="31" xfId="0" applyFont="1" applyFill="1" applyBorder="1" applyAlignment="1">
      <alignment horizontal="center" vertical="center"/>
    </xf>
    <xf numFmtId="0" fontId="39" fillId="3" borderId="29" xfId="0" applyFont="1" applyFill="1" applyBorder="1" applyAlignment="1" applyProtection="1">
      <alignment horizontal="center" vertical="center"/>
      <protection locked="0"/>
    </xf>
    <xf numFmtId="0" fontId="39" fillId="3" borderId="30" xfId="0" applyFont="1" applyFill="1" applyBorder="1" applyAlignment="1" applyProtection="1">
      <alignment horizontal="center" vertical="center"/>
      <protection locked="0"/>
    </xf>
    <xf numFmtId="0" fontId="39" fillId="3" borderId="31" xfId="0" applyFont="1" applyFill="1" applyBorder="1" applyAlignment="1" applyProtection="1">
      <alignment horizontal="center" vertical="center"/>
      <protection locked="0"/>
    </xf>
    <xf numFmtId="0" fontId="40" fillId="3" borderId="29" xfId="0" applyFont="1" applyFill="1" applyBorder="1" applyAlignment="1" applyProtection="1">
      <alignment horizontal="center" vertical="center"/>
      <protection locked="0"/>
    </xf>
    <xf numFmtId="0" fontId="40" fillId="3" borderId="31" xfId="0" applyFont="1" applyFill="1" applyBorder="1" applyAlignment="1" applyProtection="1">
      <alignment horizontal="center" vertical="center"/>
      <protection locked="0"/>
    </xf>
    <xf numFmtId="0" fontId="40" fillId="10" borderId="29" xfId="0" applyFont="1" applyFill="1" applyBorder="1" applyAlignment="1" applyProtection="1">
      <alignment horizontal="center" vertical="center"/>
      <protection locked="0"/>
    </xf>
    <xf numFmtId="0" fontId="40" fillId="10" borderId="30" xfId="0" applyFont="1" applyFill="1" applyBorder="1" applyAlignment="1" applyProtection="1">
      <alignment horizontal="center" vertical="center"/>
      <protection locked="0"/>
    </xf>
    <xf numFmtId="0" fontId="40" fillId="10" borderId="31" xfId="0" applyFont="1" applyFill="1" applyBorder="1" applyAlignment="1" applyProtection="1">
      <alignment horizontal="center" vertical="center"/>
      <protection locked="0"/>
    </xf>
    <xf numFmtId="0" fontId="39" fillId="11" borderId="7" xfId="0" applyFont="1" applyFill="1" applyBorder="1" applyAlignment="1">
      <alignment horizontal="center" vertical="center"/>
    </xf>
    <xf numFmtId="0" fontId="39" fillId="11" borderId="11" xfId="0" applyFont="1" applyFill="1" applyBorder="1" applyAlignment="1">
      <alignment horizontal="center" vertical="center"/>
    </xf>
    <xf numFmtId="0" fontId="32" fillId="0" borderId="37" xfId="0" applyFont="1" applyBorder="1" applyAlignment="1">
      <alignment horizontal="center" vertical="center"/>
    </xf>
    <xf numFmtId="0" fontId="32" fillId="0" borderId="36" xfId="0" applyFont="1" applyBorder="1" applyAlignment="1">
      <alignment horizontal="center" vertical="center"/>
    </xf>
    <xf numFmtId="0" fontId="39" fillId="11" borderId="40" xfId="0" applyFont="1" applyFill="1" applyBorder="1" applyAlignment="1">
      <alignment horizontal="center" vertical="center"/>
    </xf>
    <xf numFmtId="0" fontId="35" fillId="4" borderId="0" xfId="0" applyFont="1" applyFill="1" applyAlignment="1">
      <alignment horizontal="left" vertical="center" wrapText="1"/>
    </xf>
    <xf numFmtId="0" fontId="39" fillId="11" borderId="46" xfId="0" applyFont="1" applyFill="1" applyBorder="1" applyAlignment="1">
      <alignment horizontal="center" vertical="center" wrapText="1"/>
    </xf>
    <xf numFmtId="0" fontId="46" fillId="11" borderId="48" xfId="0" applyFont="1" applyFill="1" applyBorder="1" applyAlignment="1">
      <alignment horizontal="center" vertical="center"/>
    </xf>
    <xf numFmtId="49" fontId="38" fillId="3" borderId="42" xfId="0" applyNumberFormat="1" applyFont="1" applyFill="1" applyBorder="1" applyAlignment="1" applyProtection="1">
      <alignment horizontal="center" vertical="center"/>
      <protection locked="0"/>
    </xf>
    <xf numFmtId="49" fontId="38" fillId="3" borderId="31" xfId="0" applyNumberFormat="1" applyFont="1" applyFill="1" applyBorder="1" applyAlignment="1" applyProtection="1">
      <alignment horizontal="center" vertical="center"/>
      <protection locked="0"/>
    </xf>
    <xf numFmtId="0" fontId="39" fillId="11" borderId="30" xfId="0" applyFont="1" applyFill="1" applyBorder="1" applyAlignment="1">
      <alignment horizontal="center" vertical="center" wrapText="1"/>
    </xf>
    <xf numFmtId="0" fontId="39" fillId="11" borderId="45" xfId="0" applyFont="1" applyFill="1" applyBorder="1" applyAlignment="1">
      <alignment horizontal="center" vertical="center" wrapText="1"/>
    </xf>
    <xf numFmtId="0" fontId="39" fillId="11" borderId="48" xfId="0" applyFont="1" applyFill="1" applyBorder="1" applyAlignment="1">
      <alignment horizontal="center" vertical="center" wrapText="1"/>
    </xf>
    <xf numFmtId="0" fontId="45" fillId="3" borderId="42" xfId="0" applyFont="1" applyFill="1" applyBorder="1" applyAlignment="1" applyProtection="1">
      <alignment horizontal="center" vertical="center" wrapText="1"/>
      <protection locked="0"/>
    </xf>
    <xf numFmtId="0" fontId="45" fillId="3" borderId="30" xfId="0" applyFont="1" applyFill="1" applyBorder="1" applyAlignment="1" applyProtection="1">
      <alignment horizontal="center" vertical="center" wrapText="1"/>
      <protection locked="0"/>
    </xf>
    <xf numFmtId="0" fontId="48" fillId="10" borderId="42" xfId="0" applyFont="1" applyFill="1" applyBorder="1" applyAlignment="1" applyProtection="1">
      <alignment horizontal="center" vertical="center" wrapText="1"/>
      <protection locked="0"/>
    </xf>
    <xf numFmtId="0" fontId="48" fillId="10" borderId="31" xfId="0" applyFont="1" applyFill="1" applyBorder="1" applyAlignment="1" applyProtection="1">
      <alignment horizontal="center" vertical="center" wrapText="1"/>
      <protection locked="0"/>
    </xf>
    <xf numFmtId="0" fontId="39" fillId="11" borderId="31" xfId="0" applyFont="1" applyFill="1" applyBorder="1" applyAlignment="1">
      <alignment horizontal="center" vertical="center" wrapText="1"/>
    </xf>
    <xf numFmtId="0" fontId="45" fillId="3" borderId="29" xfId="0" applyFont="1" applyFill="1" applyBorder="1" applyAlignment="1" applyProtection="1">
      <alignment horizontal="center" vertical="center" wrapText="1"/>
      <protection locked="0"/>
    </xf>
    <xf numFmtId="0" fontId="47" fillId="10" borderId="30" xfId="0" applyFont="1" applyFill="1" applyBorder="1" applyAlignment="1" applyProtection="1">
      <alignment horizontal="center" vertical="center" wrapText="1"/>
      <protection locked="0"/>
    </xf>
    <xf numFmtId="0" fontId="47" fillId="10" borderId="31" xfId="0" applyFont="1" applyFill="1" applyBorder="1" applyAlignment="1" applyProtection="1">
      <alignment horizontal="center" vertical="center" wrapText="1"/>
      <protection locked="0"/>
    </xf>
    <xf numFmtId="0" fontId="34" fillId="11" borderId="29" xfId="0" applyFont="1" applyFill="1" applyBorder="1" applyAlignment="1">
      <alignment horizontal="center" vertical="center"/>
    </xf>
    <xf numFmtId="0" fontId="34" fillId="11" borderId="30" xfId="0" applyFont="1" applyFill="1" applyBorder="1" applyAlignment="1">
      <alignment horizontal="center" vertical="center"/>
    </xf>
    <xf numFmtId="0" fontId="34" fillId="11" borderId="31" xfId="0" applyFont="1" applyFill="1" applyBorder="1" applyAlignment="1">
      <alignment horizontal="center" vertical="center"/>
    </xf>
    <xf numFmtId="0" fontId="44" fillId="11" borderId="29" xfId="0" applyFont="1" applyFill="1" applyBorder="1" applyAlignment="1">
      <alignment horizontal="center" vertical="center" wrapText="1"/>
    </xf>
    <xf numFmtId="0" fontId="44" fillId="11" borderId="30" xfId="0" applyFont="1" applyFill="1" applyBorder="1" applyAlignment="1">
      <alignment horizontal="center" vertical="center" wrapText="1"/>
    </xf>
    <xf numFmtId="0" fontId="51" fillId="3" borderId="42" xfId="0" applyFont="1" applyFill="1" applyBorder="1" applyAlignment="1" applyProtection="1">
      <alignment horizontal="left" vertical="center" wrapText="1"/>
      <protection locked="0"/>
    </xf>
    <xf numFmtId="0" fontId="51" fillId="3" borderId="30" xfId="0" applyFont="1" applyFill="1" applyBorder="1" applyAlignment="1" applyProtection="1">
      <alignment horizontal="left" vertical="center" wrapText="1"/>
      <protection locked="0"/>
    </xf>
    <xf numFmtId="0" fontId="51" fillId="3" borderId="31" xfId="0" applyFont="1" applyFill="1" applyBorder="1" applyAlignment="1" applyProtection="1">
      <alignment horizontal="left" vertical="center" wrapText="1"/>
      <protection locked="0"/>
    </xf>
    <xf numFmtId="0" fontId="50" fillId="0" borderId="45" xfId="0" applyFont="1" applyBorder="1" applyAlignment="1">
      <alignment wrapText="1"/>
    </xf>
    <xf numFmtId="0" fontId="50" fillId="0" borderId="36" xfId="0" applyFont="1" applyBorder="1" applyAlignment="1">
      <alignment wrapText="1"/>
    </xf>
    <xf numFmtId="0" fontId="34" fillId="0" borderId="2" xfId="0" applyFont="1" applyBorder="1" applyAlignment="1">
      <alignment horizontal="left" vertical="center" wrapText="1"/>
    </xf>
    <xf numFmtId="0" fontId="34" fillId="3" borderId="2" xfId="0" applyFont="1" applyFill="1" applyBorder="1" applyAlignment="1" applyProtection="1">
      <alignment horizontal="center" vertical="center"/>
      <protection locked="0"/>
    </xf>
    <xf numFmtId="0" fontId="34" fillId="0" borderId="2" xfId="0" applyFont="1" applyBorder="1" applyAlignment="1">
      <alignment horizontal="center" vertical="center"/>
    </xf>
    <xf numFmtId="0" fontId="55" fillId="0" borderId="0" xfId="0" applyFont="1" applyAlignment="1">
      <alignment horizontal="lef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3" xfId="0" applyFont="1" applyFill="1" applyBorder="1" applyAlignment="1">
      <alignment horizontal="center" vertical="center" wrapText="1" shrinkToFit="1"/>
    </xf>
    <xf numFmtId="0" fontId="11" fillId="2" borderId="15" xfId="0" applyFont="1" applyFill="1" applyBorder="1" applyAlignment="1">
      <alignment horizontal="center" vertical="center" wrapText="1"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10" borderId="1" xfId="0" applyFont="1" applyFill="1" applyBorder="1" applyAlignment="1" applyProtection="1">
      <alignment vertical="center" shrinkToFit="1"/>
      <protection locked="0"/>
    </xf>
    <xf numFmtId="0" fontId="11" fillId="10" borderId="2" xfId="0" applyFont="1" applyFill="1" applyBorder="1" applyAlignment="1" applyProtection="1">
      <alignment vertical="center" shrinkToFit="1"/>
      <protection locked="0"/>
    </xf>
    <xf numFmtId="0" fontId="11" fillId="10" borderId="3" xfId="0" applyFont="1" applyFill="1" applyBorder="1" applyAlignment="1" applyProtection="1">
      <alignment vertical="center" shrinkToFit="1"/>
      <protection locked="0"/>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Alignment="1">
      <alignment vertical="center" shrinkToFit="1"/>
    </xf>
    <xf numFmtId="0" fontId="11" fillId="0" borderId="0" xfId="0" applyFont="1" applyAlignment="1">
      <alignment horizontal="center" vertical="center"/>
    </xf>
    <xf numFmtId="177" fontId="11" fillId="3" borderId="12" xfId="4" applyNumberFormat="1" applyFont="1" applyFill="1" applyBorder="1" applyAlignment="1" applyProtection="1">
      <alignment vertical="center" shrinkToFit="1"/>
      <protection locked="0"/>
    </xf>
    <xf numFmtId="0" fontId="10" fillId="3" borderId="19" xfId="0" applyFont="1" applyFill="1" applyBorder="1" applyAlignment="1" applyProtection="1">
      <alignment horizontal="center" vertical="center" shrinkToFit="1"/>
      <protection locked="0"/>
    </xf>
    <xf numFmtId="0" fontId="10" fillId="3" borderId="20" xfId="0" applyFont="1" applyFill="1" applyBorder="1" applyAlignment="1" applyProtection="1">
      <alignment horizontal="center" vertical="center" shrinkToFit="1"/>
      <protection locked="0"/>
    </xf>
    <xf numFmtId="0" fontId="10" fillId="3" borderId="21" xfId="0" applyFont="1" applyFill="1" applyBorder="1" applyAlignment="1" applyProtection="1">
      <alignment horizontal="center" vertical="center" shrinkToFit="1"/>
      <protection locked="0"/>
    </xf>
    <xf numFmtId="177" fontId="11" fillId="3" borderId="17" xfId="4" applyNumberFormat="1"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0" fontId="11" fillId="2" borderId="2" xfId="0" applyFont="1" applyFill="1" applyBorder="1" applyAlignment="1">
      <alignment horizontal="center" vertical="center" wrapText="1"/>
    </xf>
    <xf numFmtId="179" fontId="11" fillId="0" borderId="4" xfId="0" applyNumberFormat="1" applyFont="1" applyBorder="1">
      <alignment vertical="center"/>
    </xf>
    <xf numFmtId="179" fontId="11" fillId="0" borderId="5" xfId="0" applyNumberFormat="1" applyFont="1" applyBorder="1">
      <alignment vertical="center"/>
    </xf>
    <xf numFmtId="179" fontId="11" fillId="0" borderId="10" xfId="0" applyNumberFormat="1" applyFont="1" applyBorder="1">
      <alignment vertical="center"/>
    </xf>
    <xf numFmtId="179"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7" xfId="0" applyFont="1" applyFill="1" applyBorder="1" applyAlignment="1">
      <alignment horizontal="center" vertical="center"/>
    </xf>
    <xf numFmtId="0" fontId="10" fillId="3" borderId="51" xfId="0" applyFont="1" applyFill="1" applyBorder="1" applyAlignment="1" applyProtection="1">
      <alignment horizontal="left" vertical="center" shrinkToFit="1"/>
      <protection locked="0"/>
    </xf>
    <xf numFmtId="0" fontId="10" fillId="3" borderId="52" xfId="0" applyFont="1" applyFill="1" applyBorder="1" applyAlignment="1" applyProtection="1">
      <alignment horizontal="left" vertical="center" shrinkToFit="1"/>
      <protection locked="0"/>
    </xf>
    <xf numFmtId="0" fontId="10" fillId="3" borderId="53" xfId="0" applyFont="1" applyFill="1" applyBorder="1" applyAlignment="1" applyProtection="1">
      <alignment horizontal="left" vertical="center" shrinkToFit="1"/>
      <protection locked="0"/>
    </xf>
    <xf numFmtId="0" fontId="10" fillId="3" borderId="49" xfId="0" applyFont="1" applyFill="1" applyBorder="1" applyAlignment="1" applyProtection="1">
      <alignment horizontal="left" vertical="center" shrinkToFit="1"/>
      <protection locked="0"/>
    </xf>
    <xf numFmtId="0" fontId="10" fillId="3" borderId="12" xfId="0" applyFont="1" applyFill="1" applyBorder="1" applyAlignment="1" applyProtection="1">
      <alignment horizontal="left" vertical="center" shrinkToFit="1"/>
      <protection locked="0"/>
    </xf>
    <xf numFmtId="0" fontId="10" fillId="3" borderId="50" xfId="0" applyFont="1" applyFill="1" applyBorder="1" applyAlignment="1" applyProtection="1">
      <alignment horizontal="left" vertical="center" shrinkToFit="1"/>
      <protection locked="0"/>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0" xfId="0" applyFont="1" applyFill="1" applyBorder="1" applyProtection="1">
      <alignment vertical="center"/>
      <protection locked="0"/>
    </xf>
    <xf numFmtId="0" fontId="11" fillId="3" borderId="7" xfId="0" applyFont="1" applyFill="1" applyBorder="1" applyProtection="1">
      <alignment vertical="center"/>
      <protection locked="0"/>
    </xf>
    <xf numFmtId="0" fontId="11" fillId="3" borderId="11" xfId="0" applyFont="1" applyFill="1" applyBorder="1" applyProtection="1">
      <alignment vertical="center"/>
      <protection locked="0"/>
    </xf>
    <xf numFmtId="0" fontId="11" fillId="3" borderId="10" xfId="0" applyFont="1" applyFill="1" applyBorder="1" applyAlignment="1" applyProtection="1">
      <alignment vertical="center" shrinkToFit="1"/>
      <protection locked="0"/>
    </xf>
    <xf numFmtId="0" fontId="11" fillId="3" borderId="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0" fillId="0" borderId="0" xfId="0" applyFont="1" applyAlignment="1">
      <alignment horizontal="center"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3" borderId="4" xfId="0" applyNumberFormat="1" applyFont="1" applyFill="1" applyBorder="1" applyAlignment="1" applyProtection="1">
      <alignment vertical="center" wrapText="1"/>
      <protection locked="0"/>
    </xf>
    <xf numFmtId="179" fontId="11" fillId="3" borderId="5" xfId="0" applyNumberFormat="1" applyFont="1" applyFill="1" applyBorder="1" applyAlignment="1" applyProtection="1">
      <alignment vertical="center" wrapText="1"/>
      <protection locked="0"/>
    </xf>
    <xf numFmtId="179" fontId="11" fillId="3" borderId="10" xfId="0" applyNumberFormat="1" applyFont="1" applyFill="1" applyBorder="1" applyAlignment="1" applyProtection="1">
      <alignment vertical="center" wrapText="1"/>
      <protection locked="0"/>
    </xf>
    <xf numFmtId="179" fontId="11" fillId="3" borderId="7" xfId="0" applyNumberFormat="1" applyFont="1" applyFill="1" applyBorder="1" applyAlignment="1" applyProtection="1">
      <alignment vertical="center" wrapText="1"/>
      <protection locked="0"/>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pplyProtection="1">
      <alignment horizontal="center" vertical="center"/>
      <protection locked="0"/>
    </xf>
    <xf numFmtId="0" fontId="9" fillId="10" borderId="2" xfId="0" applyFont="1" applyFill="1" applyBorder="1" applyAlignment="1" applyProtection="1">
      <alignment horizontal="center" vertical="center"/>
      <protection locked="0"/>
    </xf>
    <xf numFmtId="0" fontId="9" fillId="10" borderId="3" xfId="0" applyFont="1" applyFill="1" applyBorder="1" applyAlignment="1" applyProtection="1">
      <alignment horizontal="center" vertical="center"/>
      <protection locked="0"/>
    </xf>
    <xf numFmtId="49" fontId="11" fillId="4" borderId="49" xfId="0" quotePrefix="1" applyNumberFormat="1" applyFont="1" applyFill="1" applyBorder="1" applyAlignment="1">
      <alignment horizontal="left" vertical="center" wrapText="1"/>
    </xf>
    <xf numFmtId="49" fontId="11" fillId="4" borderId="12" xfId="0" applyNumberFormat="1" applyFont="1" applyFill="1" applyBorder="1" applyAlignment="1">
      <alignment horizontal="left" vertical="center" wrapText="1"/>
    </xf>
    <xf numFmtId="49" fontId="11" fillId="4" borderId="50" xfId="0" applyNumberFormat="1" applyFont="1" applyFill="1" applyBorder="1" applyAlignment="1">
      <alignment horizontal="left" vertical="center" wrapText="1"/>
    </xf>
    <xf numFmtId="49" fontId="11" fillId="4" borderId="51" xfId="0" quotePrefix="1" applyNumberFormat="1" applyFont="1" applyFill="1" applyBorder="1" applyAlignment="1">
      <alignment horizontal="left" vertical="center" wrapText="1"/>
    </xf>
    <xf numFmtId="49" fontId="11" fillId="4" borderId="52" xfId="0" applyNumberFormat="1" applyFont="1" applyFill="1" applyBorder="1" applyAlignment="1">
      <alignment horizontal="left" vertical="center" wrapText="1"/>
    </xf>
    <xf numFmtId="49" fontId="11" fillId="4" borderId="53" xfId="0" applyNumberFormat="1" applyFont="1" applyFill="1" applyBorder="1" applyAlignment="1">
      <alignment horizontal="left" vertical="center" wrapText="1"/>
    </xf>
    <xf numFmtId="49" fontId="10" fillId="4" borderId="16" xfId="0" quotePrefix="1" applyNumberFormat="1" applyFont="1" applyFill="1" applyBorder="1" applyAlignment="1">
      <alignment horizontal="left" vertical="center" wrapText="1"/>
    </xf>
    <xf numFmtId="49" fontId="10" fillId="4" borderId="17" xfId="0" quotePrefix="1" applyNumberFormat="1" applyFont="1" applyFill="1" applyBorder="1" applyAlignment="1">
      <alignment horizontal="left" vertical="center" wrapText="1"/>
    </xf>
    <xf numFmtId="49" fontId="10" fillId="4" borderId="18" xfId="0" quotePrefix="1" applyNumberFormat="1" applyFont="1" applyFill="1" applyBorder="1" applyAlignment="1">
      <alignment horizontal="left" vertical="center" wrapText="1"/>
    </xf>
    <xf numFmtId="177" fontId="11" fillId="3" borderId="49" xfId="4" applyNumberFormat="1" applyFont="1" applyFill="1" applyBorder="1" applyAlignment="1" applyProtection="1">
      <alignment horizontal="right" vertical="center" shrinkToFit="1"/>
      <protection locked="0"/>
    </xf>
    <xf numFmtId="177" fontId="11" fillId="3" borderId="12" xfId="4" applyNumberFormat="1" applyFont="1" applyFill="1" applyBorder="1" applyAlignment="1" applyProtection="1">
      <alignment horizontal="right" vertical="center" shrinkToFit="1"/>
      <protection locked="0"/>
    </xf>
    <xf numFmtId="177" fontId="11" fillId="3" borderId="50" xfId="4" applyNumberFormat="1" applyFont="1" applyFill="1" applyBorder="1" applyAlignment="1" applyProtection="1">
      <alignment horizontal="right" vertical="center" shrinkToFit="1"/>
      <protection locked="0"/>
    </xf>
    <xf numFmtId="177" fontId="11" fillId="3" borderId="51" xfId="4" applyNumberFormat="1" applyFont="1" applyFill="1" applyBorder="1" applyAlignment="1" applyProtection="1">
      <alignment horizontal="right" vertical="center" shrinkToFit="1"/>
      <protection locked="0"/>
    </xf>
    <xf numFmtId="177" fontId="11" fillId="3" borderId="52" xfId="4" applyNumberFormat="1" applyFont="1" applyFill="1" applyBorder="1" applyAlignment="1" applyProtection="1">
      <alignment horizontal="right" vertical="center" shrinkToFit="1"/>
      <protection locked="0"/>
    </xf>
    <xf numFmtId="177" fontId="11" fillId="3" borderId="53" xfId="4" applyNumberFormat="1" applyFont="1" applyFill="1" applyBorder="1" applyAlignment="1" applyProtection="1">
      <alignment horizontal="right" vertical="center" shrinkToFit="1"/>
      <protection locked="0"/>
    </xf>
    <xf numFmtId="49" fontId="11" fillId="4" borderId="49" xfId="0" applyNumberFormat="1" applyFont="1" applyFill="1" applyBorder="1" applyAlignment="1">
      <alignment horizontal="left" vertical="center" wrapText="1"/>
    </xf>
    <xf numFmtId="49" fontId="11" fillId="4" borderId="16" xfId="0" applyNumberFormat="1" applyFont="1" applyFill="1" applyBorder="1" applyAlignment="1">
      <alignment horizontal="left" vertical="center" wrapText="1"/>
    </xf>
    <xf numFmtId="49" fontId="11" fillId="4" borderId="17" xfId="0" applyNumberFormat="1" applyFont="1" applyFill="1" applyBorder="1" applyAlignment="1">
      <alignment horizontal="left" vertical="center" wrapText="1"/>
    </xf>
    <xf numFmtId="49" fontId="11" fillId="4" borderId="18" xfId="0" applyNumberFormat="1" applyFont="1" applyFill="1" applyBorder="1" applyAlignment="1">
      <alignment horizontal="left" vertical="center" wrapText="1"/>
    </xf>
    <xf numFmtId="49" fontId="10" fillId="4" borderId="49" xfId="0" quotePrefix="1" applyNumberFormat="1" applyFont="1" applyFill="1" applyBorder="1" applyAlignment="1">
      <alignment horizontal="left" vertical="center" wrapText="1"/>
    </xf>
    <xf numFmtId="49" fontId="10" fillId="4" borderId="12" xfId="0" quotePrefix="1" applyNumberFormat="1" applyFont="1" applyFill="1" applyBorder="1" applyAlignment="1">
      <alignment horizontal="left" vertical="center" wrapText="1"/>
    </xf>
    <xf numFmtId="49" fontId="10" fillId="4" borderId="50" xfId="0" quotePrefix="1" applyNumberFormat="1" applyFont="1" applyFill="1" applyBorder="1" applyAlignment="1">
      <alignment horizontal="left" vertical="center" wrapText="1"/>
    </xf>
    <xf numFmtId="177" fontId="11" fillId="3" borderId="16" xfId="4" applyNumberFormat="1" applyFont="1" applyFill="1" applyBorder="1" applyAlignment="1" applyProtection="1">
      <alignment horizontal="right" vertical="center" shrinkToFit="1"/>
      <protection locked="0"/>
    </xf>
    <xf numFmtId="177" fontId="11" fillId="3" borderId="17" xfId="4" applyNumberFormat="1" applyFont="1" applyFill="1" applyBorder="1" applyAlignment="1" applyProtection="1">
      <alignment horizontal="right" vertical="center" shrinkToFit="1"/>
      <protection locked="0"/>
    </xf>
    <xf numFmtId="177" fontId="11" fillId="3" borderId="18" xfId="4" applyNumberFormat="1" applyFont="1" applyFill="1" applyBorder="1" applyAlignment="1" applyProtection="1">
      <alignment horizontal="right" vertical="center" shrinkToFit="1"/>
      <protection locked="0"/>
    </xf>
    <xf numFmtId="0" fontId="10" fillId="3" borderId="16" xfId="0" applyFont="1" applyFill="1" applyBorder="1" applyAlignment="1" applyProtection="1">
      <alignment horizontal="left" vertical="center" shrinkToFit="1"/>
      <protection locked="0"/>
    </xf>
    <xf numFmtId="0" fontId="10" fillId="3" borderId="17" xfId="0" applyFont="1" applyFill="1" applyBorder="1" applyAlignment="1" applyProtection="1">
      <alignment horizontal="left" vertical="center" shrinkToFit="1"/>
      <protection locked="0"/>
    </xf>
    <xf numFmtId="0" fontId="10" fillId="3" borderId="18" xfId="0" applyFont="1" applyFill="1" applyBorder="1" applyAlignment="1" applyProtection="1">
      <alignment horizontal="left" vertical="center" shrinkToFit="1"/>
      <protection locked="0"/>
    </xf>
    <xf numFmtId="49" fontId="11" fillId="4" borderId="51" xfId="0" applyNumberFormat="1" applyFont="1" applyFill="1" applyBorder="1" applyAlignment="1">
      <alignment horizontal="left" vertical="center"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34" fillId="3" borderId="7" xfId="0" applyFont="1" applyFill="1" applyBorder="1" applyProtection="1">
      <alignment vertical="center"/>
      <protection locked="0"/>
    </xf>
    <xf numFmtId="0" fontId="0" fillId="3" borderId="7" xfId="0" applyFill="1" applyBorder="1" applyProtection="1">
      <alignment vertical="center"/>
      <protection locked="0"/>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00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50194496-BA5E-4186-AF49-FC0B44EC4751}"/>
            </a:ext>
          </a:extLst>
        </xdr:cNvPr>
        <xdr:cNvSpPr/>
      </xdr:nvSpPr>
      <xdr:spPr>
        <a:xfrm>
          <a:off x="17471572" y="2911929"/>
          <a:ext cx="713014"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55879F24-CEFA-4CDB-AEF4-0399EDB42228}"/>
            </a:ext>
          </a:extLst>
        </xdr:cNvPr>
        <xdr:cNvSpPr/>
      </xdr:nvSpPr>
      <xdr:spPr>
        <a:xfrm>
          <a:off x="6345381" y="5247410"/>
          <a:ext cx="10702636" cy="41044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86651359-7316-4CD0-A4F3-61C9937833C0}"/>
            </a:ext>
          </a:extLst>
        </xdr:cNvPr>
        <xdr:cNvSpPr/>
      </xdr:nvSpPr>
      <xdr:spPr>
        <a:xfrm>
          <a:off x="6189519" y="446808"/>
          <a:ext cx="10910453" cy="78797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5"/>
  <cols>
    <col min="1" max="1" width="5.375" style="72" bestFit="1" customWidth="1"/>
    <col min="2" max="4" width="32.875" style="70" customWidth="1"/>
    <col min="5" max="5" width="4.25" style="72" customWidth="1"/>
    <col min="6" max="16384" width="9" style="72"/>
  </cols>
  <sheetData>
    <row r="2" spans="1:4" ht="17.25">
      <c r="A2" s="163" t="s">
        <v>0</v>
      </c>
      <c r="B2" s="163"/>
      <c r="C2" s="163"/>
      <c r="D2" s="163"/>
    </row>
    <row r="3" spans="1:4" ht="14.25">
      <c r="B3" s="71"/>
      <c r="C3" s="71"/>
    </row>
    <row r="4" spans="1:4" ht="14.25">
      <c r="A4" s="82" t="s">
        <v>1</v>
      </c>
      <c r="B4" s="83" t="s">
        <v>2</v>
      </c>
      <c r="C4" s="84" t="s">
        <v>3</v>
      </c>
      <c r="D4" s="84" t="s">
        <v>4</v>
      </c>
    </row>
    <row r="5" spans="1:4" ht="63.75" customHeight="1">
      <c r="A5" s="73">
        <v>1</v>
      </c>
      <c r="B5" s="74" t="s">
        <v>5</v>
      </c>
      <c r="C5" s="75"/>
      <c r="D5" s="75"/>
    </row>
    <row r="6" spans="1:4" ht="63.75" customHeight="1">
      <c r="A6" s="73">
        <f>A5+1</f>
        <v>2</v>
      </c>
      <c r="B6" s="74"/>
      <c r="C6" s="75" t="s">
        <v>214</v>
      </c>
      <c r="D6" s="75"/>
    </row>
    <row r="7" spans="1:4" ht="90" customHeight="1">
      <c r="A7" s="73">
        <f t="shared" ref="A7:A13" si="0">A6+1</f>
        <v>3</v>
      </c>
      <c r="B7" s="74"/>
      <c r="C7" s="75"/>
      <c r="D7" s="75" t="s">
        <v>215</v>
      </c>
    </row>
    <row r="8" spans="1:4" ht="63.75" customHeight="1">
      <c r="A8" s="73">
        <f t="shared" si="0"/>
        <v>4</v>
      </c>
      <c r="B8" s="74"/>
      <c r="C8" s="75" t="s">
        <v>6</v>
      </c>
      <c r="D8" s="75"/>
    </row>
    <row r="9" spans="1:4" ht="120" customHeight="1">
      <c r="A9" s="73">
        <f t="shared" si="0"/>
        <v>5</v>
      </c>
      <c r="B9" s="74"/>
      <c r="C9" s="77" t="s">
        <v>7</v>
      </c>
      <c r="D9" s="85"/>
    </row>
    <row r="10" spans="1:4" ht="63.75" customHeight="1">
      <c r="A10" s="73">
        <f t="shared" si="0"/>
        <v>6</v>
      </c>
      <c r="B10" s="76"/>
      <c r="C10" s="75" t="s">
        <v>8</v>
      </c>
      <c r="D10" s="78"/>
    </row>
    <row r="11" spans="1:4" ht="75" customHeight="1">
      <c r="A11" s="73">
        <f t="shared" si="0"/>
        <v>7</v>
      </c>
      <c r="B11" s="74"/>
      <c r="C11" s="75" t="s">
        <v>216</v>
      </c>
      <c r="D11" s="75"/>
    </row>
    <row r="12" spans="1:4" ht="75" customHeight="1">
      <c r="A12" s="73">
        <f t="shared" si="0"/>
        <v>8</v>
      </c>
      <c r="B12" s="74" t="s">
        <v>217</v>
      </c>
      <c r="C12" s="75"/>
      <c r="D12" s="75"/>
    </row>
    <row r="13" spans="1:4" ht="63.75" customHeight="1">
      <c r="A13" s="73">
        <f t="shared" si="0"/>
        <v>9</v>
      </c>
      <c r="B13" s="74" t="s">
        <v>218</v>
      </c>
      <c r="C13" s="75"/>
      <c r="D13" s="75"/>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B71D1-2634-4500-8789-456E48302DEE}">
  <dimension ref="A2:C11"/>
  <sheetViews>
    <sheetView showGridLines="0" topLeftCell="A3" zoomScaleNormal="100" zoomScaleSheetLayoutView="100" workbookViewId="0">
      <selection activeCell="F8" sqref="F8"/>
    </sheetView>
  </sheetViews>
  <sheetFormatPr defaultColWidth="9" defaultRowHeight="13.5"/>
  <cols>
    <col min="1" max="1" width="5.375" style="72" bestFit="1" customWidth="1"/>
    <col min="2" max="3" width="32.875" style="70" customWidth="1"/>
    <col min="4" max="4" width="4.25" style="72" customWidth="1"/>
    <col min="5" max="16384" width="9" style="72"/>
  </cols>
  <sheetData>
    <row r="2" spans="1:3" ht="17.25">
      <c r="A2" s="163" t="s">
        <v>0</v>
      </c>
      <c r="B2" s="163"/>
      <c r="C2" s="163"/>
    </row>
    <row r="3" spans="1:3" ht="14.25">
      <c r="B3" s="71"/>
    </row>
    <row r="4" spans="1:3" ht="14.25">
      <c r="A4" s="82" t="s">
        <v>1</v>
      </c>
      <c r="B4" s="84" t="s">
        <v>3</v>
      </c>
      <c r="C4" s="84" t="s">
        <v>4</v>
      </c>
    </row>
    <row r="5" spans="1:3" ht="63.75" customHeight="1">
      <c r="A5" s="73">
        <v>1</v>
      </c>
      <c r="B5" s="75" t="s">
        <v>270</v>
      </c>
      <c r="C5" s="75"/>
    </row>
    <row r="6" spans="1:3" ht="90" customHeight="1">
      <c r="A6" s="73">
        <f t="shared" ref="A6:A10" si="0">A5+1</f>
        <v>2</v>
      </c>
      <c r="B6" s="75"/>
      <c r="C6" s="75" t="s">
        <v>271</v>
      </c>
    </row>
    <row r="7" spans="1:3" ht="63.75" customHeight="1">
      <c r="A7" s="141">
        <f t="shared" si="0"/>
        <v>3</v>
      </c>
      <c r="B7" s="142" t="s">
        <v>6</v>
      </c>
      <c r="C7" s="142"/>
    </row>
    <row r="8" spans="1:3" ht="120" customHeight="1">
      <c r="A8" s="73">
        <f t="shared" si="0"/>
        <v>4</v>
      </c>
      <c r="B8" s="143" t="s">
        <v>272</v>
      </c>
      <c r="C8" s="85"/>
    </row>
    <row r="9" spans="1:3" ht="69.75" customHeight="1">
      <c r="A9" s="73">
        <f t="shared" si="0"/>
        <v>5</v>
      </c>
      <c r="B9" s="142" t="s">
        <v>273</v>
      </c>
      <c r="C9" s="78"/>
    </row>
    <row r="10" spans="1:3" ht="75" customHeight="1">
      <c r="A10" s="73">
        <f t="shared" si="0"/>
        <v>6</v>
      </c>
      <c r="B10" s="75" t="s">
        <v>216</v>
      </c>
      <c r="C10" s="75"/>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2"/>
  <sheetViews>
    <sheetView showGridLines="0" showZeros="0" tabSelected="1" zoomScaleNormal="100" zoomScaleSheetLayoutView="100" workbookViewId="0">
      <selection activeCell="AC32" sqref="AC32:AK32"/>
    </sheetView>
  </sheetViews>
  <sheetFormatPr defaultColWidth="2.25" defaultRowHeight="12"/>
  <cols>
    <col min="1" max="1" width="2.625" style="1" customWidth="1"/>
    <col min="2" max="16384" width="2.25" style="1"/>
  </cols>
  <sheetData>
    <row r="1" spans="1:39" ht="13.5">
      <c r="AM1" s="111" t="s">
        <v>261</v>
      </c>
    </row>
    <row r="2" spans="1:39" ht="22.5" customHeight="1">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3" spans="1:39" ht="13.5">
      <c r="A3" s="72"/>
      <c r="B3" s="72"/>
      <c r="C3" s="112"/>
      <c r="D3" s="112"/>
      <c r="E3" s="72"/>
      <c r="F3" s="72"/>
      <c r="G3" s="72"/>
      <c r="H3" s="72"/>
      <c r="I3" s="72"/>
      <c r="J3" s="72"/>
      <c r="K3" s="72"/>
      <c r="L3" s="72"/>
      <c r="M3" s="72"/>
      <c r="N3" s="72"/>
      <c r="O3" s="72"/>
      <c r="P3" s="72"/>
      <c r="Q3" s="72"/>
      <c r="R3" s="72"/>
      <c r="S3" s="72"/>
      <c r="T3" s="72"/>
      <c r="U3" s="72"/>
      <c r="V3" s="72"/>
      <c r="W3" s="72"/>
      <c r="X3" s="72"/>
      <c r="Y3" s="72"/>
      <c r="Z3" s="72"/>
      <c r="AA3" s="72"/>
      <c r="AB3" s="91"/>
      <c r="AC3" s="90" t="s">
        <v>9</v>
      </c>
      <c r="AD3" s="178"/>
      <c r="AE3" s="178"/>
      <c r="AF3" s="92" t="s">
        <v>10</v>
      </c>
      <c r="AG3" s="178"/>
      <c r="AH3" s="178"/>
      <c r="AI3" s="92" t="s">
        <v>11</v>
      </c>
      <c r="AJ3" s="178"/>
      <c r="AK3" s="178"/>
      <c r="AL3" s="112" t="s">
        <v>12</v>
      </c>
      <c r="AM3" s="112"/>
    </row>
    <row r="4" spans="1:39" ht="45" customHeight="1">
      <c r="A4" s="72"/>
      <c r="B4" s="72"/>
      <c r="C4" s="112"/>
      <c r="D4" s="11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row>
    <row r="5" spans="1:39" ht="18" customHeight="1">
      <c r="A5" s="179" t="s">
        <v>257</v>
      </c>
      <c r="B5" s="179"/>
      <c r="C5" s="179"/>
      <c r="D5" s="179"/>
      <c r="E5" s="179"/>
      <c r="F5" s="179"/>
      <c r="G5" s="179"/>
      <c r="H5" s="72"/>
      <c r="I5" s="72" t="s">
        <v>13</v>
      </c>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row>
    <row r="6" spans="1:39" ht="45" customHeight="1">
      <c r="A6" s="111"/>
      <c r="B6" s="111"/>
      <c r="C6" s="111"/>
      <c r="D6" s="111"/>
      <c r="E6" s="111"/>
      <c r="F6" s="111"/>
      <c r="G6" s="111"/>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row>
    <row r="7" spans="1:39" ht="15.75" customHeight="1">
      <c r="A7" s="111"/>
      <c r="B7" s="111"/>
      <c r="C7" s="111"/>
      <c r="D7" s="111"/>
      <c r="E7" s="111"/>
      <c r="F7" s="111"/>
      <c r="G7" s="111"/>
      <c r="H7" s="72"/>
      <c r="I7" s="72"/>
      <c r="J7" s="72"/>
      <c r="K7" s="72"/>
      <c r="L7" s="72"/>
      <c r="M7" s="72"/>
      <c r="N7" s="72"/>
      <c r="O7" s="72"/>
      <c r="P7" s="72"/>
      <c r="Q7" s="72"/>
      <c r="R7" s="72"/>
      <c r="S7" s="72"/>
      <c r="T7" s="72"/>
      <c r="U7" s="72"/>
      <c r="V7" s="72"/>
      <c r="W7" s="177" t="s">
        <v>14</v>
      </c>
      <c r="X7" s="177"/>
      <c r="Y7" s="177"/>
      <c r="Z7" s="177"/>
      <c r="AA7" s="177"/>
      <c r="AB7" s="177"/>
      <c r="AC7" s="177"/>
      <c r="AD7" s="177"/>
      <c r="AE7" s="177"/>
      <c r="AF7" s="177"/>
      <c r="AG7" s="177"/>
      <c r="AH7" s="177"/>
      <c r="AI7" s="177"/>
      <c r="AJ7" s="177"/>
      <c r="AK7" s="177"/>
      <c r="AL7" s="111"/>
      <c r="AM7" s="72"/>
    </row>
    <row r="8" spans="1:39" ht="15.75" customHeight="1">
      <c r="A8" s="111"/>
      <c r="B8" s="111"/>
      <c r="C8" s="111"/>
      <c r="D8" s="111"/>
      <c r="E8" s="111"/>
      <c r="F8" s="111"/>
      <c r="G8" s="111"/>
      <c r="H8" s="72"/>
      <c r="I8" s="72"/>
      <c r="J8" s="72"/>
      <c r="K8" s="72"/>
      <c r="L8" s="72"/>
      <c r="M8" s="72"/>
      <c r="N8" s="72"/>
      <c r="O8" s="72"/>
      <c r="P8" s="72"/>
      <c r="Q8" s="72"/>
      <c r="R8" s="72"/>
      <c r="S8" s="72"/>
      <c r="T8" s="72"/>
      <c r="U8" s="72"/>
      <c r="V8" s="72"/>
      <c r="W8" s="177" t="s">
        <v>15</v>
      </c>
      <c r="X8" s="177"/>
      <c r="Y8" s="177"/>
      <c r="Z8" s="177"/>
      <c r="AA8" s="177"/>
      <c r="AB8" s="177"/>
      <c r="AC8" s="177"/>
      <c r="AD8" s="177"/>
      <c r="AE8" s="177"/>
      <c r="AF8" s="177"/>
      <c r="AG8" s="177"/>
      <c r="AH8" s="177"/>
      <c r="AI8" s="177"/>
      <c r="AJ8" s="177"/>
      <c r="AK8" s="177"/>
      <c r="AL8" s="113"/>
      <c r="AM8" s="72"/>
    </row>
    <row r="9" spans="1:39" ht="60" customHeight="1">
      <c r="A9" s="111"/>
      <c r="B9" s="111"/>
      <c r="C9" s="111"/>
      <c r="D9" s="111"/>
      <c r="E9" s="111"/>
      <c r="F9" s="111"/>
      <c r="G9" s="111"/>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row>
    <row r="10" spans="1:39" ht="18" customHeight="1">
      <c r="A10" s="172" t="s">
        <v>256</v>
      </c>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row>
    <row r="11" spans="1:39" ht="18" customHeight="1">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row>
    <row r="12" spans="1:39" ht="56.25" customHeight="1">
      <c r="A12" s="72"/>
      <c r="B12" s="72"/>
      <c r="C12" s="112"/>
      <c r="D12" s="11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row>
    <row r="13" spans="1:39" ht="13.5">
      <c r="A13" s="72" t="s">
        <v>219</v>
      </c>
      <c r="B13" s="72"/>
      <c r="C13" s="112"/>
      <c r="D13" s="11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row>
    <row r="14" spans="1:39" ht="14.25" customHeight="1">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row>
    <row r="15" spans="1:39" ht="14.25" customHeight="1">
      <c r="A15" s="72"/>
      <c r="B15" s="175" t="s">
        <v>224</v>
      </c>
      <c r="C15" s="175"/>
      <c r="D15" s="175"/>
      <c r="E15" s="175"/>
      <c r="F15" s="175"/>
      <c r="G15" s="175"/>
      <c r="H15" s="175"/>
      <c r="I15" s="175"/>
      <c r="J15" s="175"/>
      <c r="K15" s="176">
        <f ca="1">SUM(精算額一覧!H:H)</f>
        <v>0</v>
      </c>
      <c r="L15" s="175"/>
      <c r="M15" s="175"/>
      <c r="N15" s="175"/>
      <c r="O15" s="175"/>
      <c r="P15" s="175"/>
      <c r="Q15" s="175"/>
      <c r="R15" s="175"/>
      <c r="S15" s="72" t="s">
        <v>16</v>
      </c>
      <c r="T15" s="72"/>
      <c r="U15" s="72"/>
      <c r="V15" s="72"/>
      <c r="W15" s="72"/>
      <c r="X15" s="72"/>
      <c r="Y15" s="72"/>
      <c r="Z15" s="72"/>
      <c r="AA15" s="72"/>
      <c r="AB15" s="72"/>
      <c r="AC15" s="72"/>
      <c r="AD15" s="72"/>
      <c r="AE15" s="72"/>
      <c r="AF15" s="72"/>
      <c r="AG15" s="72"/>
      <c r="AH15" s="72"/>
      <c r="AI15" s="72"/>
      <c r="AJ15" s="72"/>
      <c r="AK15" s="72"/>
      <c r="AL15" s="72"/>
      <c r="AM15" s="72"/>
    </row>
    <row r="16" spans="1:39" ht="14.25" customHeight="1">
      <c r="A16" s="72"/>
      <c r="B16" s="175" t="s">
        <v>228</v>
      </c>
      <c r="C16" s="175"/>
      <c r="D16" s="175"/>
      <c r="E16" s="175"/>
      <c r="F16" s="175"/>
      <c r="G16" s="175"/>
      <c r="H16" s="175"/>
      <c r="I16" s="175"/>
      <c r="J16" s="175"/>
      <c r="K16" s="176">
        <f ca="1">SUM(精算額一覧!I:I)</f>
        <v>0</v>
      </c>
      <c r="L16" s="175"/>
      <c r="M16" s="175"/>
      <c r="N16" s="175"/>
      <c r="O16" s="175"/>
      <c r="P16" s="175"/>
      <c r="Q16" s="175"/>
      <c r="R16" s="175"/>
      <c r="S16" s="72" t="s">
        <v>16</v>
      </c>
      <c r="T16" s="72"/>
      <c r="U16" s="72"/>
      <c r="V16" s="72"/>
      <c r="W16" s="72"/>
      <c r="X16" s="72"/>
      <c r="Y16" s="72"/>
      <c r="Z16" s="72"/>
      <c r="AA16" s="72"/>
      <c r="AB16" s="72"/>
      <c r="AC16" s="72"/>
      <c r="AD16" s="72"/>
      <c r="AE16" s="72"/>
      <c r="AF16" s="72"/>
      <c r="AG16" s="72"/>
      <c r="AH16" s="72"/>
      <c r="AI16" s="72"/>
      <c r="AJ16" s="72"/>
      <c r="AK16" s="72"/>
      <c r="AL16" s="72"/>
      <c r="AM16" s="72"/>
    </row>
    <row r="17" spans="1:39" ht="14.25" customHeight="1">
      <c r="A17" s="72"/>
      <c r="B17" s="175" t="s">
        <v>312</v>
      </c>
      <c r="C17" s="175"/>
      <c r="D17" s="175"/>
      <c r="E17" s="175"/>
      <c r="F17" s="175"/>
      <c r="G17" s="175"/>
      <c r="H17" s="175"/>
      <c r="I17" s="175"/>
      <c r="J17" s="175"/>
      <c r="K17" s="176">
        <f ca="1">MIN(K15,K16)</f>
        <v>0</v>
      </c>
      <c r="L17" s="175"/>
      <c r="M17" s="175"/>
      <c r="N17" s="175"/>
      <c r="O17" s="175"/>
      <c r="P17" s="175"/>
      <c r="Q17" s="175"/>
      <c r="R17" s="175"/>
      <c r="S17" s="72" t="s">
        <v>16</v>
      </c>
      <c r="T17" s="72"/>
      <c r="U17" s="72"/>
      <c r="V17" s="72"/>
      <c r="W17" s="72"/>
      <c r="X17" s="72"/>
      <c r="Y17" s="72"/>
      <c r="Z17" s="72"/>
      <c r="AA17" s="72"/>
      <c r="AB17" s="72"/>
      <c r="AC17" s="72"/>
      <c r="AD17" s="72"/>
      <c r="AE17" s="72"/>
      <c r="AF17" s="72"/>
      <c r="AG17" s="72"/>
      <c r="AH17" s="72"/>
      <c r="AI17" s="72"/>
      <c r="AJ17" s="72"/>
      <c r="AK17" s="72"/>
      <c r="AL17" s="72"/>
      <c r="AM17" s="72"/>
    </row>
    <row r="18" spans="1:39" ht="14.25" customHeight="1">
      <c r="A18" s="72"/>
      <c r="U18" s="72"/>
      <c r="V18" s="72"/>
      <c r="W18" s="72"/>
      <c r="X18" s="72"/>
      <c r="Y18" s="72"/>
      <c r="Z18" s="72"/>
      <c r="AA18" s="72"/>
      <c r="AB18" s="72"/>
      <c r="AC18" s="72"/>
      <c r="AD18" s="72"/>
      <c r="AE18" s="72"/>
      <c r="AF18" s="72"/>
      <c r="AG18" s="72"/>
      <c r="AH18" s="72"/>
      <c r="AI18" s="72"/>
      <c r="AJ18" s="72"/>
      <c r="AK18" s="72"/>
      <c r="AL18" s="72"/>
      <c r="AM18" s="72"/>
    </row>
    <row r="19" spans="1:39" ht="14.25" customHeight="1">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row>
    <row r="20" spans="1:39" ht="14.25" customHeight="1">
      <c r="B20" s="72" t="s">
        <v>17</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row>
    <row r="21" spans="1:39" ht="14.25" customHeight="1">
      <c r="B21" s="72" t="s">
        <v>310</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row>
    <row r="22" spans="1:39" ht="14.25" customHeight="1">
      <c r="B22" s="72" t="s">
        <v>258</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row>
    <row r="23" spans="1:39" ht="14.25" customHeight="1">
      <c r="B23" s="72"/>
      <c r="C23" s="72"/>
      <c r="D23" s="72" t="s">
        <v>268</v>
      </c>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row>
    <row r="24" spans="1:39" ht="14.25" customHeight="1">
      <c r="B24" s="72" t="s">
        <v>269</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9" ht="14.25" customHeight="1">
      <c r="B25" s="72" t="s">
        <v>264</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row>
    <row r="26" spans="1:39" ht="14.25" customHeight="1">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30" spans="1:39">
      <c r="T30" s="1" t="s">
        <v>220</v>
      </c>
    </row>
    <row r="31" spans="1:39" ht="6" customHeight="1"/>
    <row r="32" spans="1:39" ht="18" customHeight="1">
      <c r="U32" s="173" t="s">
        <v>221</v>
      </c>
      <c r="V32" s="174"/>
      <c r="W32" s="174"/>
      <c r="X32" s="174"/>
      <c r="Y32" s="174"/>
      <c r="Z32" s="174"/>
      <c r="AA32" s="174"/>
      <c r="AB32" s="80"/>
      <c r="AC32" s="164"/>
      <c r="AD32" s="164"/>
      <c r="AE32" s="164"/>
      <c r="AF32" s="164"/>
      <c r="AG32" s="164"/>
      <c r="AH32" s="164"/>
      <c r="AI32" s="164"/>
      <c r="AJ32" s="164"/>
      <c r="AK32" s="164"/>
    </row>
    <row r="33" spans="1:37" ht="18.75" customHeight="1">
      <c r="U33" s="173" t="s">
        <v>18</v>
      </c>
      <c r="V33" s="174"/>
      <c r="W33" s="174"/>
      <c r="X33" s="174"/>
      <c r="Y33" s="174"/>
      <c r="Z33" s="174"/>
      <c r="AA33" s="174"/>
      <c r="AB33" s="80"/>
      <c r="AC33" s="164"/>
      <c r="AD33" s="164"/>
      <c r="AE33" s="164"/>
      <c r="AF33" s="164"/>
      <c r="AG33" s="164"/>
      <c r="AH33" s="164"/>
      <c r="AI33" s="164"/>
      <c r="AJ33" s="164"/>
      <c r="AK33" s="164"/>
    </row>
    <row r="34" spans="1:37" ht="18.75" customHeight="1">
      <c r="U34" s="173" t="s">
        <v>19</v>
      </c>
      <c r="V34" s="174"/>
      <c r="W34" s="174"/>
      <c r="X34" s="174"/>
      <c r="Y34" s="174"/>
      <c r="Z34" s="174"/>
      <c r="AA34" s="174"/>
      <c r="AB34" s="80"/>
      <c r="AC34" s="164"/>
      <c r="AD34" s="164"/>
      <c r="AE34" s="164"/>
      <c r="AF34" s="164"/>
      <c r="AG34" s="164"/>
      <c r="AH34" s="164"/>
      <c r="AI34" s="164"/>
      <c r="AJ34" s="164"/>
      <c r="AK34" s="164"/>
    </row>
    <row r="35" spans="1:37" ht="18.75" customHeight="1">
      <c r="U35" s="165" t="s">
        <v>20</v>
      </c>
      <c r="V35" s="166"/>
      <c r="W35" s="166"/>
      <c r="X35" s="79"/>
      <c r="Y35" s="169" t="s">
        <v>21</v>
      </c>
      <c r="Z35" s="170"/>
      <c r="AA35" s="170"/>
      <c r="AB35" s="171"/>
      <c r="AC35" s="164"/>
      <c r="AD35" s="164"/>
      <c r="AE35" s="164"/>
      <c r="AF35" s="164"/>
      <c r="AG35" s="164"/>
      <c r="AH35" s="164"/>
      <c r="AI35" s="164"/>
      <c r="AJ35" s="164"/>
      <c r="AK35" s="164"/>
    </row>
    <row r="36" spans="1:37" ht="18.75" customHeight="1">
      <c r="U36" s="167"/>
      <c r="V36" s="168"/>
      <c r="W36" s="168"/>
      <c r="X36" s="81"/>
      <c r="Y36" s="169" t="s">
        <v>22</v>
      </c>
      <c r="Z36" s="170"/>
      <c r="AA36" s="170"/>
      <c r="AB36" s="171"/>
      <c r="AC36" s="164"/>
      <c r="AD36" s="164"/>
      <c r="AE36" s="164"/>
      <c r="AF36" s="164"/>
      <c r="AG36" s="164"/>
      <c r="AH36" s="164"/>
      <c r="AI36" s="164"/>
      <c r="AJ36" s="164"/>
      <c r="AK36" s="164"/>
    </row>
    <row r="37" spans="1:37" ht="18.75" customHeight="1">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1:37">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sheetData>
  <sheetProtection sheet="1" objects="1" scenarios="1"/>
  <mergeCells count="24">
    <mergeCell ref="W8:AK8"/>
    <mergeCell ref="AJ3:AK3"/>
    <mergeCell ref="AG3:AH3"/>
    <mergeCell ref="AD3:AE3"/>
    <mergeCell ref="A5:G5"/>
    <mergeCell ref="W7:AK7"/>
    <mergeCell ref="A10:AM10"/>
    <mergeCell ref="U33:AA33"/>
    <mergeCell ref="U34:AA34"/>
    <mergeCell ref="AC33:AK33"/>
    <mergeCell ref="AC34:AK34"/>
    <mergeCell ref="AC32:AK32"/>
    <mergeCell ref="B16:J16"/>
    <mergeCell ref="K16:R16"/>
    <mergeCell ref="B15:J15"/>
    <mergeCell ref="B17:J17"/>
    <mergeCell ref="K15:R15"/>
    <mergeCell ref="K17:R17"/>
    <mergeCell ref="U32:AA32"/>
    <mergeCell ref="AC36:AK36"/>
    <mergeCell ref="U35:W36"/>
    <mergeCell ref="Y35:AB35"/>
    <mergeCell ref="Y36:AB36"/>
    <mergeCell ref="AC35:AK35"/>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E3420-261B-4870-9F3C-5AEB4635E4B5}">
  <sheetPr>
    <pageSetUpPr fitToPage="1"/>
  </sheetPr>
  <dimension ref="A1:AG44"/>
  <sheetViews>
    <sheetView showGridLines="0" view="pageBreakPreview" topLeftCell="A17" zoomScale="55" zoomScaleNormal="50" zoomScaleSheetLayoutView="55" workbookViewId="0">
      <selection activeCell="AQ5" sqref="AQ5"/>
    </sheetView>
  </sheetViews>
  <sheetFormatPr defaultColWidth="9" defaultRowHeight="13.5"/>
  <cols>
    <col min="1" max="1" width="6" style="114" customWidth="1"/>
    <col min="2" max="2" width="6.125" style="114" customWidth="1"/>
    <col min="3" max="3" width="6.75" style="114" customWidth="1"/>
    <col min="4" max="4" width="5.625" style="114" customWidth="1"/>
    <col min="5" max="5" width="13.625" style="114" customWidth="1"/>
    <col min="6" max="7" width="9.375" style="114" customWidth="1"/>
    <col min="8" max="15" width="8.75" style="114" customWidth="1"/>
    <col min="16" max="16" width="8" style="114" customWidth="1"/>
    <col min="17" max="17" width="8.25" style="114" customWidth="1"/>
    <col min="18" max="22" width="8" style="114" customWidth="1"/>
    <col min="23" max="23" width="5.625" style="114" customWidth="1"/>
    <col min="24" max="24" width="6" style="114" customWidth="1"/>
    <col min="25" max="25" width="9.875" style="114" customWidth="1"/>
    <col min="26" max="16384" width="9" style="114"/>
  </cols>
  <sheetData>
    <row r="1" spans="1:25" ht="37.5" customHeight="1">
      <c r="A1" s="257" t="s">
        <v>263</v>
      </c>
      <c r="B1" s="257"/>
      <c r="C1" s="257"/>
      <c r="D1" s="257"/>
      <c r="E1" s="257"/>
      <c r="F1" s="257"/>
      <c r="G1" s="257"/>
      <c r="H1" s="257"/>
      <c r="I1" s="257"/>
      <c r="J1" s="257"/>
      <c r="K1" s="257"/>
      <c r="L1" s="257"/>
      <c r="M1" s="257"/>
      <c r="N1" s="257"/>
      <c r="O1" s="257"/>
      <c r="P1" s="257"/>
      <c r="Q1" s="257"/>
      <c r="R1" s="257"/>
      <c r="S1" s="257"/>
      <c r="T1" s="257"/>
      <c r="U1" s="257"/>
      <c r="V1" s="257"/>
      <c r="W1" s="257"/>
      <c r="X1" s="257"/>
      <c r="Y1" s="257"/>
    </row>
    <row r="2" spans="1:25" s="117" customFormat="1" ht="77.25" customHeight="1"/>
    <row r="3" spans="1:25" s="117" customFormat="1" ht="39" customHeight="1">
      <c r="K3" s="117" t="s">
        <v>27</v>
      </c>
    </row>
    <row r="4" spans="1:25" s="117" customFormat="1" ht="50.25" customHeight="1">
      <c r="K4" s="162" t="s">
        <v>255</v>
      </c>
      <c r="L4" s="188"/>
      <c r="M4" s="188"/>
      <c r="N4" s="188"/>
      <c r="O4" s="162" t="s">
        <v>254</v>
      </c>
      <c r="P4" s="188"/>
      <c r="Q4" s="188"/>
      <c r="R4" s="188"/>
      <c r="S4" s="188"/>
    </row>
    <row r="5" spans="1:25" s="117" customFormat="1" ht="51.75" customHeight="1">
      <c r="K5" s="432"/>
      <c r="L5" s="433"/>
      <c r="M5" s="433"/>
      <c r="N5" s="433"/>
      <c r="O5" s="433"/>
      <c r="P5" s="433"/>
      <c r="Q5" s="433"/>
      <c r="R5" s="433"/>
      <c r="S5" s="433"/>
      <c r="T5" s="433"/>
      <c r="U5" s="433"/>
      <c r="V5" s="433"/>
      <c r="W5" s="433"/>
      <c r="X5" s="433"/>
      <c r="Y5"/>
    </row>
    <row r="6" spans="1:25" s="117" customFormat="1" ht="69" customHeight="1">
      <c r="K6" s="139" t="s">
        <v>253</v>
      </c>
      <c r="L6" s="139"/>
      <c r="M6" s="255"/>
      <c r="N6" s="255"/>
      <c r="O6" s="255"/>
      <c r="P6" s="255"/>
      <c r="Q6" s="255"/>
      <c r="R6" s="255"/>
      <c r="S6" s="255"/>
      <c r="T6" s="255"/>
      <c r="U6" s="255"/>
      <c r="V6" s="255"/>
      <c r="W6" s="255"/>
      <c r="X6" s="255"/>
      <c r="Y6"/>
    </row>
    <row r="7" spans="1:25" s="117" customFormat="1" ht="69" customHeight="1">
      <c r="K7" s="254" t="s">
        <v>252</v>
      </c>
      <c r="L7" s="254"/>
      <c r="M7" s="255"/>
      <c r="N7" s="255"/>
      <c r="O7" s="255"/>
      <c r="P7" s="255"/>
      <c r="Q7" s="256" t="s">
        <v>232</v>
      </c>
      <c r="R7" s="256"/>
      <c r="S7" s="255"/>
      <c r="T7" s="255"/>
      <c r="U7" s="255"/>
      <c r="V7" s="255"/>
      <c r="W7" s="255"/>
      <c r="X7" s="255"/>
      <c r="Y7" s="118"/>
    </row>
    <row r="8" spans="1:25" s="117" customFormat="1" ht="15" customHeight="1"/>
    <row r="9" spans="1:25" s="115" customFormat="1" ht="61.5" customHeight="1">
      <c r="J9" s="185" t="s">
        <v>251</v>
      </c>
      <c r="K9" s="185"/>
      <c r="L9" s="185"/>
      <c r="M9" s="185"/>
      <c r="N9" s="185"/>
      <c r="O9" s="185"/>
      <c r="P9" s="185"/>
      <c r="Q9" s="185"/>
      <c r="R9" s="185"/>
      <c r="S9" s="185"/>
      <c r="T9" s="185"/>
      <c r="U9" s="185"/>
      <c r="V9" s="185"/>
      <c r="W9" s="185"/>
      <c r="X9" s="185"/>
      <c r="Y9" s="185"/>
    </row>
    <row r="10" spans="1:25" s="117" customFormat="1" ht="12" customHeight="1">
      <c r="A10" s="118"/>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row>
    <row r="11" spans="1:25" s="117" customFormat="1" ht="15.75" customHeight="1" thickBot="1">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row>
    <row r="12" spans="1:25" s="117" customFormat="1" ht="52.5" customHeight="1" thickBot="1">
      <c r="A12" s="244" t="s">
        <v>250</v>
      </c>
      <c r="B12" s="245"/>
      <c r="C12" s="245"/>
      <c r="D12" s="245"/>
      <c r="E12" s="245"/>
      <c r="F12" s="245"/>
      <c r="G12" s="245"/>
      <c r="H12" s="245"/>
      <c r="I12" s="245"/>
      <c r="J12" s="245"/>
      <c r="K12" s="245"/>
      <c r="L12" s="245"/>
      <c r="M12" s="245"/>
      <c r="N12" s="245"/>
      <c r="O12" s="245"/>
      <c r="P12" s="245"/>
      <c r="Q12" s="245"/>
      <c r="R12" s="245"/>
      <c r="S12" s="245"/>
      <c r="T12" s="245"/>
      <c r="U12" s="245"/>
      <c r="V12" s="245"/>
      <c r="W12" s="245"/>
      <c r="X12" s="246"/>
      <c r="Y12" s="118"/>
    </row>
    <row r="13" spans="1:25" s="115" customFormat="1" ht="30.75" customHeight="1" thickBot="1">
      <c r="A13" s="120"/>
      <c r="X13" s="125"/>
      <c r="Y13" s="118"/>
    </row>
    <row r="14" spans="1:25" s="115" customFormat="1" ht="90.75" customHeight="1" thickBot="1">
      <c r="A14" s="120"/>
      <c r="B14" s="247" t="s">
        <v>313</v>
      </c>
      <c r="C14" s="248"/>
      <c r="D14" s="248"/>
      <c r="E14" s="248"/>
      <c r="F14" s="248"/>
      <c r="G14" s="248"/>
      <c r="H14" s="248"/>
      <c r="I14" s="248"/>
      <c r="J14" s="249"/>
      <c r="K14" s="250"/>
      <c r="L14" s="250"/>
      <c r="M14" s="250"/>
      <c r="N14" s="250"/>
      <c r="O14" s="250"/>
      <c r="P14" s="250"/>
      <c r="Q14" s="250"/>
      <c r="R14" s="250"/>
      <c r="S14" s="250"/>
      <c r="T14" s="250"/>
      <c r="U14" s="250"/>
      <c r="V14" s="250"/>
      <c r="W14" s="251"/>
      <c r="X14" s="125"/>
      <c r="Y14" s="120"/>
    </row>
    <row r="15" spans="1:25" s="115" customFormat="1" ht="26.25" customHeight="1">
      <c r="A15" s="120"/>
      <c r="P15" s="252"/>
      <c r="Q15" s="252"/>
      <c r="R15" s="252"/>
      <c r="S15" s="252"/>
      <c r="T15" s="252"/>
      <c r="X15" s="125"/>
      <c r="Y15" s="120"/>
    </row>
    <row r="16" spans="1:25" s="115" customFormat="1" ht="67.5" customHeight="1" thickBot="1">
      <c r="A16" s="120"/>
      <c r="B16" s="117" t="s">
        <v>249</v>
      </c>
      <c r="P16" s="253"/>
      <c r="Q16" s="253"/>
      <c r="R16" s="253"/>
      <c r="S16" s="253"/>
      <c r="T16" s="253"/>
      <c r="U16" s="137"/>
      <c r="V16" s="137"/>
      <c r="W16" s="137"/>
      <c r="X16" s="125"/>
      <c r="Y16" s="120"/>
    </row>
    <row r="17" spans="1:33" s="115" customFormat="1" ht="96" customHeight="1" thickBot="1">
      <c r="A17" s="120"/>
      <c r="B17" s="229" t="s">
        <v>248</v>
      </c>
      <c r="C17" s="234"/>
      <c r="D17" s="234"/>
      <c r="E17" s="235"/>
      <c r="F17" s="236"/>
      <c r="G17" s="237"/>
      <c r="H17" s="237"/>
      <c r="I17" s="237"/>
      <c r="J17" s="238"/>
      <c r="K17" s="239"/>
      <c r="L17" s="192" t="s">
        <v>247</v>
      </c>
      <c r="M17" s="233"/>
      <c r="N17" s="233"/>
      <c r="O17" s="240"/>
      <c r="P17" s="241"/>
      <c r="Q17" s="237"/>
      <c r="R17" s="237"/>
      <c r="S17" s="237"/>
      <c r="T17" s="237"/>
      <c r="U17" s="238"/>
      <c r="V17" s="242"/>
      <c r="W17" s="243"/>
      <c r="X17" s="125"/>
      <c r="Y17" s="120"/>
      <c r="AB17" s="228" t="s">
        <v>246</v>
      </c>
      <c r="AC17" s="228"/>
      <c r="AD17" s="228"/>
      <c r="AE17" s="228"/>
      <c r="AF17" s="228"/>
      <c r="AG17" s="228"/>
    </row>
    <row r="18" spans="1:33" s="115" customFormat="1" ht="96" customHeight="1" thickBot="1">
      <c r="A18" s="120"/>
      <c r="B18" s="229" t="s">
        <v>315</v>
      </c>
      <c r="C18" s="202"/>
      <c r="D18" s="202"/>
      <c r="E18" s="230"/>
      <c r="F18" s="231"/>
      <c r="G18" s="200"/>
      <c r="H18" s="200"/>
      <c r="I18" s="200"/>
      <c r="J18" s="200"/>
      <c r="K18" s="232"/>
      <c r="L18" s="192" t="s">
        <v>314</v>
      </c>
      <c r="M18" s="233"/>
      <c r="N18" s="233"/>
      <c r="O18" s="233"/>
      <c r="P18" s="199"/>
      <c r="Q18" s="200"/>
      <c r="R18" s="200"/>
      <c r="S18" s="200"/>
      <c r="T18" s="200"/>
      <c r="U18" s="200"/>
      <c r="V18" s="200"/>
      <c r="W18" s="232"/>
      <c r="X18" s="125"/>
      <c r="Y18" s="120"/>
    </row>
    <row r="19" spans="1:33" s="115" customFormat="1" ht="111" customHeight="1" thickBot="1">
      <c r="A19" s="120"/>
      <c r="B19" s="192" t="s">
        <v>316</v>
      </c>
      <c r="C19" s="193"/>
      <c r="D19" s="193"/>
      <c r="E19" s="193"/>
      <c r="F19" s="194"/>
      <c r="G19" s="195"/>
      <c r="H19" s="195"/>
      <c r="I19" s="195"/>
      <c r="J19" s="195"/>
      <c r="K19" s="196"/>
      <c r="L19" s="197" t="s">
        <v>317</v>
      </c>
      <c r="M19" s="198"/>
      <c r="N19" s="198"/>
      <c r="O19" s="198"/>
      <c r="P19" s="199"/>
      <c r="Q19" s="200"/>
      <c r="R19" s="200"/>
      <c r="S19" s="200"/>
      <c r="T19" s="200"/>
      <c r="U19" s="200"/>
      <c r="V19" s="200"/>
      <c r="W19" s="136"/>
      <c r="X19" s="125"/>
      <c r="Y19" s="120"/>
    </row>
    <row r="20" spans="1:33" s="115" customFormat="1" ht="27" customHeight="1">
      <c r="A20" s="120"/>
      <c r="B20" s="133"/>
      <c r="C20" s="133"/>
      <c r="D20" s="133"/>
      <c r="E20" s="133"/>
      <c r="J20" s="135"/>
      <c r="K20" s="135"/>
      <c r="L20" s="135"/>
      <c r="M20" s="135"/>
      <c r="N20" s="133"/>
      <c r="O20" s="133"/>
      <c r="P20" s="133"/>
      <c r="Q20" s="119"/>
      <c r="R20" s="119"/>
      <c r="X20" s="125"/>
      <c r="Y20" s="120"/>
    </row>
    <row r="21" spans="1:33" s="115" customFormat="1" ht="27.95" customHeight="1">
      <c r="A21" s="120"/>
      <c r="B21" s="134" t="s">
        <v>245</v>
      </c>
      <c r="C21" s="133"/>
      <c r="D21" s="133"/>
      <c r="E21" s="133"/>
      <c r="F21" s="133"/>
      <c r="G21" s="133"/>
      <c r="H21" s="133"/>
      <c r="I21" s="133"/>
      <c r="J21" s="133"/>
      <c r="K21" s="133"/>
      <c r="L21" s="133"/>
      <c r="M21" s="133"/>
      <c r="N21" s="133"/>
      <c r="O21" s="133"/>
      <c r="P21" s="132"/>
      <c r="Q21" s="132"/>
      <c r="R21" s="132"/>
      <c r="S21" s="132"/>
      <c r="T21" s="119"/>
      <c r="U21" s="119"/>
      <c r="X21" s="125"/>
      <c r="Y21" s="120"/>
    </row>
    <row r="22" spans="1:33" s="126" customFormat="1" ht="27.95" customHeight="1">
      <c r="A22" s="129"/>
      <c r="C22" s="130" t="s">
        <v>244</v>
      </c>
      <c r="D22" s="128"/>
      <c r="E22" s="128"/>
      <c r="F22" s="128"/>
      <c r="G22" s="128"/>
      <c r="H22" s="128"/>
      <c r="I22" s="128"/>
      <c r="J22" s="128"/>
      <c r="K22" s="128"/>
      <c r="L22" s="128"/>
      <c r="M22" s="128"/>
      <c r="N22" s="128"/>
      <c r="O22" s="128"/>
      <c r="P22" s="131"/>
      <c r="Q22" s="131"/>
      <c r="R22" s="131"/>
      <c r="S22" s="131"/>
      <c r="T22" s="130"/>
      <c r="U22" s="130"/>
      <c r="V22" s="130"/>
      <c r="X22" s="127"/>
      <c r="Y22" s="120"/>
    </row>
    <row r="23" spans="1:33" s="126" customFormat="1" ht="27.95" customHeight="1" thickBot="1">
      <c r="A23" s="129"/>
      <c r="C23" s="130" t="s">
        <v>243</v>
      </c>
      <c r="D23" s="128"/>
      <c r="E23" s="128"/>
      <c r="F23" s="128"/>
      <c r="G23" s="128"/>
      <c r="H23" s="128"/>
      <c r="I23" s="128"/>
      <c r="J23" s="128"/>
      <c r="K23" s="128"/>
      <c r="L23" s="128"/>
      <c r="M23" s="128"/>
      <c r="N23" s="128"/>
      <c r="O23" s="128"/>
      <c r="P23" s="131"/>
      <c r="Q23" s="131"/>
      <c r="R23" s="131"/>
      <c r="S23" s="131"/>
      <c r="T23" s="130"/>
      <c r="U23" s="130"/>
      <c r="V23" s="130"/>
      <c r="X23" s="127"/>
      <c r="Y23" s="120"/>
    </row>
    <row r="24" spans="1:33" s="126" customFormat="1" ht="74.25" customHeight="1" thickBot="1">
      <c r="A24" s="129"/>
      <c r="B24" s="201" t="s">
        <v>242</v>
      </c>
      <c r="C24" s="202"/>
      <c r="D24" s="202"/>
      <c r="E24" s="203"/>
      <c r="F24" s="193" t="s">
        <v>241</v>
      </c>
      <c r="G24" s="210"/>
      <c r="H24" s="211"/>
      <c r="I24" s="212"/>
      <c r="J24" s="212"/>
      <c r="K24" s="212"/>
      <c r="L24" s="212"/>
      <c r="M24" s="212"/>
      <c r="N24" s="212"/>
      <c r="O24" s="213" t="s">
        <v>240</v>
      </c>
      <c r="P24" s="214"/>
      <c r="Q24" s="215"/>
      <c r="R24" s="216"/>
      <c r="S24" s="217"/>
      <c r="X24" s="127"/>
      <c r="Y24" s="120"/>
    </row>
    <row r="25" spans="1:33" s="126" customFormat="1" ht="74.25" customHeight="1" thickBot="1">
      <c r="A25" s="129"/>
      <c r="B25" s="204"/>
      <c r="C25" s="205"/>
      <c r="D25" s="205"/>
      <c r="E25" s="206"/>
      <c r="F25" s="193" t="s">
        <v>239</v>
      </c>
      <c r="G25" s="193"/>
      <c r="H25" s="218"/>
      <c r="I25" s="212"/>
      <c r="J25" s="212"/>
      <c r="K25" s="212"/>
      <c r="L25" s="212"/>
      <c r="M25" s="212"/>
      <c r="N25" s="219"/>
      <c r="O25" s="213" t="s">
        <v>238</v>
      </c>
      <c r="P25" s="214"/>
      <c r="Q25" s="220"/>
      <c r="R25" s="221"/>
      <c r="S25" s="221"/>
      <c r="T25" s="222"/>
      <c r="U25" s="128"/>
      <c r="V25" s="128"/>
      <c r="W25" s="128"/>
      <c r="X25" s="127"/>
      <c r="Y25" s="120"/>
    </row>
    <row r="26" spans="1:33" s="115" customFormat="1" ht="73.5" customHeight="1" thickBot="1">
      <c r="A26" s="120"/>
      <c r="B26" s="204"/>
      <c r="C26" s="205"/>
      <c r="D26" s="205"/>
      <c r="E26" s="206"/>
      <c r="F26" s="223" t="s">
        <v>237</v>
      </c>
      <c r="G26" s="224"/>
      <c r="H26" s="153">
        <v>1</v>
      </c>
      <c r="I26" s="154"/>
      <c r="J26" s="154"/>
      <c r="K26" s="154"/>
      <c r="L26" s="155">
        <v>0</v>
      </c>
      <c r="M26" s="225"/>
      <c r="N26" s="226"/>
      <c r="O26" s="226"/>
      <c r="X26" s="125"/>
      <c r="Y26" s="120"/>
    </row>
    <row r="27" spans="1:33" s="115" customFormat="1" ht="73.5" customHeight="1" thickBot="1">
      <c r="A27" s="120"/>
      <c r="B27" s="207"/>
      <c r="C27" s="208"/>
      <c r="D27" s="208"/>
      <c r="E27" s="209"/>
      <c r="F27" s="208" t="s">
        <v>236</v>
      </c>
      <c r="G27" s="227"/>
      <c r="H27" s="156"/>
      <c r="I27" s="157"/>
      <c r="J27" s="157"/>
      <c r="K27" s="157"/>
      <c r="L27" s="157"/>
      <c r="M27" s="157"/>
      <c r="N27" s="157"/>
      <c r="O27" s="158">
        <v>1</v>
      </c>
      <c r="P27" s="180" t="s">
        <v>235</v>
      </c>
      <c r="Q27" s="181"/>
      <c r="R27" s="181"/>
      <c r="S27" s="181"/>
      <c r="T27" s="181"/>
      <c r="U27" s="181"/>
      <c r="V27" s="181"/>
      <c r="W27" s="181"/>
      <c r="X27" s="182"/>
      <c r="Y27" s="120"/>
    </row>
    <row r="28" spans="1:33" s="115" customFormat="1" ht="30" customHeight="1" thickBot="1">
      <c r="A28" s="124"/>
      <c r="B28" s="122"/>
      <c r="C28" s="122"/>
      <c r="D28" s="122"/>
      <c r="E28" s="122"/>
      <c r="F28" s="122"/>
      <c r="G28" s="122"/>
      <c r="H28" s="123"/>
      <c r="I28" s="122"/>
      <c r="J28" s="122"/>
      <c r="K28" s="122"/>
      <c r="L28" s="122"/>
      <c r="M28" s="122"/>
      <c r="N28" s="122"/>
      <c r="O28" s="122"/>
      <c r="P28" s="122"/>
      <c r="Q28" s="122"/>
      <c r="R28" s="122"/>
      <c r="S28" s="122"/>
      <c r="T28" s="122"/>
      <c r="U28" s="122"/>
      <c r="V28" s="122"/>
      <c r="W28" s="122"/>
      <c r="X28" s="121"/>
      <c r="Y28" s="120"/>
    </row>
    <row r="29" spans="1:33" s="115" customFormat="1" ht="18" customHeight="1"/>
    <row r="30" spans="1:33" s="115" customFormat="1" ht="61.5" customHeight="1">
      <c r="J30" s="185" t="s">
        <v>234</v>
      </c>
      <c r="K30" s="185"/>
      <c r="L30" s="185"/>
      <c r="M30" s="185"/>
      <c r="N30" s="185"/>
      <c r="O30" s="185"/>
      <c r="P30" s="185"/>
      <c r="Q30" s="185"/>
      <c r="R30" s="185"/>
      <c r="S30" s="185"/>
      <c r="T30" s="185"/>
      <c r="U30" s="185"/>
      <c r="V30" s="185"/>
      <c r="W30" s="185"/>
      <c r="X30" s="185"/>
      <c r="Y30" s="185"/>
    </row>
    <row r="31" spans="1:33" s="117" customFormat="1" ht="69" customHeight="1">
      <c r="D31" s="186"/>
      <c r="E31" s="186"/>
      <c r="F31" s="186"/>
      <c r="G31" s="186"/>
      <c r="H31" s="186"/>
      <c r="I31" s="186"/>
      <c r="J31" s="118"/>
      <c r="K31" s="187" t="s">
        <v>233</v>
      </c>
      <c r="L31" s="187"/>
      <c r="M31" s="188"/>
      <c r="N31" s="188"/>
      <c r="O31" s="188"/>
      <c r="P31" s="188"/>
      <c r="Q31" s="189" t="s">
        <v>232</v>
      </c>
      <c r="R31" s="189"/>
      <c r="S31" s="188"/>
      <c r="T31" s="188"/>
      <c r="U31" s="188"/>
      <c r="V31" s="188"/>
      <c r="W31" s="188"/>
      <c r="X31" s="188"/>
      <c r="Y31" s="118"/>
    </row>
    <row r="32" spans="1:33" s="117" customFormat="1" ht="69" customHeight="1">
      <c r="D32" s="186"/>
      <c r="E32" s="186"/>
      <c r="F32" s="186"/>
      <c r="G32" s="186"/>
      <c r="H32" s="186"/>
      <c r="I32" s="186"/>
      <c r="J32" s="118"/>
      <c r="K32" s="190" t="s">
        <v>21</v>
      </c>
      <c r="L32" s="190"/>
      <c r="M32" s="191"/>
      <c r="N32" s="191"/>
      <c r="O32" s="191"/>
      <c r="P32" s="191"/>
      <c r="Q32" s="191"/>
      <c r="R32" s="191"/>
      <c r="S32" s="191"/>
      <c r="T32" s="191"/>
      <c r="U32" s="191"/>
      <c r="V32" s="191"/>
      <c r="W32" s="191"/>
      <c r="X32" s="191"/>
      <c r="Y32" s="118"/>
    </row>
    <row r="33" spans="1:25" s="117" customFormat="1" ht="69" customHeight="1">
      <c r="K33" s="183" t="s">
        <v>231</v>
      </c>
      <c r="L33" s="183"/>
      <c r="M33" s="184"/>
      <c r="N33" s="184"/>
      <c r="O33" s="184"/>
      <c r="P33" s="184"/>
      <c r="Q33" s="184"/>
      <c r="R33" s="184"/>
      <c r="S33" s="184"/>
      <c r="T33" s="184"/>
      <c r="U33" s="184"/>
      <c r="V33" s="184"/>
      <c r="W33" s="184"/>
      <c r="X33" s="184"/>
      <c r="Y33" s="118"/>
    </row>
    <row r="34" spans="1:25" s="115" customFormat="1" ht="96.75" customHeight="1"/>
    <row r="35" spans="1:25" ht="32.25" hidden="1" customHeight="1">
      <c r="A35" s="116" t="s">
        <v>230</v>
      </c>
    </row>
    <row r="36" spans="1:25" s="115" customFormat="1" ht="39.950000000000003" customHeight="1"/>
    <row r="37" spans="1:25" s="115" customFormat="1" ht="30" customHeight="1"/>
    <row r="38" spans="1:25" s="115" customFormat="1" ht="30" customHeight="1"/>
    <row r="39" spans="1:25" s="115" customFormat="1" ht="21"/>
    <row r="40" spans="1:25" s="115" customFormat="1" ht="21"/>
    <row r="41" spans="1:25" s="115" customFormat="1" ht="21"/>
    <row r="42" spans="1:25" s="115" customFormat="1" ht="21"/>
    <row r="43" spans="1:25" ht="21">
      <c r="Y43" s="115"/>
    </row>
    <row r="44" spans="1:25" ht="21">
      <c r="Y44" s="115"/>
    </row>
  </sheetData>
  <sheetProtection sheet="1" objects="1" scenarios="1"/>
  <dataConsolidate/>
  <mergeCells count="52">
    <mergeCell ref="K7:L7"/>
    <mergeCell ref="M7:P7"/>
    <mergeCell ref="Q7:R7"/>
    <mergeCell ref="S7:X7"/>
    <mergeCell ref="A1:Y1"/>
    <mergeCell ref="L4:N4"/>
    <mergeCell ref="P4:S4"/>
    <mergeCell ref="K5:X5"/>
    <mergeCell ref="M6:X6"/>
    <mergeCell ref="J9:Y9"/>
    <mergeCell ref="A12:X12"/>
    <mergeCell ref="B14:I14"/>
    <mergeCell ref="J14:W14"/>
    <mergeCell ref="P15:T16"/>
    <mergeCell ref="AB17:AG17"/>
    <mergeCell ref="B18:E18"/>
    <mergeCell ref="F18:K18"/>
    <mergeCell ref="L18:O18"/>
    <mergeCell ref="P18:W18"/>
    <mergeCell ref="B17:E17"/>
    <mergeCell ref="F17:I17"/>
    <mergeCell ref="J17:K17"/>
    <mergeCell ref="L17:O17"/>
    <mergeCell ref="P17:T17"/>
    <mergeCell ref="U17:W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4"/>
  <dataValidations count="8">
    <dataValidation type="textLength" operator="equal" allowBlank="1" showInputMessage="1" showErrorMessage="1" error="ここは７桁で入力して下さい。" sqref="H27:N27" xr:uid="{C8E489FD-C7A6-4068-865F-4035830ACF07}">
      <formula1>7</formula1>
    </dataValidation>
    <dataValidation type="textLength" operator="equal" allowBlank="1" showInputMessage="1" showErrorMessage="1" error="ここは３桁で入力して下さい。" sqref="I26:K26" xr:uid="{0AB26F82-767C-4A5E-9D31-FEAF186FAB11}">
      <formula1>3</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J17:K17" xr:uid="{220B03DA-0D26-42F7-B2D0-76B9DB2995B6}">
      <formula1>"銀行,信用金庫,農協"</formula1>
    </dataValidation>
    <dataValidation type="list" allowBlank="1" showInputMessage="1" showErrorMessage="1" prompt="選択してください。" sqref="F19:K19" xr:uid="{B4D90F53-334E-4D30-B655-11B16CD3D7BC}">
      <formula1>"普通預金,当座預金,別段預金"</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sqref="Q25:W25" xr:uid="{0E10BC83-7EE1-4F69-B546-B7E8A36D1E2A}">
      <formula1>"普通,当座"</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156"/>
  <sheetViews>
    <sheetView showGridLines="0" showZeros="0" view="pageBreakPreview" zoomScaleNormal="70" zoomScaleSheetLayoutView="100" workbookViewId="0">
      <selection activeCell="F8" sqref="F8"/>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10" width="7.625" style="2" customWidth="1"/>
    <col min="11" max="11" width="4.375" style="2" bestFit="1" customWidth="1"/>
    <col min="12" max="13" width="2.25" style="2"/>
    <col min="14" max="14" width="4.375" style="2" bestFit="1" customWidth="1"/>
    <col min="15" max="32" width="2.25" style="2"/>
    <col min="33" max="35" width="11" style="2" hidden="1" customWidth="1"/>
    <col min="36" max="54" width="10.875" style="2" hidden="1" customWidth="1"/>
    <col min="55" max="16384" width="2.25" style="2"/>
  </cols>
  <sheetData>
    <row r="1" spans="1:54" ht="18.75">
      <c r="A1" s="152" t="s">
        <v>311</v>
      </c>
    </row>
    <row r="2" spans="1:54">
      <c r="A2" s="65"/>
    </row>
    <row r="3" spans="1:54" ht="18" customHeight="1">
      <c r="A3" s="261" t="s">
        <v>23</v>
      </c>
      <c r="B3" s="260" t="s">
        <v>24</v>
      </c>
      <c r="C3" s="262" t="s">
        <v>25</v>
      </c>
      <c r="D3" s="260" t="s">
        <v>26</v>
      </c>
      <c r="E3" s="260" t="s">
        <v>21</v>
      </c>
      <c r="F3" s="265" t="s">
        <v>27</v>
      </c>
      <c r="G3" s="263" t="s">
        <v>28</v>
      </c>
      <c r="H3" s="267" t="s">
        <v>227</v>
      </c>
      <c r="I3" s="267" t="s">
        <v>260</v>
      </c>
      <c r="J3" s="267" t="s">
        <v>318</v>
      </c>
      <c r="K3" s="258" t="s">
        <v>29</v>
      </c>
    </row>
    <row r="4" spans="1:54" ht="57" customHeight="1" thickBot="1">
      <c r="A4" s="261"/>
      <c r="B4" s="260"/>
      <c r="C4" s="262"/>
      <c r="D4" s="260"/>
      <c r="E4" s="260"/>
      <c r="F4" s="266"/>
      <c r="G4" s="264"/>
      <c r="H4" s="268"/>
      <c r="I4" s="268"/>
      <c r="J4" s="268"/>
      <c r="K4" s="259"/>
      <c r="AG4" s="2" t="s">
        <v>288</v>
      </c>
      <c r="AH4" s="2" t="s">
        <v>289</v>
      </c>
      <c r="AI4" s="2" t="s">
        <v>290</v>
      </c>
      <c r="AJ4" s="2" t="s">
        <v>291</v>
      </c>
      <c r="AK4" s="2" t="s">
        <v>293</v>
      </c>
      <c r="AL4" s="2" t="s">
        <v>292</v>
      </c>
      <c r="AM4" s="2" t="s">
        <v>294</v>
      </c>
      <c r="AN4" s="2" t="s">
        <v>295</v>
      </c>
      <c r="AO4" s="2" t="s">
        <v>296</v>
      </c>
      <c r="AP4" s="2" t="s">
        <v>297</v>
      </c>
      <c r="AQ4" s="2" t="s">
        <v>298</v>
      </c>
      <c r="AR4" s="2" t="s">
        <v>299</v>
      </c>
      <c r="AS4" s="2" t="s">
        <v>300</v>
      </c>
      <c r="AT4" s="2" t="s">
        <v>301</v>
      </c>
      <c r="AU4" s="2" t="s">
        <v>302</v>
      </c>
      <c r="AV4" s="2" t="s">
        <v>303</v>
      </c>
      <c r="AW4" s="2" t="s">
        <v>304</v>
      </c>
      <c r="AX4" s="2" t="s">
        <v>305</v>
      </c>
      <c r="AY4" s="2" t="s">
        <v>306</v>
      </c>
      <c r="AZ4" s="2" t="s">
        <v>307</v>
      </c>
      <c r="BA4" s="2" t="s">
        <v>308</v>
      </c>
      <c r="BB4" s="2" t="s">
        <v>309</v>
      </c>
    </row>
    <row r="5" spans="1:54" ht="22.5" customHeight="1" thickBot="1">
      <c r="A5" s="66">
        <f>ROW()-4</f>
        <v>1</v>
      </c>
      <c r="B5" s="93">
        <f ca="1">IFERROR(INDIRECT("個票"&amp;$A5&amp;"！$t$7"),"")</f>
        <v>0</v>
      </c>
      <c r="C5" s="93">
        <f ca="1">IFERROR(INDIRECT("個票"&amp;$A5&amp;"！$h$7"),"")</f>
        <v>0</v>
      </c>
      <c r="D5" s="93">
        <f ca="1">IFERROR(INDIRECT("個票"&amp;$A5&amp;"！$l$10"),"")</f>
        <v>0</v>
      </c>
      <c r="E5" s="93">
        <f ca="1">IFERROR(INDIRECT("個票"&amp;$A5&amp;"！$w$9"),"")</f>
        <v>0</v>
      </c>
      <c r="F5" s="93" t="str">
        <f ca="1">IFERROR(INDIRECT("個票"&amp;$A5&amp;"！$ｄ$9")&amp;INDIRECT("個票"&amp;$A5&amp;"！$ｈ$9"),"")</f>
        <v>埼玉県</v>
      </c>
      <c r="G5" s="140" t="str">
        <f ca="1">IF(H5&gt;0,報告書!$W$7,"")</f>
        <v/>
      </c>
      <c r="H5" s="69">
        <f t="shared" ref="H5:H68" ca="1" si="0">IFERROR(INDIRECT("個票"&amp;$A5&amp;"！$Y$21"),0)</f>
        <v>0</v>
      </c>
      <c r="I5" s="69">
        <f t="shared" ref="I5:I68" ca="1" si="1">IFERROR(INDIRECT("個票"&amp;$A5&amp;"！$ad$21"),0)</f>
        <v>0</v>
      </c>
      <c r="J5" s="69">
        <f ca="1">MIN(H5:I5)</f>
        <v>0</v>
      </c>
      <c r="K5" s="86"/>
      <c r="N5" s="88" t="str">
        <f ca="1">IF(_xlfn.SHEETS()-5=COUNTIF(H5:I5,"&gt;0"),"○","！（本表の事業所数と個票の枚数が一致しません）")</f>
        <v>！（本表の事業所数と個票の枚数が一致しません）</v>
      </c>
      <c r="O5" s="89"/>
      <c r="P5" s="89"/>
      <c r="Q5" s="89"/>
      <c r="R5" s="89"/>
      <c r="S5" s="89"/>
      <c r="T5" s="89"/>
      <c r="U5" s="89"/>
      <c r="V5" s="89"/>
      <c r="W5" s="89"/>
      <c r="X5" s="89"/>
      <c r="Y5" s="89"/>
      <c r="Z5" s="89"/>
      <c r="AA5" s="89"/>
      <c r="AB5" s="89"/>
      <c r="AC5" s="89"/>
      <c r="AD5" s="89"/>
      <c r="AE5" s="89"/>
      <c r="AF5" s="89"/>
      <c r="AG5" s="151">
        <f ca="1">IFERROR(INDIRECT("個票"&amp;$A5&amp;"！$x$14"),"")</f>
        <v>0</v>
      </c>
      <c r="AH5" s="151">
        <f ca="1">IFERROR(INDIRECT("個票"&amp;$A5&amp;"！$x$15"),"")</f>
        <v>0</v>
      </c>
      <c r="AI5" s="151">
        <f ca="1">IFERROR(INDIRECT("個票"&amp;$A5&amp;"！$x$16"),"")</f>
        <v>0</v>
      </c>
      <c r="AJ5" s="151">
        <f ca="1">IFERROR(INDIRECT("個票"&amp;$A5&amp;"！$x$20"),"")</f>
        <v>0</v>
      </c>
      <c r="AK5" s="151">
        <f ca="1">IFERROR(INDIRECT("個票"&amp;$A5&amp;"！$H$25"),"")</f>
        <v>0</v>
      </c>
      <c r="AL5" s="151">
        <f ca="1">IFERROR(INDIRECT("個票"&amp;$A5&amp;"！$M$25"),"")</f>
        <v>0</v>
      </c>
      <c r="AM5" s="151">
        <f ca="1">IFERROR(INDIRECT("個票"&amp;$A5&amp;"！$H$26"),"")</f>
        <v>0</v>
      </c>
      <c r="AN5" s="151">
        <f ca="1">IFERROR(INDIRECT("個票"&amp;$A5&amp;"！$M$26"),"")</f>
        <v>0</v>
      </c>
      <c r="AO5" s="151">
        <f ca="1">IFERROR(INDIRECT("個票"&amp;$A5&amp;"！$H$28"),"")</f>
        <v>0</v>
      </c>
      <c r="AP5" s="151">
        <f ca="1">IFERROR(INDIRECT("個票"&amp;$A5&amp;"！$M$28"),"")</f>
        <v>0</v>
      </c>
      <c r="AQ5" s="151">
        <f ca="1">IFERROR(INDIRECT("個票"&amp;$A5&amp;"！$H$29"),"")</f>
        <v>0</v>
      </c>
      <c r="AR5" s="151">
        <f ca="1">IFERROR(INDIRECT("個票"&amp;$A5&amp;"！$M$29"),"")</f>
        <v>0</v>
      </c>
      <c r="AS5" s="151">
        <f ca="1">IFERROR(INDIRECT("個票"&amp;$A5&amp;"！$H$34"),"")</f>
        <v>0</v>
      </c>
      <c r="AT5" s="151">
        <f ca="1">IFERROR(INDIRECT("個票"&amp;$A5&amp;"！$M$34"),"")</f>
        <v>0</v>
      </c>
      <c r="AU5" s="151">
        <f ca="1">IFERROR(INDIRECT("個票"&amp;$A5&amp;"！$H$35"),"")</f>
        <v>0</v>
      </c>
      <c r="AV5" s="151">
        <f ca="1">IFERROR(INDIRECT("個票"&amp;$A5&amp;"！$M$35"),"")</f>
        <v>0</v>
      </c>
      <c r="AW5" s="151">
        <f ca="1">IFERROR(INDIRECT("個票"&amp;$A5&amp;"！$H$36"),"")</f>
        <v>0</v>
      </c>
      <c r="AX5" s="151">
        <f ca="1">IFERROR(INDIRECT("個票"&amp;$A5&amp;"！$M$36"),"")</f>
        <v>0</v>
      </c>
      <c r="AY5" s="151">
        <f ca="1">IFERROR(INDIRECT("個票"&amp;$A5&amp;"！$H$37"),"")</f>
        <v>0</v>
      </c>
      <c r="AZ5" s="151">
        <f ca="1">IFERROR(INDIRECT("個票"&amp;$A5&amp;"！$M$37"),"")</f>
        <v>0</v>
      </c>
      <c r="BA5" s="151">
        <f ca="1">IFERROR(INDIRECT("個票"&amp;$A5&amp;"！$H$38"),"")</f>
        <v>0</v>
      </c>
      <c r="BB5" s="151">
        <f ca="1">IFERROR(INDIRECT("個票"&amp;$A5&amp;"！$M$38"),"")</f>
        <v>0</v>
      </c>
    </row>
    <row r="6" spans="1:54" ht="22.5" customHeight="1">
      <c r="A6" s="66">
        <f t="shared" ref="A6:A69" si="2">ROW()-4</f>
        <v>2</v>
      </c>
      <c r="B6" s="93" t="str">
        <f t="shared" ref="B6:B69" ca="1" si="3">IFERROR(INDIRECT("個票"&amp;$A6&amp;"！$t$7"),"")</f>
        <v/>
      </c>
      <c r="C6" s="93" t="str">
        <f t="shared" ref="C6:C69" ca="1" si="4">IFERROR(INDIRECT("個票"&amp;$A6&amp;"！$h$7"),"")</f>
        <v/>
      </c>
      <c r="D6" s="93" t="str">
        <f t="shared" ref="D6:D69" ca="1" si="5">IFERROR(INDIRECT("個票"&amp;$A6&amp;"！$l$10"),"")</f>
        <v/>
      </c>
      <c r="E6" s="93" t="str">
        <f t="shared" ref="E6:E69" ca="1" si="6">IFERROR(INDIRECT("個票"&amp;$A6&amp;"！$w$9"),"")</f>
        <v/>
      </c>
      <c r="F6" s="93" t="str">
        <f t="shared" ref="F6:F69" ca="1" si="7">IFERROR(INDIRECT("個票"&amp;$A6&amp;"！$ｄ$9")&amp;INDIRECT("個票"&amp;$A6&amp;"！$ｈ$9"),"")</f>
        <v/>
      </c>
      <c r="G6" s="140" t="str">
        <f ca="1">IF(H6&gt;0,報告書!$W$7,"")</f>
        <v/>
      </c>
      <c r="H6" s="69">
        <f t="shared" ca="1" si="0"/>
        <v>0</v>
      </c>
      <c r="I6" s="69">
        <f t="shared" ca="1" si="1"/>
        <v>0</v>
      </c>
      <c r="J6" s="69">
        <f t="shared" ref="J6:J69" ca="1" si="8">MIN(H6:I6)</f>
        <v>0</v>
      </c>
      <c r="K6" s="86"/>
      <c r="N6" s="87" t="s">
        <v>31</v>
      </c>
      <c r="AG6" s="151" t="str">
        <f t="shared" ref="AG6:AG69" ca="1" si="9">IFERROR(INDIRECT("個票"&amp;$A6&amp;"！$x$14"),"")</f>
        <v/>
      </c>
      <c r="AH6" s="151" t="str">
        <f t="shared" ref="AH6:AH69" ca="1" si="10">IFERROR(INDIRECT("個票"&amp;$A6&amp;"！$x$15"),"")</f>
        <v/>
      </c>
      <c r="AI6" s="151" t="str">
        <f t="shared" ref="AI6:AI69" ca="1" si="11">IFERROR(INDIRECT("個票"&amp;$A6&amp;"！$x$16"),"")</f>
        <v/>
      </c>
      <c r="AJ6" s="151" t="str">
        <f t="shared" ref="AJ6:AJ69" ca="1" si="12">IFERROR(INDIRECT("個票"&amp;$A6&amp;"！$x$20"),"")</f>
        <v/>
      </c>
      <c r="AK6" s="151" t="str">
        <f t="shared" ref="AK6:AK69" ca="1" si="13">IFERROR(INDIRECT("個票"&amp;$A6&amp;"！$H$25"),"")</f>
        <v/>
      </c>
      <c r="AL6" s="151" t="str">
        <f t="shared" ref="AL6:AL69" ca="1" si="14">IFERROR(INDIRECT("個票"&amp;$A6&amp;"！$M$25"),"")</f>
        <v/>
      </c>
      <c r="AM6" s="151" t="str">
        <f t="shared" ref="AM6:AM69" ca="1" si="15">IFERROR(INDIRECT("個票"&amp;$A6&amp;"！$H$26"),"")</f>
        <v/>
      </c>
      <c r="AN6" s="151" t="str">
        <f t="shared" ref="AN6:AN69" ca="1" si="16">IFERROR(INDIRECT("個票"&amp;$A6&amp;"！$M$26"),"")</f>
        <v/>
      </c>
      <c r="AO6" s="151" t="str">
        <f t="shared" ref="AO6:AO69" ca="1" si="17">IFERROR(INDIRECT("個票"&amp;$A6&amp;"！$H$28"),"")</f>
        <v/>
      </c>
      <c r="AP6" s="151" t="str">
        <f t="shared" ref="AP6:AP69" ca="1" si="18">IFERROR(INDIRECT("個票"&amp;$A6&amp;"！$M$28"),"")</f>
        <v/>
      </c>
      <c r="AQ6" s="151" t="str">
        <f t="shared" ref="AQ6:AQ69" ca="1" si="19">IFERROR(INDIRECT("個票"&amp;$A6&amp;"！$H$29"),"")</f>
        <v/>
      </c>
      <c r="AR6" s="151" t="str">
        <f t="shared" ref="AR6:AR69" ca="1" si="20">IFERROR(INDIRECT("個票"&amp;$A6&amp;"！$M$29"),"")</f>
        <v/>
      </c>
      <c r="AS6" s="151" t="str">
        <f t="shared" ref="AS6:AS69" ca="1" si="21">IFERROR(INDIRECT("個票"&amp;$A6&amp;"！$H$34"),"")</f>
        <v/>
      </c>
      <c r="AT6" s="151" t="str">
        <f t="shared" ref="AT6:AT69" ca="1" si="22">IFERROR(INDIRECT("個票"&amp;$A6&amp;"！$M$34"),"")</f>
        <v/>
      </c>
      <c r="AU6" s="151" t="str">
        <f t="shared" ref="AU6:AU69" ca="1" si="23">IFERROR(INDIRECT("個票"&amp;$A6&amp;"！$H$35"),"")</f>
        <v/>
      </c>
      <c r="AV6" s="151" t="str">
        <f t="shared" ref="AV6:AV69" ca="1" si="24">IFERROR(INDIRECT("個票"&amp;$A6&amp;"！$M$35"),"")</f>
        <v/>
      </c>
      <c r="AW6" s="151" t="str">
        <f t="shared" ref="AW6:AW69" ca="1" si="25">IFERROR(INDIRECT("個票"&amp;$A6&amp;"！$H$36"),"")</f>
        <v/>
      </c>
      <c r="AX6" s="151" t="str">
        <f t="shared" ref="AX6:AX69" ca="1" si="26">IFERROR(INDIRECT("個票"&amp;$A6&amp;"！$M$36"),"")</f>
        <v/>
      </c>
      <c r="AY6" s="151" t="str">
        <f t="shared" ref="AY6:AY69" ca="1" si="27">IFERROR(INDIRECT("個票"&amp;$A6&amp;"！$H$37"),"")</f>
        <v/>
      </c>
      <c r="AZ6" s="151" t="str">
        <f t="shared" ref="AZ6:AZ69" ca="1" si="28">IFERROR(INDIRECT("個票"&amp;$A6&amp;"！$M$37"),"")</f>
        <v/>
      </c>
      <c r="BA6" s="151" t="str">
        <f t="shared" ref="BA6:BA69" ca="1" si="29">IFERROR(INDIRECT("個票"&amp;$A6&amp;"！$H$38"),"")</f>
        <v/>
      </c>
      <c r="BB6" s="151" t="str">
        <f t="shared" ref="BB6:BB69" ca="1" si="30">IFERROR(INDIRECT("個票"&amp;$A6&amp;"！$M$38"),"")</f>
        <v/>
      </c>
    </row>
    <row r="7" spans="1:54" ht="22.5" customHeight="1">
      <c r="A7" s="66">
        <f t="shared" si="2"/>
        <v>3</v>
      </c>
      <c r="B7" s="93" t="str">
        <f t="shared" ca="1" si="3"/>
        <v/>
      </c>
      <c r="C7" s="93" t="str">
        <f t="shared" ca="1" si="4"/>
        <v/>
      </c>
      <c r="D7" s="93" t="str">
        <f t="shared" ca="1" si="5"/>
        <v/>
      </c>
      <c r="E7" s="93" t="str">
        <f t="shared" ca="1" si="6"/>
        <v/>
      </c>
      <c r="F7" s="93" t="str">
        <f t="shared" ca="1" si="7"/>
        <v/>
      </c>
      <c r="G7" s="140" t="str">
        <f ca="1">IF(H7&gt;0,報告書!$W$7,"")</f>
        <v/>
      </c>
      <c r="H7" s="69">
        <f t="shared" ca="1" si="0"/>
        <v>0</v>
      </c>
      <c r="I7" s="69">
        <f t="shared" ca="1" si="1"/>
        <v>0</v>
      </c>
      <c r="J7" s="69">
        <f t="shared" ca="1" si="8"/>
        <v>0</v>
      </c>
      <c r="K7" s="86"/>
      <c r="N7" s="87" t="s">
        <v>32</v>
      </c>
      <c r="AG7" s="151" t="str">
        <f t="shared" ca="1" si="9"/>
        <v/>
      </c>
      <c r="AH7" s="151" t="str">
        <f t="shared" ca="1" si="10"/>
        <v/>
      </c>
      <c r="AI7" s="151" t="str">
        <f t="shared" ca="1" si="11"/>
        <v/>
      </c>
      <c r="AJ7" s="151" t="str">
        <f t="shared" ca="1" si="12"/>
        <v/>
      </c>
      <c r="AK7" s="151" t="str">
        <f t="shared" ca="1" si="13"/>
        <v/>
      </c>
      <c r="AL7" s="151" t="str">
        <f t="shared" ca="1" si="14"/>
        <v/>
      </c>
      <c r="AM7" s="151" t="str">
        <f t="shared" ca="1" si="15"/>
        <v/>
      </c>
      <c r="AN7" s="151" t="str">
        <f t="shared" ca="1" si="16"/>
        <v/>
      </c>
      <c r="AO7" s="151" t="str">
        <f t="shared" ca="1" si="17"/>
        <v/>
      </c>
      <c r="AP7" s="151" t="str">
        <f t="shared" ca="1" si="18"/>
        <v/>
      </c>
      <c r="AQ7" s="151" t="str">
        <f t="shared" ca="1" si="19"/>
        <v/>
      </c>
      <c r="AR7" s="151" t="str">
        <f t="shared" ca="1" si="20"/>
        <v/>
      </c>
      <c r="AS7" s="151" t="str">
        <f t="shared" ca="1" si="21"/>
        <v/>
      </c>
      <c r="AT7" s="151" t="str">
        <f t="shared" ca="1" si="22"/>
        <v/>
      </c>
      <c r="AU7" s="151" t="str">
        <f t="shared" ca="1" si="23"/>
        <v/>
      </c>
      <c r="AV7" s="151" t="str">
        <f t="shared" ca="1" si="24"/>
        <v/>
      </c>
      <c r="AW7" s="151" t="str">
        <f t="shared" ca="1" si="25"/>
        <v/>
      </c>
      <c r="AX7" s="151" t="str">
        <f t="shared" ca="1" si="26"/>
        <v/>
      </c>
      <c r="AY7" s="151" t="str">
        <f t="shared" ca="1" si="27"/>
        <v/>
      </c>
      <c r="AZ7" s="151" t="str">
        <f t="shared" ca="1" si="28"/>
        <v/>
      </c>
      <c r="BA7" s="151" t="str">
        <f t="shared" ca="1" si="29"/>
        <v/>
      </c>
      <c r="BB7" s="151" t="str">
        <f t="shared" ca="1" si="30"/>
        <v/>
      </c>
    </row>
    <row r="8" spans="1:54" ht="22.5" customHeight="1">
      <c r="A8" s="66">
        <f t="shared" si="2"/>
        <v>4</v>
      </c>
      <c r="B8" s="93" t="str">
        <f t="shared" ca="1" si="3"/>
        <v/>
      </c>
      <c r="C8" s="93" t="str">
        <f t="shared" ca="1" si="4"/>
        <v/>
      </c>
      <c r="D8" s="93" t="str">
        <f t="shared" ca="1" si="5"/>
        <v/>
      </c>
      <c r="E8" s="93" t="str">
        <f t="shared" ca="1" si="6"/>
        <v/>
      </c>
      <c r="F8" s="93" t="str">
        <f t="shared" ca="1" si="7"/>
        <v/>
      </c>
      <c r="G8" s="140" t="str">
        <f ca="1">IF(H8&gt;0,報告書!$W$7,"")</f>
        <v/>
      </c>
      <c r="H8" s="69">
        <f t="shared" ca="1" si="0"/>
        <v>0</v>
      </c>
      <c r="I8" s="69">
        <f t="shared" ca="1" si="1"/>
        <v>0</v>
      </c>
      <c r="J8" s="69">
        <f t="shared" ca="1" si="8"/>
        <v>0</v>
      </c>
      <c r="K8" s="86"/>
      <c r="AG8" s="151" t="str">
        <f t="shared" ca="1" si="9"/>
        <v/>
      </c>
      <c r="AH8" s="151" t="str">
        <f t="shared" ca="1" si="10"/>
        <v/>
      </c>
      <c r="AI8" s="151" t="str">
        <f t="shared" ca="1" si="11"/>
        <v/>
      </c>
      <c r="AJ8" s="151" t="str">
        <f t="shared" ca="1" si="12"/>
        <v/>
      </c>
      <c r="AK8" s="151" t="str">
        <f t="shared" ca="1" si="13"/>
        <v/>
      </c>
      <c r="AL8" s="151" t="str">
        <f t="shared" ca="1" si="14"/>
        <v/>
      </c>
      <c r="AM8" s="151" t="str">
        <f t="shared" ca="1" si="15"/>
        <v/>
      </c>
      <c r="AN8" s="151" t="str">
        <f t="shared" ca="1" si="16"/>
        <v/>
      </c>
      <c r="AO8" s="151" t="str">
        <f t="shared" ca="1" si="17"/>
        <v/>
      </c>
      <c r="AP8" s="151" t="str">
        <f t="shared" ca="1" si="18"/>
        <v/>
      </c>
      <c r="AQ8" s="151" t="str">
        <f t="shared" ca="1" si="19"/>
        <v/>
      </c>
      <c r="AR8" s="151" t="str">
        <f t="shared" ca="1" si="20"/>
        <v/>
      </c>
      <c r="AS8" s="151" t="str">
        <f t="shared" ca="1" si="21"/>
        <v/>
      </c>
      <c r="AT8" s="151" t="str">
        <f t="shared" ca="1" si="22"/>
        <v/>
      </c>
      <c r="AU8" s="151" t="str">
        <f t="shared" ca="1" si="23"/>
        <v/>
      </c>
      <c r="AV8" s="151" t="str">
        <f t="shared" ca="1" si="24"/>
        <v/>
      </c>
      <c r="AW8" s="151" t="str">
        <f t="shared" ca="1" si="25"/>
        <v/>
      </c>
      <c r="AX8" s="151" t="str">
        <f t="shared" ca="1" si="26"/>
        <v/>
      </c>
      <c r="AY8" s="151" t="str">
        <f t="shared" ca="1" si="27"/>
        <v/>
      </c>
      <c r="AZ8" s="151" t="str">
        <f t="shared" ca="1" si="28"/>
        <v/>
      </c>
      <c r="BA8" s="151" t="str">
        <f t="shared" ca="1" si="29"/>
        <v/>
      </c>
      <c r="BB8" s="151" t="str">
        <f t="shared" ca="1" si="30"/>
        <v/>
      </c>
    </row>
    <row r="9" spans="1:54" ht="22.5" customHeight="1">
      <c r="A9" s="66">
        <f t="shared" si="2"/>
        <v>5</v>
      </c>
      <c r="B9" s="93" t="str">
        <f t="shared" ca="1" si="3"/>
        <v/>
      </c>
      <c r="C9" s="93" t="str">
        <f t="shared" ca="1" si="4"/>
        <v/>
      </c>
      <c r="D9" s="93" t="str">
        <f t="shared" ca="1" si="5"/>
        <v/>
      </c>
      <c r="E9" s="93" t="str">
        <f t="shared" ca="1" si="6"/>
        <v/>
      </c>
      <c r="F9" s="93" t="str">
        <f t="shared" ca="1" si="7"/>
        <v/>
      </c>
      <c r="G9" s="140" t="str">
        <f ca="1">IF(H9&gt;0,報告書!$W$7,"")</f>
        <v/>
      </c>
      <c r="H9" s="69">
        <f t="shared" ca="1" si="0"/>
        <v>0</v>
      </c>
      <c r="I9" s="69">
        <f t="shared" ca="1" si="1"/>
        <v>0</v>
      </c>
      <c r="J9" s="69">
        <f t="shared" ca="1" si="8"/>
        <v>0</v>
      </c>
      <c r="K9" s="86"/>
      <c r="AG9" s="151" t="str">
        <f t="shared" ca="1" si="9"/>
        <v/>
      </c>
      <c r="AH9" s="151" t="str">
        <f t="shared" ca="1" si="10"/>
        <v/>
      </c>
      <c r="AI9" s="151" t="str">
        <f t="shared" ca="1" si="11"/>
        <v/>
      </c>
      <c r="AJ9" s="151" t="str">
        <f t="shared" ca="1" si="12"/>
        <v/>
      </c>
      <c r="AK9" s="151" t="str">
        <f t="shared" ca="1" si="13"/>
        <v/>
      </c>
      <c r="AL9" s="151" t="str">
        <f t="shared" ca="1" si="14"/>
        <v/>
      </c>
      <c r="AM9" s="151" t="str">
        <f t="shared" ca="1" si="15"/>
        <v/>
      </c>
      <c r="AN9" s="151" t="str">
        <f t="shared" ca="1" si="16"/>
        <v/>
      </c>
      <c r="AO9" s="151" t="str">
        <f t="shared" ca="1" si="17"/>
        <v/>
      </c>
      <c r="AP9" s="151" t="str">
        <f t="shared" ca="1" si="18"/>
        <v/>
      </c>
      <c r="AQ9" s="151" t="str">
        <f t="shared" ca="1" si="19"/>
        <v/>
      </c>
      <c r="AR9" s="151" t="str">
        <f t="shared" ca="1" si="20"/>
        <v/>
      </c>
      <c r="AS9" s="151" t="str">
        <f t="shared" ca="1" si="21"/>
        <v/>
      </c>
      <c r="AT9" s="151" t="str">
        <f t="shared" ca="1" si="22"/>
        <v/>
      </c>
      <c r="AU9" s="151" t="str">
        <f t="shared" ca="1" si="23"/>
        <v/>
      </c>
      <c r="AV9" s="151" t="str">
        <f t="shared" ca="1" si="24"/>
        <v/>
      </c>
      <c r="AW9" s="151" t="str">
        <f t="shared" ca="1" si="25"/>
        <v/>
      </c>
      <c r="AX9" s="151" t="str">
        <f t="shared" ca="1" si="26"/>
        <v/>
      </c>
      <c r="AY9" s="151" t="str">
        <f t="shared" ca="1" si="27"/>
        <v/>
      </c>
      <c r="AZ9" s="151" t="str">
        <f t="shared" ca="1" si="28"/>
        <v/>
      </c>
      <c r="BA9" s="151" t="str">
        <f t="shared" ca="1" si="29"/>
        <v/>
      </c>
      <c r="BB9" s="151" t="str">
        <f t="shared" ca="1" si="30"/>
        <v/>
      </c>
    </row>
    <row r="10" spans="1:54" ht="22.5" customHeight="1">
      <c r="A10" s="66">
        <f t="shared" si="2"/>
        <v>6</v>
      </c>
      <c r="B10" s="93" t="str">
        <f t="shared" ca="1" si="3"/>
        <v/>
      </c>
      <c r="C10" s="93" t="str">
        <f t="shared" ca="1" si="4"/>
        <v/>
      </c>
      <c r="D10" s="93" t="str">
        <f t="shared" ca="1" si="5"/>
        <v/>
      </c>
      <c r="E10" s="93" t="str">
        <f t="shared" ca="1" si="6"/>
        <v/>
      </c>
      <c r="F10" s="93" t="str">
        <f t="shared" ca="1" si="7"/>
        <v/>
      </c>
      <c r="G10" s="140" t="str">
        <f ca="1">IF(H10&gt;0,報告書!$W$7,"")</f>
        <v/>
      </c>
      <c r="H10" s="69">
        <f t="shared" ca="1" si="0"/>
        <v>0</v>
      </c>
      <c r="I10" s="69">
        <f t="shared" ca="1" si="1"/>
        <v>0</v>
      </c>
      <c r="J10" s="69">
        <f t="shared" ca="1" si="8"/>
        <v>0</v>
      </c>
      <c r="K10" s="86"/>
      <c r="AG10" s="151" t="str">
        <f t="shared" ca="1" si="9"/>
        <v/>
      </c>
      <c r="AH10" s="151" t="str">
        <f t="shared" ca="1" si="10"/>
        <v/>
      </c>
      <c r="AI10" s="151" t="str">
        <f t="shared" ca="1" si="11"/>
        <v/>
      </c>
      <c r="AJ10" s="151" t="str">
        <f t="shared" ca="1" si="12"/>
        <v/>
      </c>
      <c r="AK10" s="151" t="str">
        <f t="shared" ca="1" si="13"/>
        <v/>
      </c>
      <c r="AL10" s="151" t="str">
        <f t="shared" ca="1" si="14"/>
        <v/>
      </c>
      <c r="AM10" s="151" t="str">
        <f t="shared" ca="1" si="15"/>
        <v/>
      </c>
      <c r="AN10" s="151" t="str">
        <f t="shared" ca="1" si="16"/>
        <v/>
      </c>
      <c r="AO10" s="151" t="str">
        <f t="shared" ca="1" si="17"/>
        <v/>
      </c>
      <c r="AP10" s="151" t="str">
        <f t="shared" ca="1" si="18"/>
        <v/>
      </c>
      <c r="AQ10" s="151" t="str">
        <f t="shared" ca="1" si="19"/>
        <v/>
      </c>
      <c r="AR10" s="151" t="str">
        <f t="shared" ca="1" si="20"/>
        <v/>
      </c>
      <c r="AS10" s="151" t="str">
        <f t="shared" ca="1" si="21"/>
        <v/>
      </c>
      <c r="AT10" s="151" t="str">
        <f t="shared" ca="1" si="22"/>
        <v/>
      </c>
      <c r="AU10" s="151" t="str">
        <f t="shared" ca="1" si="23"/>
        <v/>
      </c>
      <c r="AV10" s="151" t="str">
        <f t="shared" ca="1" si="24"/>
        <v/>
      </c>
      <c r="AW10" s="151" t="str">
        <f t="shared" ca="1" si="25"/>
        <v/>
      </c>
      <c r="AX10" s="151" t="str">
        <f t="shared" ca="1" si="26"/>
        <v/>
      </c>
      <c r="AY10" s="151" t="str">
        <f t="shared" ca="1" si="27"/>
        <v/>
      </c>
      <c r="AZ10" s="151" t="str">
        <f t="shared" ca="1" si="28"/>
        <v/>
      </c>
      <c r="BA10" s="151" t="str">
        <f t="shared" ca="1" si="29"/>
        <v/>
      </c>
      <c r="BB10" s="151" t="str">
        <f t="shared" ca="1" si="30"/>
        <v/>
      </c>
    </row>
    <row r="11" spans="1:54" ht="22.5" customHeight="1">
      <c r="A11" s="66">
        <f t="shared" si="2"/>
        <v>7</v>
      </c>
      <c r="B11" s="93" t="str">
        <f t="shared" ca="1" si="3"/>
        <v/>
      </c>
      <c r="C11" s="93" t="str">
        <f t="shared" ca="1" si="4"/>
        <v/>
      </c>
      <c r="D11" s="93" t="str">
        <f t="shared" ca="1" si="5"/>
        <v/>
      </c>
      <c r="E11" s="93" t="str">
        <f t="shared" ca="1" si="6"/>
        <v/>
      </c>
      <c r="F11" s="93" t="str">
        <f t="shared" ca="1" si="7"/>
        <v/>
      </c>
      <c r="G11" s="140" t="str">
        <f ca="1">IF(H11&gt;0,報告書!$W$7,"")</f>
        <v/>
      </c>
      <c r="H11" s="69">
        <f t="shared" ca="1" si="0"/>
        <v>0</v>
      </c>
      <c r="I11" s="69">
        <f t="shared" ca="1" si="1"/>
        <v>0</v>
      </c>
      <c r="J11" s="69">
        <f t="shared" ca="1" si="8"/>
        <v>0</v>
      </c>
      <c r="K11" s="86"/>
      <c r="AG11" s="151" t="str">
        <f t="shared" ca="1" si="9"/>
        <v/>
      </c>
      <c r="AH11" s="151" t="str">
        <f t="shared" ca="1" si="10"/>
        <v/>
      </c>
      <c r="AI11" s="151" t="str">
        <f t="shared" ca="1" si="11"/>
        <v/>
      </c>
      <c r="AJ11" s="151" t="str">
        <f t="shared" ca="1" si="12"/>
        <v/>
      </c>
      <c r="AK11" s="151" t="str">
        <f t="shared" ca="1" si="13"/>
        <v/>
      </c>
      <c r="AL11" s="151" t="str">
        <f t="shared" ca="1" si="14"/>
        <v/>
      </c>
      <c r="AM11" s="151" t="str">
        <f t="shared" ca="1" si="15"/>
        <v/>
      </c>
      <c r="AN11" s="151" t="str">
        <f t="shared" ca="1" si="16"/>
        <v/>
      </c>
      <c r="AO11" s="151" t="str">
        <f t="shared" ca="1" si="17"/>
        <v/>
      </c>
      <c r="AP11" s="151" t="str">
        <f t="shared" ca="1" si="18"/>
        <v/>
      </c>
      <c r="AQ11" s="151" t="str">
        <f t="shared" ca="1" si="19"/>
        <v/>
      </c>
      <c r="AR11" s="151" t="str">
        <f t="shared" ca="1" si="20"/>
        <v/>
      </c>
      <c r="AS11" s="151" t="str">
        <f t="shared" ca="1" si="21"/>
        <v/>
      </c>
      <c r="AT11" s="151" t="str">
        <f t="shared" ca="1" si="22"/>
        <v/>
      </c>
      <c r="AU11" s="151" t="str">
        <f t="shared" ca="1" si="23"/>
        <v/>
      </c>
      <c r="AV11" s="151" t="str">
        <f t="shared" ca="1" si="24"/>
        <v/>
      </c>
      <c r="AW11" s="151" t="str">
        <f t="shared" ca="1" si="25"/>
        <v/>
      </c>
      <c r="AX11" s="151" t="str">
        <f t="shared" ca="1" si="26"/>
        <v/>
      </c>
      <c r="AY11" s="151" t="str">
        <f t="shared" ca="1" si="27"/>
        <v/>
      </c>
      <c r="AZ11" s="151" t="str">
        <f t="shared" ca="1" si="28"/>
        <v/>
      </c>
      <c r="BA11" s="151" t="str">
        <f t="shared" ca="1" si="29"/>
        <v/>
      </c>
      <c r="BB11" s="151" t="str">
        <f t="shared" ca="1" si="30"/>
        <v/>
      </c>
    </row>
    <row r="12" spans="1:54" ht="22.5" customHeight="1">
      <c r="A12" s="66">
        <f t="shared" si="2"/>
        <v>8</v>
      </c>
      <c r="B12" s="93" t="str">
        <f t="shared" ca="1" si="3"/>
        <v/>
      </c>
      <c r="C12" s="93" t="str">
        <f t="shared" ca="1" si="4"/>
        <v/>
      </c>
      <c r="D12" s="93" t="str">
        <f t="shared" ca="1" si="5"/>
        <v/>
      </c>
      <c r="E12" s="93" t="str">
        <f t="shared" ca="1" si="6"/>
        <v/>
      </c>
      <c r="F12" s="93" t="str">
        <f t="shared" ca="1" si="7"/>
        <v/>
      </c>
      <c r="G12" s="140" t="str">
        <f ca="1">IF(H12&gt;0,報告書!$W$7,"")</f>
        <v/>
      </c>
      <c r="H12" s="69">
        <f t="shared" ca="1" si="0"/>
        <v>0</v>
      </c>
      <c r="I12" s="69">
        <f t="shared" ca="1" si="1"/>
        <v>0</v>
      </c>
      <c r="J12" s="69">
        <f t="shared" ca="1" si="8"/>
        <v>0</v>
      </c>
      <c r="K12" s="86"/>
      <c r="AG12" s="151" t="str">
        <f t="shared" ca="1" si="9"/>
        <v/>
      </c>
      <c r="AH12" s="151" t="str">
        <f t="shared" ca="1" si="10"/>
        <v/>
      </c>
      <c r="AI12" s="151" t="str">
        <f t="shared" ca="1" si="11"/>
        <v/>
      </c>
      <c r="AJ12" s="151" t="str">
        <f t="shared" ca="1" si="12"/>
        <v/>
      </c>
      <c r="AK12" s="151" t="str">
        <f t="shared" ca="1" si="13"/>
        <v/>
      </c>
      <c r="AL12" s="151" t="str">
        <f t="shared" ca="1" si="14"/>
        <v/>
      </c>
      <c r="AM12" s="151" t="str">
        <f t="shared" ca="1" si="15"/>
        <v/>
      </c>
      <c r="AN12" s="151" t="str">
        <f t="shared" ca="1" si="16"/>
        <v/>
      </c>
      <c r="AO12" s="151" t="str">
        <f t="shared" ca="1" si="17"/>
        <v/>
      </c>
      <c r="AP12" s="151" t="str">
        <f t="shared" ca="1" si="18"/>
        <v/>
      </c>
      <c r="AQ12" s="151" t="str">
        <f t="shared" ca="1" si="19"/>
        <v/>
      </c>
      <c r="AR12" s="151" t="str">
        <f t="shared" ca="1" si="20"/>
        <v/>
      </c>
      <c r="AS12" s="151" t="str">
        <f t="shared" ca="1" si="21"/>
        <v/>
      </c>
      <c r="AT12" s="151" t="str">
        <f t="shared" ca="1" si="22"/>
        <v/>
      </c>
      <c r="AU12" s="151" t="str">
        <f t="shared" ca="1" si="23"/>
        <v/>
      </c>
      <c r="AV12" s="151" t="str">
        <f t="shared" ca="1" si="24"/>
        <v/>
      </c>
      <c r="AW12" s="151" t="str">
        <f t="shared" ca="1" si="25"/>
        <v/>
      </c>
      <c r="AX12" s="151" t="str">
        <f t="shared" ca="1" si="26"/>
        <v/>
      </c>
      <c r="AY12" s="151" t="str">
        <f t="shared" ca="1" si="27"/>
        <v/>
      </c>
      <c r="AZ12" s="151" t="str">
        <f t="shared" ca="1" si="28"/>
        <v/>
      </c>
      <c r="BA12" s="151" t="str">
        <f t="shared" ca="1" si="29"/>
        <v/>
      </c>
      <c r="BB12" s="151" t="str">
        <f t="shared" ca="1" si="30"/>
        <v/>
      </c>
    </row>
    <row r="13" spans="1:54" ht="22.5" customHeight="1">
      <c r="A13" s="66">
        <f t="shared" si="2"/>
        <v>9</v>
      </c>
      <c r="B13" s="93" t="str">
        <f t="shared" ca="1" si="3"/>
        <v/>
      </c>
      <c r="C13" s="93" t="str">
        <f t="shared" ca="1" si="4"/>
        <v/>
      </c>
      <c r="D13" s="93" t="str">
        <f t="shared" ca="1" si="5"/>
        <v/>
      </c>
      <c r="E13" s="93" t="str">
        <f t="shared" ca="1" si="6"/>
        <v/>
      </c>
      <c r="F13" s="93" t="str">
        <f t="shared" ca="1" si="7"/>
        <v/>
      </c>
      <c r="G13" s="140" t="str">
        <f ca="1">IF(H13&gt;0,報告書!$W$7,"")</f>
        <v/>
      </c>
      <c r="H13" s="69">
        <f t="shared" ca="1" si="0"/>
        <v>0</v>
      </c>
      <c r="I13" s="69">
        <f t="shared" ca="1" si="1"/>
        <v>0</v>
      </c>
      <c r="J13" s="69">
        <f t="shared" ca="1" si="8"/>
        <v>0</v>
      </c>
      <c r="K13" s="86"/>
      <c r="AG13" s="151" t="str">
        <f t="shared" ca="1" si="9"/>
        <v/>
      </c>
      <c r="AH13" s="151" t="str">
        <f t="shared" ca="1" si="10"/>
        <v/>
      </c>
      <c r="AI13" s="151" t="str">
        <f t="shared" ca="1" si="11"/>
        <v/>
      </c>
      <c r="AJ13" s="151" t="str">
        <f t="shared" ca="1" si="12"/>
        <v/>
      </c>
      <c r="AK13" s="151" t="str">
        <f t="shared" ca="1" si="13"/>
        <v/>
      </c>
      <c r="AL13" s="151" t="str">
        <f t="shared" ca="1" si="14"/>
        <v/>
      </c>
      <c r="AM13" s="151" t="str">
        <f t="shared" ca="1" si="15"/>
        <v/>
      </c>
      <c r="AN13" s="151" t="str">
        <f t="shared" ca="1" si="16"/>
        <v/>
      </c>
      <c r="AO13" s="151" t="str">
        <f t="shared" ca="1" si="17"/>
        <v/>
      </c>
      <c r="AP13" s="151" t="str">
        <f t="shared" ca="1" si="18"/>
        <v/>
      </c>
      <c r="AQ13" s="151" t="str">
        <f t="shared" ca="1" si="19"/>
        <v/>
      </c>
      <c r="AR13" s="151" t="str">
        <f t="shared" ca="1" si="20"/>
        <v/>
      </c>
      <c r="AS13" s="151" t="str">
        <f t="shared" ca="1" si="21"/>
        <v/>
      </c>
      <c r="AT13" s="151" t="str">
        <f t="shared" ca="1" si="22"/>
        <v/>
      </c>
      <c r="AU13" s="151" t="str">
        <f t="shared" ca="1" si="23"/>
        <v/>
      </c>
      <c r="AV13" s="151" t="str">
        <f t="shared" ca="1" si="24"/>
        <v/>
      </c>
      <c r="AW13" s="151" t="str">
        <f t="shared" ca="1" si="25"/>
        <v/>
      </c>
      <c r="AX13" s="151" t="str">
        <f t="shared" ca="1" si="26"/>
        <v/>
      </c>
      <c r="AY13" s="151" t="str">
        <f t="shared" ca="1" si="27"/>
        <v/>
      </c>
      <c r="AZ13" s="151" t="str">
        <f t="shared" ca="1" si="28"/>
        <v/>
      </c>
      <c r="BA13" s="151" t="str">
        <f t="shared" ca="1" si="29"/>
        <v/>
      </c>
      <c r="BB13" s="151" t="str">
        <f t="shared" ca="1" si="30"/>
        <v/>
      </c>
    </row>
    <row r="14" spans="1:54" ht="22.5" customHeight="1">
      <c r="A14" s="66">
        <f t="shared" si="2"/>
        <v>10</v>
      </c>
      <c r="B14" s="93" t="str">
        <f t="shared" ca="1" si="3"/>
        <v/>
      </c>
      <c r="C14" s="93" t="str">
        <f t="shared" ca="1" si="4"/>
        <v/>
      </c>
      <c r="D14" s="93" t="str">
        <f t="shared" ca="1" si="5"/>
        <v/>
      </c>
      <c r="E14" s="93" t="str">
        <f t="shared" ca="1" si="6"/>
        <v/>
      </c>
      <c r="F14" s="93" t="str">
        <f t="shared" ca="1" si="7"/>
        <v/>
      </c>
      <c r="G14" s="140" t="str">
        <f ca="1">IF(H14&gt;0,報告書!$W$7,"")</f>
        <v/>
      </c>
      <c r="H14" s="69">
        <f t="shared" ca="1" si="0"/>
        <v>0</v>
      </c>
      <c r="I14" s="69">
        <f t="shared" ca="1" si="1"/>
        <v>0</v>
      </c>
      <c r="J14" s="69">
        <f t="shared" ca="1" si="8"/>
        <v>0</v>
      </c>
      <c r="K14" s="86"/>
      <c r="AG14" s="151" t="str">
        <f t="shared" ca="1" si="9"/>
        <v/>
      </c>
      <c r="AH14" s="151" t="str">
        <f t="shared" ca="1" si="10"/>
        <v/>
      </c>
      <c r="AI14" s="151" t="str">
        <f t="shared" ca="1" si="11"/>
        <v/>
      </c>
      <c r="AJ14" s="151" t="str">
        <f t="shared" ca="1" si="12"/>
        <v/>
      </c>
      <c r="AK14" s="151" t="str">
        <f t="shared" ca="1" si="13"/>
        <v/>
      </c>
      <c r="AL14" s="151" t="str">
        <f t="shared" ca="1" si="14"/>
        <v/>
      </c>
      <c r="AM14" s="151" t="str">
        <f t="shared" ca="1" si="15"/>
        <v/>
      </c>
      <c r="AN14" s="151" t="str">
        <f t="shared" ca="1" si="16"/>
        <v/>
      </c>
      <c r="AO14" s="151" t="str">
        <f t="shared" ca="1" si="17"/>
        <v/>
      </c>
      <c r="AP14" s="151" t="str">
        <f t="shared" ca="1" si="18"/>
        <v/>
      </c>
      <c r="AQ14" s="151" t="str">
        <f t="shared" ca="1" si="19"/>
        <v/>
      </c>
      <c r="AR14" s="151" t="str">
        <f t="shared" ca="1" si="20"/>
        <v/>
      </c>
      <c r="AS14" s="151" t="str">
        <f t="shared" ca="1" si="21"/>
        <v/>
      </c>
      <c r="AT14" s="151" t="str">
        <f t="shared" ca="1" si="22"/>
        <v/>
      </c>
      <c r="AU14" s="151" t="str">
        <f t="shared" ca="1" si="23"/>
        <v/>
      </c>
      <c r="AV14" s="151" t="str">
        <f t="shared" ca="1" si="24"/>
        <v/>
      </c>
      <c r="AW14" s="151" t="str">
        <f t="shared" ca="1" si="25"/>
        <v/>
      </c>
      <c r="AX14" s="151" t="str">
        <f t="shared" ca="1" si="26"/>
        <v/>
      </c>
      <c r="AY14" s="151" t="str">
        <f t="shared" ca="1" si="27"/>
        <v/>
      </c>
      <c r="AZ14" s="151" t="str">
        <f t="shared" ca="1" si="28"/>
        <v/>
      </c>
      <c r="BA14" s="151" t="str">
        <f t="shared" ca="1" si="29"/>
        <v/>
      </c>
      <c r="BB14" s="151" t="str">
        <f t="shared" ca="1" si="30"/>
        <v/>
      </c>
    </row>
    <row r="15" spans="1:54" ht="22.5" customHeight="1">
      <c r="A15" s="66">
        <f t="shared" si="2"/>
        <v>11</v>
      </c>
      <c r="B15" s="93" t="str">
        <f t="shared" ca="1" si="3"/>
        <v/>
      </c>
      <c r="C15" s="93" t="str">
        <f t="shared" ca="1" si="4"/>
        <v/>
      </c>
      <c r="D15" s="93" t="str">
        <f t="shared" ca="1" si="5"/>
        <v/>
      </c>
      <c r="E15" s="93" t="str">
        <f t="shared" ca="1" si="6"/>
        <v/>
      </c>
      <c r="F15" s="93" t="str">
        <f t="shared" ca="1" si="7"/>
        <v/>
      </c>
      <c r="G15" s="140" t="str">
        <f ca="1">IF(H15&gt;0,報告書!$W$7,"")</f>
        <v/>
      </c>
      <c r="H15" s="69">
        <f t="shared" ca="1" si="0"/>
        <v>0</v>
      </c>
      <c r="I15" s="69">
        <f t="shared" ca="1" si="1"/>
        <v>0</v>
      </c>
      <c r="J15" s="69">
        <f t="shared" ca="1" si="8"/>
        <v>0</v>
      </c>
      <c r="K15" s="86"/>
      <c r="AG15" s="151" t="str">
        <f t="shared" ca="1" si="9"/>
        <v/>
      </c>
      <c r="AH15" s="151" t="str">
        <f t="shared" ca="1" si="10"/>
        <v/>
      </c>
      <c r="AI15" s="151" t="str">
        <f t="shared" ca="1" si="11"/>
        <v/>
      </c>
      <c r="AJ15" s="151" t="str">
        <f t="shared" ca="1" si="12"/>
        <v/>
      </c>
      <c r="AK15" s="151" t="str">
        <f t="shared" ca="1" si="13"/>
        <v/>
      </c>
      <c r="AL15" s="151" t="str">
        <f t="shared" ca="1" si="14"/>
        <v/>
      </c>
      <c r="AM15" s="151" t="str">
        <f t="shared" ca="1" si="15"/>
        <v/>
      </c>
      <c r="AN15" s="151" t="str">
        <f t="shared" ca="1" si="16"/>
        <v/>
      </c>
      <c r="AO15" s="151" t="str">
        <f t="shared" ca="1" si="17"/>
        <v/>
      </c>
      <c r="AP15" s="151" t="str">
        <f t="shared" ca="1" si="18"/>
        <v/>
      </c>
      <c r="AQ15" s="151" t="str">
        <f t="shared" ca="1" si="19"/>
        <v/>
      </c>
      <c r="AR15" s="151" t="str">
        <f t="shared" ca="1" si="20"/>
        <v/>
      </c>
      <c r="AS15" s="151" t="str">
        <f t="shared" ca="1" si="21"/>
        <v/>
      </c>
      <c r="AT15" s="151" t="str">
        <f t="shared" ca="1" si="22"/>
        <v/>
      </c>
      <c r="AU15" s="151" t="str">
        <f t="shared" ca="1" si="23"/>
        <v/>
      </c>
      <c r="AV15" s="151" t="str">
        <f t="shared" ca="1" si="24"/>
        <v/>
      </c>
      <c r="AW15" s="151" t="str">
        <f t="shared" ca="1" si="25"/>
        <v/>
      </c>
      <c r="AX15" s="151" t="str">
        <f t="shared" ca="1" si="26"/>
        <v/>
      </c>
      <c r="AY15" s="151" t="str">
        <f t="shared" ca="1" si="27"/>
        <v/>
      </c>
      <c r="AZ15" s="151" t="str">
        <f t="shared" ca="1" si="28"/>
        <v/>
      </c>
      <c r="BA15" s="151" t="str">
        <f t="shared" ca="1" si="29"/>
        <v/>
      </c>
      <c r="BB15" s="151" t="str">
        <f t="shared" ca="1" si="30"/>
        <v/>
      </c>
    </row>
    <row r="16" spans="1:54" ht="22.5" customHeight="1">
      <c r="A16" s="66">
        <f t="shared" si="2"/>
        <v>12</v>
      </c>
      <c r="B16" s="93" t="str">
        <f t="shared" ca="1" si="3"/>
        <v/>
      </c>
      <c r="C16" s="93" t="str">
        <f t="shared" ca="1" si="4"/>
        <v/>
      </c>
      <c r="D16" s="93" t="str">
        <f t="shared" ca="1" si="5"/>
        <v/>
      </c>
      <c r="E16" s="93" t="str">
        <f t="shared" ca="1" si="6"/>
        <v/>
      </c>
      <c r="F16" s="93" t="str">
        <f t="shared" ca="1" si="7"/>
        <v/>
      </c>
      <c r="G16" s="140" t="str">
        <f ca="1">IF(H16&gt;0,報告書!$W$7,"")</f>
        <v/>
      </c>
      <c r="H16" s="69">
        <f t="shared" ca="1" si="0"/>
        <v>0</v>
      </c>
      <c r="I16" s="69">
        <f t="shared" ca="1" si="1"/>
        <v>0</v>
      </c>
      <c r="J16" s="69">
        <f t="shared" ca="1" si="8"/>
        <v>0</v>
      </c>
      <c r="K16" s="86"/>
      <c r="AG16" s="151" t="str">
        <f t="shared" ca="1" si="9"/>
        <v/>
      </c>
      <c r="AH16" s="151" t="str">
        <f t="shared" ca="1" si="10"/>
        <v/>
      </c>
      <c r="AI16" s="151" t="str">
        <f t="shared" ca="1" si="11"/>
        <v/>
      </c>
      <c r="AJ16" s="151" t="str">
        <f t="shared" ca="1" si="12"/>
        <v/>
      </c>
      <c r="AK16" s="151" t="str">
        <f t="shared" ca="1" si="13"/>
        <v/>
      </c>
      <c r="AL16" s="151" t="str">
        <f t="shared" ca="1" si="14"/>
        <v/>
      </c>
      <c r="AM16" s="151" t="str">
        <f t="shared" ca="1" si="15"/>
        <v/>
      </c>
      <c r="AN16" s="151" t="str">
        <f t="shared" ca="1" si="16"/>
        <v/>
      </c>
      <c r="AO16" s="151" t="str">
        <f t="shared" ca="1" si="17"/>
        <v/>
      </c>
      <c r="AP16" s="151" t="str">
        <f t="shared" ca="1" si="18"/>
        <v/>
      </c>
      <c r="AQ16" s="151" t="str">
        <f t="shared" ca="1" si="19"/>
        <v/>
      </c>
      <c r="AR16" s="151" t="str">
        <f t="shared" ca="1" si="20"/>
        <v/>
      </c>
      <c r="AS16" s="151" t="str">
        <f t="shared" ca="1" si="21"/>
        <v/>
      </c>
      <c r="AT16" s="151" t="str">
        <f t="shared" ca="1" si="22"/>
        <v/>
      </c>
      <c r="AU16" s="151" t="str">
        <f t="shared" ca="1" si="23"/>
        <v/>
      </c>
      <c r="AV16" s="151" t="str">
        <f t="shared" ca="1" si="24"/>
        <v/>
      </c>
      <c r="AW16" s="151" t="str">
        <f t="shared" ca="1" si="25"/>
        <v/>
      </c>
      <c r="AX16" s="151" t="str">
        <f t="shared" ca="1" si="26"/>
        <v/>
      </c>
      <c r="AY16" s="151" t="str">
        <f t="shared" ca="1" si="27"/>
        <v/>
      </c>
      <c r="AZ16" s="151" t="str">
        <f t="shared" ca="1" si="28"/>
        <v/>
      </c>
      <c r="BA16" s="151" t="str">
        <f t="shared" ca="1" si="29"/>
        <v/>
      </c>
      <c r="BB16" s="151" t="str">
        <f t="shared" ca="1" si="30"/>
        <v/>
      </c>
    </row>
    <row r="17" spans="1:54" ht="22.5" customHeight="1">
      <c r="A17" s="66">
        <f t="shared" si="2"/>
        <v>13</v>
      </c>
      <c r="B17" s="93" t="str">
        <f t="shared" ca="1" si="3"/>
        <v/>
      </c>
      <c r="C17" s="93" t="str">
        <f t="shared" ca="1" si="4"/>
        <v/>
      </c>
      <c r="D17" s="93" t="str">
        <f t="shared" ca="1" si="5"/>
        <v/>
      </c>
      <c r="E17" s="93" t="str">
        <f t="shared" ca="1" si="6"/>
        <v/>
      </c>
      <c r="F17" s="93" t="str">
        <f t="shared" ca="1" si="7"/>
        <v/>
      </c>
      <c r="G17" s="140" t="str">
        <f ca="1">IF(H17&gt;0,報告書!$W$7,"")</f>
        <v/>
      </c>
      <c r="H17" s="69">
        <f t="shared" ca="1" si="0"/>
        <v>0</v>
      </c>
      <c r="I17" s="69">
        <f t="shared" ca="1" si="1"/>
        <v>0</v>
      </c>
      <c r="J17" s="69">
        <f t="shared" ca="1" si="8"/>
        <v>0</v>
      </c>
      <c r="K17" s="86"/>
      <c r="AG17" s="151" t="str">
        <f t="shared" ca="1" si="9"/>
        <v/>
      </c>
      <c r="AH17" s="151" t="str">
        <f t="shared" ca="1" si="10"/>
        <v/>
      </c>
      <c r="AI17" s="151" t="str">
        <f t="shared" ca="1" si="11"/>
        <v/>
      </c>
      <c r="AJ17" s="151" t="str">
        <f t="shared" ca="1" si="12"/>
        <v/>
      </c>
      <c r="AK17" s="151" t="str">
        <f t="shared" ca="1" si="13"/>
        <v/>
      </c>
      <c r="AL17" s="151" t="str">
        <f t="shared" ca="1" si="14"/>
        <v/>
      </c>
      <c r="AM17" s="151" t="str">
        <f t="shared" ca="1" si="15"/>
        <v/>
      </c>
      <c r="AN17" s="151" t="str">
        <f t="shared" ca="1" si="16"/>
        <v/>
      </c>
      <c r="AO17" s="151" t="str">
        <f t="shared" ca="1" si="17"/>
        <v/>
      </c>
      <c r="AP17" s="151" t="str">
        <f t="shared" ca="1" si="18"/>
        <v/>
      </c>
      <c r="AQ17" s="151" t="str">
        <f t="shared" ca="1" si="19"/>
        <v/>
      </c>
      <c r="AR17" s="151" t="str">
        <f t="shared" ca="1" si="20"/>
        <v/>
      </c>
      <c r="AS17" s="151" t="str">
        <f t="shared" ca="1" si="21"/>
        <v/>
      </c>
      <c r="AT17" s="151" t="str">
        <f t="shared" ca="1" si="22"/>
        <v/>
      </c>
      <c r="AU17" s="151" t="str">
        <f t="shared" ca="1" si="23"/>
        <v/>
      </c>
      <c r="AV17" s="151" t="str">
        <f t="shared" ca="1" si="24"/>
        <v/>
      </c>
      <c r="AW17" s="151" t="str">
        <f t="shared" ca="1" si="25"/>
        <v/>
      </c>
      <c r="AX17" s="151" t="str">
        <f t="shared" ca="1" si="26"/>
        <v/>
      </c>
      <c r="AY17" s="151" t="str">
        <f t="shared" ca="1" si="27"/>
        <v/>
      </c>
      <c r="AZ17" s="151" t="str">
        <f t="shared" ca="1" si="28"/>
        <v/>
      </c>
      <c r="BA17" s="151" t="str">
        <f t="shared" ca="1" si="29"/>
        <v/>
      </c>
      <c r="BB17" s="151" t="str">
        <f t="shared" ca="1" si="30"/>
        <v/>
      </c>
    </row>
    <row r="18" spans="1:54" ht="22.5" customHeight="1">
      <c r="A18" s="66">
        <f t="shared" si="2"/>
        <v>14</v>
      </c>
      <c r="B18" s="93" t="str">
        <f t="shared" ca="1" si="3"/>
        <v/>
      </c>
      <c r="C18" s="93" t="str">
        <f t="shared" ca="1" si="4"/>
        <v/>
      </c>
      <c r="D18" s="93" t="str">
        <f t="shared" ca="1" si="5"/>
        <v/>
      </c>
      <c r="E18" s="93" t="str">
        <f t="shared" ca="1" si="6"/>
        <v/>
      </c>
      <c r="F18" s="93" t="str">
        <f t="shared" ca="1" si="7"/>
        <v/>
      </c>
      <c r="G18" s="140" t="str">
        <f ca="1">IF(H18&gt;0,報告書!$W$7,"")</f>
        <v/>
      </c>
      <c r="H18" s="69">
        <f t="shared" ca="1" si="0"/>
        <v>0</v>
      </c>
      <c r="I18" s="69">
        <f t="shared" ca="1" si="1"/>
        <v>0</v>
      </c>
      <c r="J18" s="69">
        <f t="shared" ca="1" si="8"/>
        <v>0</v>
      </c>
      <c r="K18" s="86"/>
      <c r="AG18" s="151" t="str">
        <f t="shared" ca="1" si="9"/>
        <v/>
      </c>
      <c r="AH18" s="151" t="str">
        <f t="shared" ca="1" si="10"/>
        <v/>
      </c>
      <c r="AI18" s="151" t="str">
        <f t="shared" ca="1" si="11"/>
        <v/>
      </c>
      <c r="AJ18" s="151" t="str">
        <f t="shared" ca="1" si="12"/>
        <v/>
      </c>
      <c r="AK18" s="151" t="str">
        <f t="shared" ca="1" si="13"/>
        <v/>
      </c>
      <c r="AL18" s="151" t="str">
        <f t="shared" ca="1" si="14"/>
        <v/>
      </c>
      <c r="AM18" s="151" t="str">
        <f t="shared" ca="1" si="15"/>
        <v/>
      </c>
      <c r="AN18" s="151" t="str">
        <f t="shared" ca="1" si="16"/>
        <v/>
      </c>
      <c r="AO18" s="151" t="str">
        <f t="shared" ca="1" si="17"/>
        <v/>
      </c>
      <c r="AP18" s="151" t="str">
        <f t="shared" ca="1" si="18"/>
        <v/>
      </c>
      <c r="AQ18" s="151" t="str">
        <f t="shared" ca="1" si="19"/>
        <v/>
      </c>
      <c r="AR18" s="151" t="str">
        <f t="shared" ca="1" si="20"/>
        <v/>
      </c>
      <c r="AS18" s="151" t="str">
        <f t="shared" ca="1" si="21"/>
        <v/>
      </c>
      <c r="AT18" s="151" t="str">
        <f t="shared" ca="1" si="22"/>
        <v/>
      </c>
      <c r="AU18" s="151" t="str">
        <f t="shared" ca="1" si="23"/>
        <v/>
      </c>
      <c r="AV18" s="151" t="str">
        <f t="shared" ca="1" si="24"/>
        <v/>
      </c>
      <c r="AW18" s="151" t="str">
        <f t="shared" ca="1" si="25"/>
        <v/>
      </c>
      <c r="AX18" s="151" t="str">
        <f t="shared" ca="1" si="26"/>
        <v/>
      </c>
      <c r="AY18" s="151" t="str">
        <f t="shared" ca="1" si="27"/>
        <v/>
      </c>
      <c r="AZ18" s="151" t="str">
        <f t="shared" ca="1" si="28"/>
        <v/>
      </c>
      <c r="BA18" s="151" t="str">
        <f t="shared" ca="1" si="29"/>
        <v/>
      </c>
      <c r="BB18" s="151" t="str">
        <f t="shared" ca="1" si="30"/>
        <v/>
      </c>
    </row>
    <row r="19" spans="1:54" ht="22.5" customHeight="1">
      <c r="A19" s="66">
        <f t="shared" si="2"/>
        <v>15</v>
      </c>
      <c r="B19" s="93" t="str">
        <f t="shared" ca="1" si="3"/>
        <v/>
      </c>
      <c r="C19" s="93" t="str">
        <f t="shared" ca="1" si="4"/>
        <v/>
      </c>
      <c r="D19" s="93" t="str">
        <f t="shared" ca="1" si="5"/>
        <v/>
      </c>
      <c r="E19" s="93" t="str">
        <f t="shared" ca="1" si="6"/>
        <v/>
      </c>
      <c r="F19" s="93" t="str">
        <f t="shared" ca="1" si="7"/>
        <v/>
      </c>
      <c r="G19" s="140" t="str">
        <f ca="1">IF(H19&gt;0,報告書!$W$7,"")</f>
        <v/>
      </c>
      <c r="H19" s="69">
        <f t="shared" ca="1" si="0"/>
        <v>0</v>
      </c>
      <c r="I19" s="69">
        <f t="shared" ca="1" si="1"/>
        <v>0</v>
      </c>
      <c r="J19" s="69">
        <f t="shared" ca="1" si="8"/>
        <v>0</v>
      </c>
      <c r="K19" s="86"/>
      <c r="AG19" s="151" t="str">
        <f t="shared" ca="1" si="9"/>
        <v/>
      </c>
      <c r="AH19" s="151" t="str">
        <f t="shared" ca="1" si="10"/>
        <v/>
      </c>
      <c r="AI19" s="151" t="str">
        <f t="shared" ca="1" si="11"/>
        <v/>
      </c>
      <c r="AJ19" s="151" t="str">
        <f t="shared" ca="1" si="12"/>
        <v/>
      </c>
      <c r="AK19" s="151" t="str">
        <f t="shared" ca="1" si="13"/>
        <v/>
      </c>
      <c r="AL19" s="151" t="str">
        <f t="shared" ca="1" si="14"/>
        <v/>
      </c>
      <c r="AM19" s="151" t="str">
        <f t="shared" ca="1" si="15"/>
        <v/>
      </c>
      <c r="AN19" s="151" t="str">
        <f t="shared" ca="1" si="16"/>
        <v/>
      </c>
      <c r="AO19" s="151" t="str">
        <f t="shared" ca="1" si="17"/>
        <v/>
      </c>
      <c r="AP19" s="151" t="str">
        <f t="shared" ca="1" si="18"/>
        <v/>
      </c>
      <c r="AQ19" s="151" t="str">
        <f t="shared" ca="1" si="19"/>
        <v/>
      </c>
      <c r="AR19" s="151" t="str">
        <f t="shared" ca="1" si="20"/>
        <v/>
      </c>
      <c r="AS19" s="151" t="str">
        <f t="shared" ca="1" si="21"/>
        <v/>
      </c>
      <c r="AT19" s="151" t="str">
        <f t="shared" ca="1" si="22"/>
        <v/>
      </c>
      <c r="AU19" s="151" t="str">
        <f t="shared" ca="1" si="23"/>
        <v/>
      </c>
      <c r="AV19" s="151" t="str">
        <f t="shared" ca="1" si="24"/>
        <v/>
      </c>
      <c r="AW19" s="151" t="str">
        <f t="shared" ca="1" si="25"/>
        <v/>
      </c>
      <c r="AX19" s="151" t="str">
        <f t="shared" ca="1" si="26"/>
        <v/>
      </c>
      <c r="AY19" s="151" t="str">
        <f t="shared" ca="1" si="27"/>
        <v/>
      </c>
      <c r="AZ19" s="151" t="str">
        <f t="shared" ca="1" si="28"/>
        <v/>
      </c>
      <c r="BA19" s="151" t="str">
        <f t="shared" ca="1" si="29"/>
        <v/>
      </c>
      <c r="BB19" s="151" t="str">
        <f t="shared" ca="1" si="30"/>
        <v/>
      </c>
    </row>
    <row r="20" spans="1:54" ht="22.5" customHeight="1">
      <c r="A20" s="66">
        <f t="shared" si="2"/>
        <v>16</v>
      </c>
      <c r="B20" s="93" t="str">
        <f t="shared" ca="1" si="3"/>
        <v/>
      </c>
      <c r="C20" s="93" t="str">
        <f t="shared" ca="1" si="4"/>
        <v/>
      </c>
      <c r="D20" s="93" t="str">
        <f t="shared" ca="1" si="5"/>
        <v/>
      </c>
      <c r="E20" s="93" t="str">
        <f t="shared" ca="1" si="6"/>
        <v/>
      </c>
      <c r="F20" s="93" t="str">
        <f t="shared" ca="1" si="7"/>
        <v/>
      </c>
      <c r="G20" s="140" t="str">
        <f ca="1">IF(H20&gt;0,報告書!$W$7,"")</f>
        <v/>
      </c>
      <c r="H20" s="69">
        <f t="shared" ca="1" si="0"/>
        <v>0</v>
      </c>
      <c r="I20" s="69">
        <f t="shared" ca="1" si="1"/>
        <v>0</v>
      </c>
      <c r="J20" s="69">
        <f t="shared" ca="1" si="8"/>
        <v>0</v>
      </c>
      <c r="K20" s="86"/>
      <c r="AG20" s="151" t="str">
        <f t="shared" ca="1" si="9"/>
        <v/>
      </c>
      <c r="AH20" s="151" t="str">
        <f t="shared" ca="1" si="10"/>
        <v/>
      </c>
      <c r="AI20" s="151" t="str">
        <f t="shared" ca="1" si="11"/>
        <v/>
      </c>
      <c r="AJ20" s="151" t="str">
        <f t="shared" ca="1" si="12"/>
        <v/>
      </c>
      <c r="AK20" s="151" t="str">
        <f t="shared" ca="1" si="13"/>
        <v/>
      </c>
      <c r="AL20" s="151" t="str">
        <f t="shared" ca="1" si="14"/>
        <v/>
      </c>
      <c r="AM20" s="151" t="str">
        <f t="shared" ca="1" si="15"/>
        <v/>
      </c>
      <c r="AN20" s="151" t="str">
        <f t="shared" ca="1" si="16"/>
        <v/>
      </c>
      <c r="AO20" s="151" t="str">
        <f t="shared" ca="1" si="17"/>
        <v/>
      </c>
      <c r="AP20" s="151" t="str">
        <f t="shared" ca="1" si="18"/>
        <v/>
      </c>
      <c r="AQ20" s="151" t="str">
        <f t="shared" ca="1" si="19"/>
        <v/>
      </c>
      <c r="AR20" s="151" t="str">
        <f t="shared" ca="1" si="20"/>
        <v/>
      </c>
      <c r="AS20" s="151" t="str">
        <f t="shared" ca="1" si="21"/>
        <v/>
      </c>
      <c r="AT20" s="151" t="str">
        <f t="shared" ca="1" si="22"/>
        <v/>
      </c>
      <c r="AU20" s="151" t="str">
        <f t="shared" ca="1" si="23"/>
        <v/>
      </c>
      <c r="AV20" s="151" t="str">
        <f t="shared" ca="1" si="24"/>
        <v/>
      </c>
      <c r="AW20" s="151" t="str">
        <f t="shared" ca="1" si="25"/>
        <v/>
      </c>
      <c r="AX20" s="151" t="str">
        <f t="shared" ca="1" si="26"/>
        <v/>
      </c>
      <c r="AY20" s="151" t="str">
        <f t="shared" ca="1" si="27"/>
        <v/>
      </c>
      <c r="AZ20" s="151" t="str">
        <f t="shared" ca="1" si="28"/>
        <v/>
      </c>
      <c r="BA20" s="151" t="str">
        <f t="shared" ca="1" si="29"/>
        <v/>
      </c>
      <c r="BB20" s="151" t="str">
        <f t="shared" ca="1" si="30"/>
        <v/>
      </c>
    </row>
    <row r="21" spans="1:54" ht="22.5" customHeight="1">
      <c r="A21" s="66">
        <f t="shared" si="2"/>
        <v>17</v>
      </c>
      <c r="B21" s="93" t="str">
        <f t="shared" ca="1" si="3"/>
        <v/>
      </c>
      <c r="C21" s="93" t="str">
        <f t="shared" ca="1" si="4"/>
        <v/>
      </c>
      <c r="D21" s="93" t="str">
        <f t="shared" ca="1" si="5"/>
        <v/>
      </c>
      <c r="E21" s="93" t="str">
        <f t="shared" ca="1" si="6"/>
        <v/>
      </c>
      <c r="F21" s="93" t="str">
        <f t="shared" ca="1" si="7"/>
        <v/>
      </c>
      <c r="G21" s="140" t="str">
        <f ca="1">IF(H21&gt;0,報告書!$W$7,"")</f>
        <v/>
      </c>
      <c r="H21" s="69">
        <f t="shared" ca="1" si="0"/>
        <v>0</v>
      </c>
      <c r="I21" s="69">
        <f t="shared" ca="1" si="1"/>
        <v>0</v>
      </c>
      <c r="J21" s="69">
        <f t="shared" ca="1" si="8"/>
        <v>0</v>
      </c>
      <c r="K21" s="86"/>
      <c r="AG21" s="151" t="str">
        <f t="shared" ca="1" si="9"/>
        <v/>
      </c>
      <c r="AH21" s="151" t="str">
        <f t="shared" ca="1" si="10"/>
        <v/>
      </c>
      <c r="AI21" s="151" t="str">
        <f t="shared" ca="1" si="11"/>
        <v/>
      </c>
      <c r="AJ21" s="151" t="str">
        <f t="shared" ca="1" si="12"/>
        <v/>
      </c>
      <c r="AK21" s="151" t="str">
        <f t="shared" ca="1" si="13"/>
        <v/>
      </c>
      <c r="AL21" s="151" t="str">
        <f t="shared" ca="1" si="14"/>
        <v/>
      </c>
      <c r="AM21" s="151" t="str">
        <f t="shared" ca="1" si="15"/>
        <v/>
      </c>
      <c r="AN21" s="151" t="str">
        <f t="shared" ca="1" si="16"/>
        <v/>
      </c>
      <c r="AO21" s="151" t="str">
        <f t="shared" ca="1" si="17"/>
        <v/>
      </c>
      <c r="AP21" s="151" t="str">
        <f t="shared" ca="1" si="18"/>
        <v/>
      </c>
      <c r="AQ21" s="151" t="str">
        <f t="shared" ca="1" si="19"/>
        <v/>
      </c>
      <c r="AR21" s="151" t="str">
        <f t="shared" ca="1" si="20"/>
        <v/>
      </c>
      <c r="AS21" s="151" t="str">
        <f t="shared" ca="1" si="21"/>
        <v/>
      </c>
      <c r="AT21" s="151" t="str">
        <f t="shared" ca="1" si="22"/>
        <v/>
      </c>
      <c r="AU21" s="151" t="str">
        <f t="shared" ca="1" si="23"/>
        <v/>
      </c>
      <c r="AV21" s="151" t="str">
        <f t="shared" ca="1" si="24"/>
        <v/>
      </c>
      <c r="AW21" s="151" t="str">
        <f t="shared" ca="1" si="25"/>
        <v/>
      </c>
      <c r="AX21" s="151" t="str">
        <f t="shared" ca="1" si="26"/>
        <v/>
      </c>
      <c r="AY21" s="151" t="str">
        <f t="shared" ca="1" si="27"/>
        <v/>
      </c>
      <c r="AZ21" s="151" t="str">
        <f t="shared" ca="1" si="28"/>
        <v/>
      </c>
      <c r="BA21" s="151" t="str">
        <f t="shared" ca="1" si="29"/>
        <v/>
      </c>
      <c r="BB21" s="151" t="str">
        <f t="shared" ca="1" si="30"/>
        <v/>
      </c>
    </row>
    <row r="22" spans="1:54" ht="22.5" customHeight="1">
      <c r="A22" s="66">
        <f t="shared" si="2"/>
        <v>18</v>
      </c>
      <c r="B22" s="93" t="str">
        <f t="shared" ca="1" si="3"/>
        <v/>
      </c>
      <c r="C22" s="93" t="str">
        <f t="shared" ca="1" si="4"/>
        <v/>
      </c>
      <c r="D22" s="93" t="str">
        <f t="shared" ca="1" si="5"/>
        <v/>
      </c>
      <c r="E22" s="93" t="str">
        <f t="shared" ca="1" si="6"/>
        <v/>
      </c>
      <c r="F22" s="93" t="str">
        <f t="shared" ca="1" si="7"/>
        <v/>
      </c>
      <c r="G22" s="140" t="str">
        <f ca="1">IF(H22&gt;0,報告書!$W$7,"")</f>
        <v/>
      </c>
      <c r="H22" s="69">
        <f t="shared" ca="1" si="0"/>
        <v>0</v>
      </c>
      <c r="I22" s="69">
        <f t="shared" ca="1" si="1"/>
        <v>0</v>
      </c>
      <c r="J22" s="69">
        <f t="shared" ca="1" si="8"/>
        <v>0</v>
      </c>
      <c r="K22" s="86"/>
      <c r="AG22" s="151" t="str">
        <f t="shared" ca="1" si="9"/>
        <v/>
      </c>
      <c r="AH22" s="151" t="str">
        <f t="shared" ca="1" si="10"/>
        <v/>
      </c>
      <c r="AI22" s="151" t="str">
        <f t="shared" ca="1" si="11"/>
        <v/>
      </c>
      <c r="AJ22" s="151" t="str">
        <f t="shared" ca="1" si="12"/>
        <v/>
      </c>
      <c r="AK22" s="151" t="str">
        <f t="shared" ca="1" si="13"/>
        <v/>
      </c>
      <c r="AL22" s="151" t="str">
        <f t="shared" ca="1" si="14"/>
        <v/>
      </c>
      <c r="AM22" s="151" t="str">
        <f t="shared" ca="1" si="15"/>
        <v/>
      </c>
      <c r="AN22" s="151" t="str">
        <f t="shared" ca="1" si="16"/>
        <v/>
      </c>
      <c r="AO22" s="151" t="str">
        <f t="shared" ca="1" si="17"/>
        <v/>
      </c>
      <c r="AP22" s="151" t="str">
        <f t="shared" ca="1" si="18"/>
        <v/>
      </c>
      <c r="AQ22" s="151" t="str">
        <f t="shared" ca="1" si="19"/>
        <v/>
      </c>
      <c r="AR22" s="151" t="str">
        <f t="shared" ca="1" si="20"/>
        <v/>
      </c>
      <c r="AS22" s="151" t="str">
        <f t="shared" ca="1" si="21"/>
        <v/>
      </c>
      <c r="AT22" s="151" t="str">
        <f t="shared" ca="1" si="22"/>
        <v/>
      </c>
      <c r="AU22" s="151" t="str">
        <f t="shared" ca="1" si="23"/>
        <v/>
      </c>
      <c r="AV22" s="151" t="str">
        <f t="shared" ca="1" si="24"/>
        <v/>
      </c>
      <c r="AW22" s="151" t="str">
        <f t="shared" ca="1" si="25"/>
        <v/>
      </c>
      <c r="AX22" s="151" t="str">
        <f t="shared" ca="1" si="26"/>
        <v/>
      </c>
      <c r="AY22" s="151" t="str">
        <f t="shared" ca="1" si="27"/>
        <v/>
      </c>
      <c r="AZ22" s="151" t="str">
        <f t="shared" ca="1" si="28"/>
        <v/>
      </c>
      <c r="BA22" s="151" t="str">
        <f t="shared" ca="1" si="29"/>
        <v/>
      </c>
      <c r="BB22" s="151" t="str">
        <f t="shared" ca="1" si="30"/>
        <v/>
      </c>
    </row>
    <row r="23" spans="1:54" ht="22.5" customHeight="1">
      <c r="A23" s="66">
        <f t="shared" si="2"/>
        <v>19</v>
      </c>
      <c r="B23" s="93" t="str">
        <f t="shared" ca="1" si="3"/>
        <v/>
      </c>
      <c r="C23" s="93" t="str">
        <f t="shared" ca="1" si="4"/>
        <v/>
      </c>
      <c r="D23" s="93" t="str">
        <f t="shared" ca="1" si="5"/>
        <v/>
      </c>
      <c r="E23" s="93" t="str">
        <f t="shared" ca="1" si="6"/>
        <v/>
      </c>
      <c r="F23" s="93" t="str">
        <f t="shared" ca="1" si="7"/>
        <v/>
      </c>
      <c r="G23" s="140" t="str">
        <f ca="1">IF(H23&gt;0,報告書!$W$7,"")</f>
        <v/>
      </c>
      <c r="H23" s="69">
        <f t="shared" ca="1" si="0"/>
        <v>0</v>
      </c>
      <c r="I23" s="69">
        <f t="shared" ca="1" si="1"/>
        <v>0</v>
      </c>
      <c r="J23" s="69">
        <f t="shared" ca="1" si="8"/>
        <v>0</v>
      </c>
      <c r="K23" s="86"/>
      <c r="AG23" s="151" t="str">
        <f t="shared" ca="1" si="9"/>
        <v/>
      </c>
      <c r="AH23" s="151" t="str">
        <f t="shared" ca="1" si="10"/>
        <v/>
      </c>
      <c r="AI23" s="151" t="str">
        <f t="shared" ca="1" si="11"/>
        <v/>
      </c>
      <c r="AJ23" s="151" t="str">
        <f t="shared" ca="1" si="12"/>
        <v/>
      </c>
      <c r="AK23" s="151" t="str">
        <f t="shared" ca="1" si="13"/>
        <v/>
      </c>
      <c r="AL23" s="151" t="str">
        <f t="shared" ca="1" si="14"/>
        <v/>
      </c>
      <c r="AM23" s="151" t="str">
        <f t="shared" ca="1" si="15"/>
        <v/>
      </c>
      <c r="AN23" s="151" t="str">
        <f t="shared" ca="1" si="16"/>
        <v/>
      </c>
      <c r="AO23" s="151" t="str">
        <f t="shared" ca="1" si="17"/>
        <v/>
      </c>
      <c r="AP23" s="151" t="str">
        <f t="shared" ca="1" si="18"/>
        <v/>
      </c>
      <c r="AQ23" s="151" t="str">
        <f t="shared" ca="1" si="19"/>
        <v/>
      </c>
      <c r="AR23" s="151" t="str">
        <f t="shared" ca="1" si="20"/>
        <v/>
      </c>
      <c r="AS23" s="151" t="str">
        <f t="shared" ca="1" si="21"/>
        <v/>
      </c>
      <c r="AT23" s="151" t="str">
        <f t="shared" ca="1" si="22"/>
        <v/>
      </c>
      <c r="AU23" s="151" t="str">
        <f t="shared" ca="1" si="23"/>
        <v/>
      </c>
      <c r="AV23" s="151" t="str">
        <f t="shared" ca="1" si="24"/>
        <v/>
      </c>
      <c r="AW23" s="151" t="str">
        <f t="shared" ca="1" si="25"/>
        <v/>
      </c>
      <c r="AX23" s="151" t="str">
        <f t="shared" ca="1" si="26"/>
        <v/>
      </c>
      <c r="AY23" s="151" t="str">
        <f t="shared" ca="1" si="27"/>
        <v/>
      </c>
      <c r="AZ23" s="151" t="str">
        <f t="shared" ca="1" si="28"/>
        <v/>
      </c>
      <c r="BA23" s="151" t="str">
        <f t="shared" ca="1" si="29"/>
        <v/>
      </c>
      <c r="BB23" s="151" t="str">
        <f t="shared" ca="1" si="30"/>
        <v/>
      </c>
    </row>
    <row r="24" spans="1:54" ht="22.5" customHeight="1">
      <c r="A24" s="66">
        <f t="shared" si="2"/>
        <v>20</v>
      </c>
      <c r="B24" s="93" t="str">
        <f t="shared" ca="1" si="3"/>
        <v/>
      </c>
      <c r="C24" s="93" t="str">
        <f t="shared" ca="1" si="4"/>
        <v/>
      </c>
      <c r="D24" s="93" t="str">
        <f t="shared" ca="1" si="5"/>
        <v/>
      </c>
      <c r="E24" s="93" t="str">
        <f t="shared" ca="1" si="6"/>
        <v/>
      </c>
      <c r="F24" s="93" t="str">
        <f t="shared" ca="1" si="7"/>
        <v/>
      </c>
      <c r="G24" s="140" t="str">
        <f ca="1">IF(H24&gt;0,報告書!$W$7,"")</f>
        <v/>
      </c>
      <c r="H24" s="69">
        <f t="shared" ca="1" si="0"/>
        <v>0</v>
      </c>
      <c r="I24" s="69">
        <f t="shared" ca="1" si="1"/>
        <v>0</v>
      </c>
      <c r="J24" s="69">
        <f t="shared" ca="1" si="8"/>
        <v>0</v>
      </c>
      <c r="K24" s="86"/>
      <c r="AG24" s="151" t="str">
        <f t="shared" ca="1" si="9"/>
        <v/>
      </c>
      <c r="AH24" s="151" t="str">
        <f t="shared" ca="1" si="10"/>
        <v/>
      </c>
      <c r="AI24" s="151" t="str">
        <f t="shared" ca="1" si="11"/>
        <v/>
      </c>
      <c r="AJ24" s="151" t="str">
        <f t="shared" ca="1" si="12"/>
        <v/>
      </c>
      <c r="AK24" s="151" t="str">
        <f t="shared" ca="1" si="13"/>
        <v/>
      </c>
      <c r="AL24" s="151" t="str">
        <f t="shared" ca="1" si="14"/>
        <v/>
      </c>
      <c r="AM24" s="151" t="str">
        <f t="shared" ca="1" si="15"/>
        <v/>
      </c>
      <c r="AN24" s="151" t="str">
        <f t="shared" ca="1" si="16"/>
        <v/>
      </c>
      <c r="AO24" s="151" t="str">
        <f t="shared" ca="1" si="17"/>
        <v/>
      </c>
      <c r="AP24" s="151" t="str">
        <f t="shared" ca="1" si="18"/>
        <v/>
      </c>
      <c r="AQ24" s="151" t="str">
        <f t="shared" ca="1" si="19"/>
        <v/>
      </c>
      <c r="AR24" s="151" t="str">
        <f t="shared" ca="1" si="20"/>
        <v/>
      </c>
      <c r="AS24" s="151" t="str">
        <f t="shared" ca="1" si="21"/>
        <v/>
      </c>
      <c r="AT24" s="151" t="str">
        <f t="shared" ca="1" si="22"/>
        <v/>
      </c>
      <c r="AU24" s="151" t="str">
        <f t="shared" ca="1" si="23"/>
        <v/>
      </c>
      <c r="AV24" s="151" t="str">
        <f t="shared" ca="1" si="24"/>
        <v/>
      </c>
      <c r="AW24" s="151" t="str">
        <f t="shared" ca="1" si="25"/>
        <v/>
      </c>
      <c r="AX24" s="151" t="str">
        <f t="shared" ca="1" si="26"/>
        <v/>
      </c>
      <c r="AY24" s="151" t="str">
        <f t="shared" ca="1" si="27"/>
        <v/>
      </c>
      <c r="AZ24" s="151" t="str">
        <f t="shared" ca="1" si="28"/>
        <v/>
      </c>
      <c r="BA24" s="151" t="str">
        <f t="shared" ca="1" si="29"/>
        <v/>
      </c>
      <c r="BB24" s="151" t="str">
        <f t="shared" ca="1" si="30"/>
        <v/>
      </c>
    </row>
    <row r="25" spans="1:54" ht="22.5" customHeight="1">
      <c r="A25" s="66">
        <f t="shared" si="2"/>
        <v>21</v>
      </c>
      <c r="B25" s="93" t="str">
        <f t="shared" ca="1" si="3"/>
        <v/>
      </c>
      <c r="C25" s="93" t="str">
        <f t="shared" ca="1" si="4"/>
        <v/>
      </c>
      <c r="D25" s="93" t="str">
        <f t="shared" ca="1" si="5"/>
        <v/>
      </c>
      <c r="E25" s="93" t="str">
        <f t="shared" ca="1" si="6"/>
        <v/>
      </c>
      <c r="F25" s="93" t="str">
        <f t="shared" ca="1" si="7"/>
        <v/>
      </c>
      <c r="G25" s="140" t="str">
        <f ca="1">IF(H25&gt;0,報告書!$W$7,"")</f>
        <v/>
      </c>
      <c r="H25" s="69">
        <f t="shared" ca="1" si="0"/>
        <v>0</v>
      </c>
      <c r="I25" s="69">
        <f t="shared" ca="1" si="1"/>
        <v>0</v>
      </c>
      <c r="J25" s="69">
        <f t="shared" ca="1" si="8"/>
        <v>0</v>
      </c>
      <c r="K25" s="86"/>
      <c r="AG25" s="151" t="str">
        <f t="shared" ca="1" si="9"/>
        <v/>
      </c>
      <c r="AH25" s="151" t="str">
        <f t="shared" ca="1" si="10"/>
        <v/>
      </c>
      <c r="AI25" s="151" t="str">
        <f t="shared" ca="1" si="11"/>
        <v/>
      </c>
      <c r="AJ25" s="151" t="str">
        <f t="shared" ca="1" si="12"/>
        <v/>
      </c>
      <c r="AK25" s="151" t="str">
        <f t="shared" ca="1" si="13"/>
        <v/>
      </c>
      <c r="AL25" s="151" t="str">
        <f t="shared" ca="1" si="14"/>
        <v/>
      </c>
      <c r="AM25" s="151" t="str">
        <f t="shared" ca="1" si="15"/>
        <v/>
      </c>
      <c r="AN25" s="151" t="str">
        <f t="shared" ca="1" si="16"/>
        <v/>
      </c>
      <c r="AO25" s="151" t="str">
        <f t="shared" ca="1" si="17"/>
        <v/>
      </c>
      <c r="AP25" s="151" t="str">
        <f t="shared" ca="1" si="18"/>
        <v/>
      </c>
      <c r="AQ25" s="151" t="str">
        <f t="shared" ca="1" si="19"/>
        <v/>
      </c>
      <c r="AR25" s="151" t="str">
        <f t="shared" ca="1" si="20"/>
        <v/>
      </c>
      <c r="AS25" s="151" t="str">
        <f t="shared" ca="1" si="21"/>
        <v/>
      </c>
      <c r="AT25" s="151" t="str">
        <f t="shared" ca="1" si="22"/>
        <v/>
      </c>
      <c r="AU25" s="151" t="str">
        <f t="shared" ca="1" si="23"/>
        <v/>
      </c>
      <c r="AV25" s="151" t="str">
        <f t="shared" ca="1" si="24"/>
        <v/>
      </c>
      <c r="AW25" s="151" t="str">
        <f t="shared" ca="1" si="25"/>
        <v/>
      </c>
      <c r="AX25" s="151" t="str">
        <f t="shared" ca="1" si="26"/>
        <v/>
      </c>
      <c r="AY25" s="151" t="str">
        <f t="shared" ca="1" si="27"/>
        <v/>
      </c>
      <c r="AZ25" s="151" t="str">
        <f t="shared" ca="1" si="28"/>
        <v/>
      </c>
      <c r="BA25" s="151" t="str">
        <f t="shared" ca="1" si="29"/>
        <v/>
      </c>
      <c r="BB25" s="151" t="str">
        <f t="shared" ca="1" si="30"/>
        <v/>
      </c>
    </row>
    <row r="26" spans="1:54" ht="22.5" customHeight="1">
      <c r="A26" s="66">
        <f t="shared" si="2"/>
        <v>22</v>
      </c>
      <c r="B26" s="93" t="str">
        <f t="shared" ca="1" si="3"/>
        <v/>
      </c>
      <c r="C26" s="93" t="str">
        <f t="shared" ca="1" si="4"/>
        <v/>
      </c>
      <c r="D26" s="93" t="str">
        <f t="shared" ca="1" si="5"/>
        <v/>
      </c>
      <c r="E26" s="93" t="str">
        <f t="shared" ca="1" si="6"/>
        <v/>
      </c>
      <c r="F26" s="93" t="str">
        <f t="shared" ca="1" si="7"/>
        <v/>
      </c>
      <c r="G26" s="140" t="str">
        <f ca="1">IF(H26&gt;0,報告書!$W$7,"")</f>
        <v/>
      </c>
      <c r="H26" s="69">
        <f t="shared" ca="1" si="0"/>
        <v>0</v>
      </c>
      <c r="I26" s="69">
        <f t="shared" ca="1" si="1"/>
        <v>0</v>
      </c>
      <c r="J26" s="69">
        <f t="shared" ca="1" si="8"/>
        <v>0</v>
      </c>
      <c r="K26" s="86"/>
      <c r="AG26" s="151" t="str">
        <f t="shared" ca="1" si="9"/>
        <v/>
      </c>
      <c r="AH26" s="151" t="str">
        <f t="shared" ca="1" si="10"/>
        <v/>
      </c>
      <c r="AI26" s="151" t="str">
        <f t="shared" ca="1" si="11"/>
        <v/>
      </c>
      <c r="AJ26" s="151" t="str">
        <f t="shared" ca="1" si="12"/>
        <v/>
      </c>
      <c r="AK26" s="151" t="str">
        <f t="shared" ca="1" si="13"/>
        <v/>
      </c>
      <c r="AL26" s="151" t="str">
        <f t="shared" ca="1" si="14"/>
        <v/>
      </c>
      <c r="AM26" s="151" t="str">
        <f t="shared" ca="1" si="15"/>
        <v/>
      </c>
      <c r="AN26" s="151" t="str">
        <f t="shared" ca="1" si="16"/>
        <v/>
      </c>
      <c r="AO26" s="151" t="str">
        <f t="shared" ca="1" si="17"/>
        <v/>
      </c>
      <c r="AP26" s="151" t="str">
        <f t="shared" ca="1" si="18"/>
        <v/>
      </c>
      <c r="AQ26" s="151" t="str">
        <f t="shared" ca="1" si="19"/>
        <v/>
      </c>
      <c r="AR26" s="151" t="str">
        <f t="shared" ca="1" si="20"/>
        <v/>
      </c>
      <c r="AS26" s="151" t="str">
        <f t="shared" ca="1" si="21"/>
        <v/>
      </c>
      <c r="AT26" s="151" t="str">
        <f t="shared" ca="1" si="22"/>
        <v/>
      </c>
      <c r="AU26" s="151" t="str">
        <f t="shared" ca="1" si="23"/>
        <v/>
      </c>
      <c r="AV26" s="151" t="str">
        <f t="shared" ca="1" si="24"/>
        <v/>
      </c>
      <c r="AW26" s="151" t="str">
        <f t="shared" ca="1" si="25"/>
        <v/>
      </c>
      <c r="AX26" s="151" t="str">
        <f t="shared" ca="1" si="26"/>
        <v/>
      </c>
      <c r="AY26" s="151" t="str">
        <f t="shared" ca="1" si="27"/>
        <v/>
      </c>
      <c r="AZ26" s="151" t="str">
        <f t="shared" ca="1" si="28"/>
        <v/>
      </c>
      <c r="BA26" s="151" t="str">
        <f t="shared" ca="1" si="29"/>
        <v/>
      </c>
      <c r="BB26" s="151" t="str">
        <f t="shared" ca="1" si="30"/>
        <v/>
      </c>
    </row>
    <row r="27" spans="1:54" ht="22.5" customHeight="1">
      <c r="A27" s="66">
        <f t="shared" si="2"/>
        <v>23</v>
      </c>
      <c r="B27" s="93" t="str">
        <f t="shared" ca="1" si="3"/>
        <v/>
      </c>
      <c r="C27" s="93" t="str">
        <f t="shared" ca="1" si="4"/>
        <v/>
      </c>
      <c r="D27" s="93" t="str">
        <f t="shared" ca="1" si="5"/>
        <v/>
      </c>
      <c r="E27" s="93" t="str">
        <f t="shared" ca="1" si="6"/>
        <v/>
      </c>
      <c r="F27" s="93" t="str">
        <f t="shared" ca="1" si="7"/>
        <v/>
      </c>
      <c r="G27" s="140" t="str">
        <f ca="1">IF(H27&gt;0,報告書!$W$7,"")</f>
        <v/>
      </c>
      <c r="H27" s="69">
        <f t="shared" ca="1" si="0"/>
        <v>0</v>
      </c>
      <c r="I27" s="69">
        <f t="shared" ca="1" si="1"/>
        <v>0</v>
      </c>
      <c r="J27" s="69">
        <f t="shared" ca="1" si="8"/>
        <v>0</v>
      </c>
      <c r="K27" s="86"/>
      <c r="AG27" s="151" t="str">
        <f t="shared" ca="1" si="9"/>
        <v/>
      </c>
      <c r="AH27" s="151" t="str">
        <f t="shared" ca="1" si="10"/>
        <v/>
      </c>
      <c r="AI27" s="151" t="str">
        <f t="shared" ca="1" si="11"/>
        <v/>
      </c>
      <c r="AJ27" s="151" t="str">
        <f t="shared" ca="1" si="12"/>
        <v/>
      </c>
      <c r="AK27" s="151" t="str">
        <f t="shared" ca="1" si="13"/>
        <v/>
      </c>
      <c r="AL27" s="151" t="str">
        <f t="shared" ca="1" si="14"/>
        <v/>
      </c>
      <c r="AM27" s="151" t="str">
        <f t="shared" ca="1" si="15"/>
        <v/>
      </c>
      <c r="AN27" s="151" t="str">
        <f t="shared" ca="1" si="16"/>
        <v/>
      </c>
      <c r="AO27" s="151" t="str">
        <f t="shared" ca="1" si="17"/>
        <v/>
      </c>
      <c r="AP27" s="151" t="str">
        <f t="shared" ca="1" si="18"/>
        <v/>
      </c>
      <c r="AQ27" s="151" t="str">
        <f t="shared" ca="1" si="19"/>
        <v/>
      </c>
      <c r="AR27" s="151" t="str">
        <f t="shared" ca="1" si="20"/>
        <v/>
      </c>
      <c r="AS27" s="151" t="str">
        <f t="shared" ca="1" si="21"/>
        <v/>
      </c>
      <c r="AT27" s="151" t="str">
        <f t="shared" ca="1" si="22"/>
        <v/>
      </c>
      <c r="AU27" s="151" t="str">
        <f t="shared" ca="1" si="23"/>
        <v/>
      </c>
      <c r="AV27" s="151" t="str">
        <f t="shared" ca="1" si="24"/>
        <v/>
      </c>
      <c r="AW27" s="151" t="str">
        <f t="shared" ca="1" si="25"/>
        <v/>
      </c>
      <c r="AX27" s="151" t="str">
        <f t="shared" ca="1" si="26"/>
        <v/>
      </c>
      <c r="AY27" s="151" t="str">
        <f t="shared" ca="1" si="27"/>
        <v/>
      </c>
      <c r="AZ27" s="151" t="str">
        <f t="shared" ca="1" si="28"/>
        <v/>
      </c>
      <c r="BA27" s="151" t="str">
        <f t="shared" ca="1" si="29"/>
        <v/>
      </c>
      <c r="BB27" s="151" t="str">
        <f t="shared" ca="1" si="30"/>
        <v/>
      </c>
    </row>
    <row r="28" spans="1:54" ht="22.5" customHeight="1">
      <c r="A28" s="66">
        <f t="shared" si="2"/>
        <v>24</v>
      </c>
      <c r="B28" s="93" t="str">
        <f t="shared" ca="1" si="3"/>
        <v/>
      </c>
      <c r="C28" s="93" t="str">
        <f t="shared" ca="1" si="4"/>
        <v/>
      </c>
      <c r="D28" s="93" t="str">
        <f t="shared" ca="1" si="5"/>
        <v/>
      </c>
      <c r="E28" s="93" t="str">
        <f t="shared" ca="1" si="6"/>
        <v/>
      </c>
      <c r="F28" s="93" t="str">
        <f t="shared" ca="1" si="7"/>
        <v/>
      </c>
      <c r="G28" s="140" t="str">
        <f ca="1">IF(H28&gt;0,報告書!$W$7,"")</f>
        <v/>
      </c>
      <c r="H28" s="69">
        <f t="shared" ca="1" si="0"/>
        <v>0</v>
      </c>
      <c r="I28" s="69">
        <f t="shared" ca="1" si="1"/>
        <v>0</v>
      </c>
      <c r="J28" s="69">
        <f t="shared" ca="1" si="8"/>
        <v>0</v>
      </c>
      <c r="K28" s="86"/>
      <c r="AG28" s="151" t="str">
        <f t="shared" ca="1" si="9"/>
        <v/>
      </c>
      <c r="AH28" s="151" t="str">
        <f t="shared" ca="1" si="10"/>
        <v/>
      </c>
      <c r="AI28" s="151" t="str">
        <f t="shared" ca="1" si="11"/>
        <v/>
      </c>
      <c r="AJ28" s="151" t="str">
        <f t="shared" ca="1" si="12"/>
        <v/>
      </c>
      <c r="AK28" s="151" t="str">
        <f t="shared" ca="1" si="13"/>
        <v/>
      </c>
      <c r="AL28" s="151" t="str">
        <f t="shared" ca="1" si="14"/>
        <v/>
      </c>
      <c r="AM28" s="151" t="str">
        <f t="shared" ca="1" si="15"/>
        <v/>
      </c>
      <c r="AN28" s="151" t="str">
        <f t="shared" ca="1" si="16"/>
        <v/>
      </c>
      <c r="AO28" s="151" t="str">
        <f t="shared" ca="1" si="17"/>
        <v/>
      </c>
      <c r="AP28" s="151" t="str">
        <f t="shared" ca="1" si="18"/>
        <v/>
      </c>
      <c r="AQ28" s="151" t="str">
        <f t="shared" ca="1" si="19"/>
        <v/>
      </c>
      <c r="AR28" s="151" t="str">
        <f t="shared" ca="1" si="20"/>
        <v/>
      </c>
      <c r="AS28" s="151" t="str">
        <f t="shared" ca="1" si="21"/>
        <v/>
      </c>
      <c r="AT28" s="151" t="str">
        <f t="shared" ca="1" si="22"/>
        <v/>
      </c>
      <c r="AU28" s="151" t="str">
        <f t="shared" ca="1" si="23"/>
        <v/>
      </c>
      <c r="AV28" s="151" t="str">
        <f t="shared" ca="1" si="24"/>
        <v/>
      </c>
      <c r="AW28" s="151" t="str">
        <f t="shared" ca="1" si="25"/>
        <v/>
      </c>
      <c r="AX28" s="151" t="str">
        <f t="shared" ca="1" si="26"/>
        <v/>
      </c>
      <c r="AY28" s="151" t="str">
        <f t="shared" ca="1" si="27"/>
        <v/>
      </c>
      <c r="AZ28" s="151" t="str">
        <f t="shared" ca="1" si="28"/>
        <v/>
      </c>
      <c r="BA28" s="151" t="str">
        <f t="shared" ca="1" si="29"/>
        <v/>
      </c>
      <c r="BB28" s="151" t="str">
        <f t="shared" ca="1" si="30"/>
        <v/>
      </c>
    </row>
    <row r="29" spans="1:54" ht="22.5" customHeight="1">
      <c r="A29" s="66">
        <f t="shared" si="2"/>
        <v>25</v>
      </c>
      <c r="B29" s="93" t="str">
        <f t="shared" ca="1" si="3"/>
        <v/>
      </c>
      <c r="C29" s="93" t="str">
        <f t="shared" ca="1" si="4"/>
        <v/>
      </c>
      <c r="D29" s="93" t="str">
        <f t="shared" ca="1" si="5"/>
        <v/>
      </c>
      <c r="E29" s="93" t="str">
        <f t="shared" ca="1" si="6"/>
        <v/>
      </c>
      <c r="F29" s="93" t="str">
        <f t="shared" ca="1" si="7"/>
        <v/>
      </c>
      <c r="G29" s="140" t="str">
        <f ca="1">IF(H29&gt;0,報告書!$W$7,"")</f>
        <v/>
      </c>
      <c r="H29" s="69">
        <f t="shared" ca="1" si="0"/>
        <v>0</v>
      </c>
      <c r="I29" s="69">
        <f t="shared" ca="1" si="1"/>
        <v>0</v>
      </c>
      <c r="J29" s="69">
        <f t="shared" ca="1" si="8"/>
        <v>0</v>
      </c>
      <c r="K29" s="86"/>
      <c r="AG29" s="151" t="str">
        <f t="shared" ca="1" si="9"/>
        <v/>
      </c>
      <c r="AH29" s="151" t="str">
        <f t="shared" ca="1" si="10"/>
        <v/>
      </c>
      <c r="AI29" s="151" t="str">
        <f t="shared" ca="1" si="11"/>
        <v/>
      </c>
      <c r="AJ29" s="151" t="str">
        <f t="shared" ca="1" si="12"/>
        <v/>
      </c>
      <c r="AK29" s="151" t="str">
        <f t="shared" ca="1" si="13"/>
        <v/>
      </c>
      <c r="AL29" s="151" t="str">
        <f t="shared" ca="1" si="14"/>
        <v/>
      </c>
      <c r="AM29" s="151" t="str">
        <f t="shared" ca="1" si="15"/>
        <v/>
      </c>
      <c r="AN29" s="151" t="str">
        <f t="shared" ca="1" si="16"/>
        <v/>
      </c>
      <c r="AO29" s="151" t="str">
        <f t="shared" ca="1" si="17"/>
        <v/>
      </c>
      <c r="AP29" s="151" t="str">
        <f t="shared" ca="1" si="18"/>
        <v/>
      </c>
      <c r="AQ29" s="151" t="str">
        <f t="shared" ca="1" si="19"/>
        <v/>
      </c>
      <c r="AR29" s="151" t="str">
        <f t="shared" ca="1" si="20"/>
        <v/>
      </c>
      <c r="AS29" s="151" t="str">
        <f t="shared" ca="1" si="21"/>
        <v/>
      </c>
      <c r="AT29" s="151" t="str">
        <f t="shared" ca="1" si="22"/>
        <v/>
      </c>
      <c r="AU29" s="151" t="str">
        <f t="shared" ca="1" si="23"/>
        <v/>
      </c>
      <c r="AV29" s="151" t="str">
        <f t="shared" ca="1" si="24"/>
        <v/>
      </c>
      <c r="AW29" s="151" t="str">
        <f t="shared" ca="1" si="25"/>
        <v/>
      </c>
      <c r="AX29" s="151" t="str">
        <f t="shared" ca="1" si="26"/>
        <v/>
      </c>
      <c r="AY29" s="151" t="str">
        <f t="shared" ca="1" si="27"/>
        <v/>
      </c>
      <c r="AZ29" s="151" t="str">
        <f t="shared" ca="1" si="28"/>
        <v/>
      </c>
      <c r="BA29" s="151" t="str">
        <f t="shared" ca="1" si="29"/>
        <v/>
      </c>
      <c r="BB29" s="151" t="str">
        <f t="shared" ca="1" si="30"/>
        <v/>
      </c>
    </row>
    <row r="30" spans="1:54" ht="22.5" customHeight="1">
      <c r="A30" s="66">
        <f t="shared" si="2"/>
        <v>26</v>
      </c>
      <c r="B30" s="93" t="str">
        <f t="shared" ca="1" si="3"/>
        <v/>
      </c>
      <c r="C30" s="93" t="str">
        <f t="shared" ca="1" si="4"/>
        <v/>
      </c>
      <c r="D30" s="93" t="str">
        <f t="shared" ca="1" si="5"/>
        <v/>
      </c>
      <c r="E30" s="93" t="str">
        <f t="shared" ca="1" si="6"/>
        <v/>
      </c>
      <c r="F30" s="93" t="str">
        <f t="shared" ca="1" si="7"/>
        <v/>
      </c>
      <c r="G30" s="140" t="str">
        <f ca="1">IF(H30&gt;0,報告書!$W$7,"")</f>
        <v/>
      </c>
      <c r="H30" s="69">
        <f t="shared" ca="1" si="0"/>
        <v>0</v>
      </c>
      <c r="I30" s="69">
        <f t="shared" ca="1" si="1"/>
        <v>0</v>
      </c>
      <c r="J30" s="69">
        <f t="shared" ca="1" si="8"/>
        <v>0</v>
      </c>
      <c r="K30" s="86"/>
      <c r="AG30" s="151" t="str">
        <f t="shared" ca="1" si="9"/>
        <v/>
      </c>
      <c r="AH30" s="151" t="str">
        <f t="shared" ca="1" si="10"/>
        <v/>
      </c>
      <c r="AI30" s="151" t="str">
        <f t="shared" ca="1" si="11"/>
        <v/>
      </c>
      <c r="AJ30" s="151" t="str">
        <f t="shared" ca="1" si="12"/>
        <v/>
      </c>
      <c r="AK30" s="151" t="str">
        <f t="shared" ca="1" si="13"/>
        <v/>
      </c>
      <c r="AL30" s="151" t="str">
        <f t="shared" ca="1" si="14"/>
        <v/>
      </c>
      <c r="AM30" s="151" t="str">
        <f t="shared" ca="1" si="15"/>
        <v/>
      </c>
      <c r="AN30" s="151" t="str">
        <f t="shared" ca="1" si="16"/>
        <v/>
      </c>
      <c r="AO30" s="151" t="str">
        <f t="shared" ca="1" si="17"/>
        <v/>
      </c>
      <c r="AP30" s="151" t="str">
        <f t="shared" ca="1" si="18"/>
        <v/>
      </c>
      <c r="AQ30" s="151" t="str">
        <f t="shared" ca="1" si="19"/>
        <v/>
      </c>
      <c r="AR30" s="151" t="str">
        <f t="shared" ca="1" si="20"/>
        <v/>
      </c>
      <c r="AS30" s="151" t="str">
        <f t="shared" ca="1" si="21"/>
        <v/>
      </c>
      <c r="AT30" s="151" t="str">
        <f t="shared" ca="1" si="22"/>
        <v/>
      </c>
      <c r="AU30" s="151" t="str">
        <f t="shared" ca="1" si="23"/>
        <v/>
      </c>
      <c r="AV30" s="151" t="str">
        <f t="shared" ca="1" si="24"/>
        <v/>
      </c>
      <c r="AW30" s="151" t="str">
        <f t="shared" ca="1" si="25"/>
        <v/>
      </c>
      <c r="AX30" s="151" t="str">
        <f t="shared" ca="1" si="26"/>
        <v/>
      </c>
      <c r="AY30" s="151" t="str">
        <f t="shared" ca="1" si="27"/>
        <v/>
      </c>
      <c r="AZ30" s="151" t="str">
        <f t="shared" ca="1" si="28"/>
        <v/>
      </c>
      <c r="BA30" s="151" t="str">
        <f t="shared" ca="1" si="29"/>
        <v/>
      </c>
      <c r="BB30" s="151" t="str">
        <f t="shared" ca="1" si="30"/>
        <v/>
      </c>
    </row>
    <row r="31" spans="1:54" ht="22.5" customHeight="1">
      <c r="A31" s="66">
        <f t="shared" si="2"/>
        <v>27</v>
      </c>
      <c r="B31" s="93" t="str">
        <f t="shared" ca="1" si="3"/>
        <v/>
      </c>
      <c r="C31" s="93" t="str">
        <f t="shared" ca="1" si="4"/>
        <v/>
      </c>
      <c r="D31" s="93" t="str">
        <f t="shared" ca="1" si="5"/>
        <v/>
      </c>
      <c r="E31" s="93" t="str">
        <f t="shared" ca="1" si="6"/>
        <v/>
      </c>
      <c r="F31" s="93" t="str">
        <f t="shared" ca="1" si="7"/>
        <v/>
      </c>
      <c r="G31" s="140" t="str">
        <f ca="1">IF(H31&gt;0,報告書!$W$7,"")</f>
        <v/>
      </c>
      <c r="H31" s="69">
        <f t="shared" ca="1" si="0"/>
        <v>0</v>
      </c>
      <c r="I31" s="69">
        <f t="shared" ca="1" si="1"/>
        <v>0</v>
      </c>
      <c r="J31" s="69">
        <f t="shared" ca="1" si="8"/>
        <v>0</v>
      </c>
      <c r="K31" s="86"/>
      <c r="AG31" s="151" t="str">
        <f t="shared" ca="1" si="9"/>
        <v/>
      </c>
      <c r="AH31" s="151" t="str">
        <f t="shared" ca="1" si="10"/>
        <v/>
      </c>
      <c r="AI31" s="151" t="str">
        <f t="shared" ca="1" si="11"/>
        <v/>
      </c>
      <c r="AJ31" s="151" t="str">
        <f t="shared" ca="1" si="12"/>
        <v/>
      </c>
      <c r="AK31" s="151" t="str">
        <f t="shared" ca="1" si="13"/>
        <v/>
      </c>
      <c r="AL31" s="151" t="str">
        <f t="shared" ca="1" si="14"/>
        <v/>
      </c>
      <c r="AM31" s="151" t="str">
        <f t="shared" ca="1" si="15"/>
        <v/>
      </c>
      <c r="AN31" s="151" t="str">
        <f t="shared" ca="1" si="16"/>
        <v/>
      </c>
      <c r="AO31" s="151" t="str">
        <f t="shared" ca="1" si="17"/>
        <v/>
      </c>
      <c r="AP31" s="151" t="str">
        <f t="shared" ca="1" si="18"/>
        <v/>
      </c>
      <c r="AQ31" s="151" t="str">
        <f t="shared" ca="1" si="19"/>
        <v/>
      </c>
      <c r="AR31" s="151" t="str">
        <f t="shared" ca="1" si="20"/>
        <v/>
      </c>
      <c r="AS31" s="151" t="str">
        <f t="shared" ca="1" si="21"/>
        <v/>
      </c>
      <c r="AT31" s="151" t="str">
        <f t="shared" ca="1" si="22"/>
        <v/>
      </c>
      <c r="AU31" s="151" t="str">
        <f t="shared" ca="1" si="23"/>
        <v/>
      </c>
      <c r="AV31" s="151" t="str">
        <f t="shared" ca="1" si="24"/>
        <v/>
      </c>
      <c r="AW31" s="151" t="str">
        <f t="shared" ca="1" si="25"/>
        <v/>
      </c>
      <c r="AX31" s="151" t="str">
        <f t="shared" ca="1" si="26"/>
        <v/>
      </c>
      <c r="AY31" s="151" t="str">
        <f t="shared" ca="1" si="27"/>
        <v/>
      </c>
      <c r="AZ31" s="151" t="str">
        <f t="shared" ca="1" si="28"/>
        <v/>
      </c>
      <c r="BA31" s="151" t="str">
        <f t="shared" ca="1" si="29"/>
        <v/>
      </c>
      <c r="BB31" s="151" t="str">
        <f t="shared" ca="1" si="30"/>
        <v/>
      </c>
    </row>
    <row r="32" spans="1:54" ht="22.5" customHeight="1">
      <c r="A32" s="66">
        <f t="shared" si="2"/>
        <v>28</v>
      </c>
      <c r="B32" s="93" t="str">
        <f t="shared" ca="1" si="3"/>
        <v/>
      </c>
      <c r="C32" s="93" t="str">
        <f t="shared" ca="1" si="4"/>
        <v/>
      </c>
      <c r="D32" s="93" t="str">
        <f t="shared" ca="1" si="5"/>
        <v/>
      </c>
      <c r="E32" s="93" t="str">
        <f t="shared" ca="1" si="6"/>
        <v/>
      </c>
      <c r="F32" s="93" t="str">
        <f t="shared" ca="1" si="7"/>
        <v/>
      </c>
      <c r="G32" s="140" t="str">
        <f ca="1">IF(H32&gt;0,報告書!$W$7,"")</f>
        <v/>
      </c>
      <c r="H32" s="69">
        <f t="shared" ca="1" si="0"/>
        <v>0</v>
      </c>
      <c r="I32" s="69">
        <f t="shared" ca="1" si="1"/>
        <v>0</v>
      </c>
      <c r="J32" s="69">
        <f t="shared" ca="1" si="8"/>
        <v>0</v>
      </c>
      <c r="K32" s="86"/>
      <c r="AG32" s="151" t="str">
        <f t="shared" ca="1" si="9"/>
        <v/>
      </c>
      <c r="AH32" s="151" t="str">
        <f t="shared" ca="1" si="10"/>
        <v/>
      </c>
      <c r="AI32" s="151" t="str">
        <f t="shared" ca="1" si="11"/>
        <v/>
      </c>
      <c r="AJ32" s="151" t="str">
        <f t="shared" ca="1" si="12"/>
        <v/>
      </c>
      <c r="AK32" s="151" t="str">
        <f t="shared" ca="1" si="13"/>
        <v/>
      </c>
      <c r="AL32" s="151" t="str">
        <f t="shared" ca="1" si="14"/>
        <v/>
      </c>
      <c r="AM32" s="151" t="str">
        <f t="shared" ca="1" si="15"/>
        <v/>
      </c>
      <c r="AN32" s="151" t="str">
        <f t="shared" ca="1" si="16"/>
        <v/>
      </c>
      <c r="AO32" s="151" t="str">
        <f t="shared" ca="1" si="17"/>
        <v/>
      </c>
      <c r="AP32" s="151" t="str">
        <f t="shared" ca="1" si="18"/>
        <v/>
      </c>
      <c r="AQ32" s="151" t="str">
        <f t="shared" ca="1" si="19"/>
        <v/>
      </c>
      <c r="AR32" s="151" t="str">
        <f t="shared" ca="1" si="20"/>
        <v/>
      </c>
      <c r="AS32" s="151" t="str">
        <f t="shared" ca="1" si="21"/>
        <v/>
      </c>
      <c r="AT32" s="151" t="str">
        <f t="shared" ca="1" si="22"/>
        <v/>
      </c>
      <c r="AU32" s="151" t="str">
        <f t="shared" ca="1" si="23"/>
        <v/>
      </c>
      <c r="AV32" s="151" t="str">
        <f t="shared" ca="1" si="24"/>
        <v/>
      </c>
      <c r="AW32" s="151" t="str">
        <f t="shared" ca="1" si="25"/>
        <v/>
      </c>
      <c r="AX32" s="151" t="str">
        <f t="shared" ca="1" si="26"/>
        <v/>
      </c>
      <c r="AY32" s="151" t="str">
        <f t="shared" ca="1" si="27"/>
        <v/>
      </c>
      <c r="AZ32" s="151" t="str">
        <f t="shared" ca="1" si="28"/>
        <v/>
      </c>
      <c r="BA32" s="151" t="str">
        <f t="shared" ca="1" si="29"/>
        <v/>
      </c>
      <c r="BB32" s="151" t="str">
        <f t="shared" ca="1" si="30"/>
        <v/>
      </c>
    </row>
    <row r="33" spans="1:54" ht="22.5" customHeight="1">
      <c r="A33" s="66">
        <f t="shared" si="2"/>
        <v>29</v>
      </c>
      <c r="B33" s="93" t="str">
        <f t="shared" ca="1" si="3"/>
        <v/>
      </c>
      <c r="C33" s="93" t="str">
        <f t="shared" ca="1" si="4"/>
        <v/>
      </c>
      <c r="D33" s="93" t="str">
        <f t="shared" ca="1" si="5"/>
        <v/>
      </c>
      <c r="E33" s="93" t="str">
        <f t="shared" ca="1" si="6"/>
        <v/>
      </c>
      <c r="F33" s="93" t="str">
        <f t="shared" ca="1" si="7"/>
        <v/>
      </c>
      <c r="G33" s="140" t="str">
        <f ca="1">IF(H33&gt;0,報告書!$W$7,"")</f>
        <v/>
      </c>
      <c r="H33" s="69">
        <f t="shared" ca="1" si="0"/>
        <v>0</v>
      </c>
      <c r="I33" s="69">
        <f t="shared" ca="1" si="1"/>
        <v>0</v>
      </c>
      <c r="J33" s="69">
        <f t="shared" ca="1" si="8"/>
        <v>0</v>
      </c>
      <c r="K33" s="86"/>
      <c r="AG33" s="151" t="str">
        <f t="shared" ca="1" si="9"/>
        <v/>
      </c>
      <c r="AH33" s="151" t="str">
        <f t="shared" ca="1" si="10"/>
        <v/>
      </c>
      <c r="AI33" s="151" t="str">
        <f t="shared" ca="1" si="11"/>
        <v/>
      </c>
      <c r="AJ33" s="151" t="str">
        <f t="shared" ca="1" si="12"/>
        <v/>
      </c>
      <c r="AK33" s="151" t="str">
        <f t="shared" ca="1" si="13"/>
        <v/>
      </c>
      <c r="AL33" s="151" t="str">
        <f t="shared" ca="1" si="14"/>
        <v/>
      </c>
      <c r="AM33" s="151" t="str">
        <f t="shared" ca="1" si="15"/>
        <v/>
      </c>
      <c r="AN33" s="151" t="str">
        <f t="shared" ca="1" si="16"/>
        <v/>
      </c>
      <c r="AO33" s="151" t="str">
        <f t="shared" ca="1" si="17"/>
        <v/>
      </c>
      <c r="AP33" s="151" t="str">
        <f t="shared" ca="1" si="18"/>
        <v/>
      </c>
      <c r="AQ33" s="151" t="str">
        <f t="shared" ca="1" si="19"/>
        <v/>
      </c>
      <c r="AR33" s="151" t="str">
        <f t="shared" ca="1" si="20"/>
        <v/>
      </c>
      <c r="AS33" s="151" t="str">
        <f t="shared" ca="1" si="21"/>
        <v/>
      </c>
      <c r="AT33" s="151" t="str">
        <f t="shared" ca="1" si="22"/>
        <v/>
      </c>
      <c r="AU33" s="151" t="str">
        <f t="shared" ca="1" si="23"/>
        <v/>
      </c>
      <c r="AV33" s="151" t="str">
        <f t="shared" ca="1" si="24"/>
        <v/>
      </c>
      <c r="AW33" s="151" t="str">
        <f t="shared" ca="1" si="25"/>
        <v/>
      </c>
      <c r="AX33" s="151" t="str">
        <f t="shared" ca="1" si="26"/>
        <v/>
      </c>
      <c r="AY33" s="151" t="str">
        <f t="shared" ca="1" si="27"/>
        <v/>
      </c>
      <c r="AZ33" s="151" t="str">
        <f t="shared" ca="1" si="28"/>
        <v/>
      </c>
      <c r="BA33" s="151" t="str">
        <f t="shared" ca="1" si="29"/>
        <v/>
      </c>
      <c r="BB33" s="151" t="str">
        <f t="shared" ca="1" si="30"/>
        <v/>
      </c>
    </row>
    <row r="34" spans="1:54" ht="22.5" customHeight="1">
      <c r="A34" s="66">
        <f t="shared" si="2"/>
        <v>30</v>
      </c>
      <c r="B34" s="93" t="str">
        <f t="shared" ca="1" si="3"/>
        <v/>
      </c>
      <c r="C34" s="93" t="str">
        <f t="shared" ca="1" si="4"/>
        <v/>
      </c>
      <c r="D34" s="93" t="str">
        <f t="shared" ca="1" si="5"/>
        <v/>
      </c>
      <c r="E34" s="93" t="str">
        <f t="shared" ca="1" si="6"/>
        <v/>
      </c>
      <c r="F34" s="93" t="str">
        <f t="shared" ca="1" si="7"/>
        <v/>
      </c>
      <c r="G34" s="140" t="str">
        <f ca="1">IF(H34&gt;0,報告書!$W$7,"")</f>
        <v/>
      </c>
      <c r="H34" s="69">
        <f t="shared" ca="1" si="0"/>
        <v>0</v>
      </c>
      <c r="I34" s="69">
        <f t="shared" ca="1" si="1"/>
        <v>0</v>
      </c>
      <c r="J34" s="69">
        <f t="shared" ca="1" si="8"/>
        <v>0</v>
      </c>
      <c r="K34" s="86"/>
      <c r="AG34" s="151" t="str">
        <f t="shared" ca="1" si="9"/>
        <v/>
      </c>
      <c r="AH34" s="151" t="str">
        <f t="shared" ca="1" si="10"/>
        <v/>
      </c>
      <c r="AI34" s="151" t="str">
        <f t="shared" ca="1" si="11"/>
        <v/>
      </c>
      <c r="AJ34" s="151" t="str">
        <f t="shared" ca="1" si="12"/>
        <v/>
      </c>
      <c r="AK34" s="151" t="str">
        <f t="shared" ca="1" si="13"/>
        <v/>
      </c>
      <c r="AL34" s="151" t="str">
        <f t="shared" ca="1" si="14"/>
        <v/>
      </c>
      <c r="AM34" s="151" t="str">
        <f t="shared" ca="1" si="15"/>
        <v/>
      </c>
      <c r="AN34" s="151" t="str">
        <f t="shared" ca="1" si="16"/>
        <v/>
      </c>
      <c r="AO34" s="151" t="str">
        <f t="shared" ca="1" si="17"/>
        <v/>
      </c>
      <c r="AP34" s="151" t="str">
        <f t="shared" ca="1" si="18"/>
        <v/>
      </c>
      <c r="AQ34" s="151" t="str">
        <f t="shared" ca="1" si="19"/>
        <v/>
      </c>
      <c r="AR34" s="151" t="str">
        <f t="shared" ca="1" si="20"/>
        <v/>
      </c>
      <c r="AS34" s="151" t="str">
        <f t="shared" ca="1" si="21"/>
        <v/>
      </c>
      <c r="AT34" s="151" t="str">
        <f t="shared" ca="1" si="22"/>
        <v/>
      </c>
      <c r="AU34" s="151" t="str">
        <f t="shared" ca="1" si="23"/>
        <v/>
      </c>
      <c r="AV34" s="151" t="str">
        <f t="shared" ca="1" si="24"/>
        <v/>
      </c>
      <c r="AW34" s="151" t="str">
        <f t="shared" ca="1" si="25"/>
        <v/>
      </c>
      <c r="AX34" s="151" t="str">
        <f t="shared" ca="1" si="26"/>
        <v/>
      </c>
      <c r="AY34" s="151" t="str">
        <f t="shared" ca="1" si="27"/>
        <v/>
      </c>
      <c r="AZ34" s="151" t="str">
        <f t="shared" ca="1" si="28"/>
        <v/>
      </c>
      <c r="BA34" s="151" t="str">
        <f t="shared" ca="1" si="29"/>
        <v/>
      </c>
      <c r="BB34" s="151" t="str">
        <f t="shared" ca="1" si="30"/>
        <v/>
      </c>
    </row>
    <row r="35" spans="1:54" ht="22.5" customHeight="1">
      <c r="A35" s="66">
        <f t="shared" si="2"/>
        <v>31</v>
      </c>
      <c r="B35" s="93" t="str">
        <f t="shared" ca="1" si="3"/>
        <v/>
      </c>
      <c r="C35" s="93" t="str">
        <f t="shared" ca="1" si="4"/>
        <v/>
      </c>
      <c r="D35" s="93" t="str">
        <f t="shared" ca="1" si="5"/>
        <v/>
      </c>
      <c r="E35" s="93" t="str">
        <f t="shared" ca="1" si="6"/>
        <v/>
      </c>
      <c r="F35" s="93" t="str">
        <f t="shared" ca="1" si="7"/>
        <v/>
      </c>
      <c r="G35" s="140" t="str">
        <f ca="1">IF(H35&gt;0,報告書!$W$7,"")</f>
        <v/>
      </c>
      <c r="H35" s="69">
        <f t="shared" ca="1" si="0"/>
        <v>0</v>
      </c>
      <c r="I35" s="69">
        <f t="shared" ca="1" si="1"/>
        <v>0</v>
      </c>
      <c r="J35" s="69">
        <f t="shared" ca="1" si="8"/>
        <v>0</v>
      </c>
      <c r="K35" s="86"/>
      <c r="AG35" s="151" t="str">
        <f t="shared" ca="1" si="9"/>
        <v/>
      </c>
      <c r="AH35" s="151" t="str">
        <f t="shared" ca="1" si="10"/>
        <v/>
      </c>
      <c r="AI35" s="151" t="str">
        <f t="shared" ca="1" si="11"/>
        <v/>
      </c>
      <c r="AJ35" s="151" t="str">
        <f t="shared" ca="1" si="12"/>
        <v/>
      </c>
      <c r="AK35" s="151" t="str">
        <f t="shared" ca="1" si="13"/>
        <v/>
      </c>
      <c r="AL35" s="151" t="str">
        <f t="shared" ca="1" si="14"/>
        <v/>
      </c>
      <c r="AM35" s="151" t="str">
        <f t="shared" ca="1" si="15"/>
        <v/>
      </c>
      <c r="AN35" s="151" t="str">
        <f t="shared" ca="1" si="16"/>
        <v/>
      </c>
      <c r="AO35" s="151" t="str">
        <f t="shared" ca="1" si="17"/>
        <v/>
      </c>
      <c r="AP35" s="151" t="str">
        <f t="shared" ca="1" si="18"/>
        <v/>
      </c>
      <c r="AQ35" s="151" t="str">
        <f t="shared" ca="1" si="19"/>
        <v/>
      </c>
      <c r="AR35" s="151" t="str">
        <f t="shared" ca="1" si="20"/>
        <v/>
      </c>
      <c r="AS35" s="151" t="str">
        <f t="shared" ca="1" si="21"/>
        <v/>
      </c>
      <c r="AT35" s="151" t="str">
        <f t="shared" ca="1" si="22"/>
        <v/>
      </c>
      <c r="AU35" s="151" t="str">
        <f t="shared" ca="1" si="23"/>
        <v/>
      </c>
      <c r="AV35" s="151" t="str">
        <f t="shared" ca="1" si="24"/>
        <v/>
      </c>
      <c r="AW35" s="151" t="str">
        <f t="shared" ca="1" si="25"/>
        <v/>
      </c>
      <c r="AX35" s="151" t="str">
        <f t="shared" ca="1" si="26"/>
        <v/>
      </c>
      <c r="AY35" s="151" t="str">
        <f t="shared" ca="1" si="27"/>
        <v/>
      </c>
      <c r="AZ35" s="151" t="str">
        <f t="shared" ca="1" si="28"/>
        <v/>
      </c>
      <c r="BA35" s="151" t="str">
        <f t="shared" ca="1" si="29"/>
        <v/>
      </c>
      <c r="BB35" s="151" t="str">
        <f t="shared" ca="1" si="30"/>
        <v/>
      </c>
    </row>
    <row r="36" spans="1:54" ht="22.5" customHeight="1">
      <c r="A36" s="66">
        <f t="shared" si="2"/>
        <v>32</v>
      </c>
      <c r="B36" s="93" t="str">
        <f t="shared" ca="1" si="3"/>
        <v/>
      </c>
      <c r="C36" s="93" t="str">
        <f t="shared" ca="1" si="4"/>
        <v/>
      </c>
      <c r="D36" s="93" t="str">
        <f t="shared" ca="1" si="5"/>
        <v/>
      </c>
      <c r="E36" s="93" t="str">
        <f t="shared" ca="1" si="6"/>
        <v/>
      </c>
      <c r="F36" s="93" t="str">
        <f t="shared" ca="1" si="7"/>
        <v/>
      </c>
      <c r="G36" s="140" t="str">
        <f ca="1">IF(H36&gt;0,報告書!$W$7,"")</f>
        <v/>
      </c>
      <c r="H36" s="69">
        <f t="shared" ca="1" si="0"/>
        <v>0</v>
      </c>
      <c r="I36" s="69">
        <f t="shared" ca="1" si="1"/>
        <v>0</v>
      </c>
      <c r="J36" s="69">
        <f t="shared" ca="1" si="8"/>
        <v>0</v>
      </c>
      <c r="K36" s="86"/>
      <c r="AG36" s="151" t="str">
        <f t="shared" ca="1" si="9"/>
        <v/>
      </c>
      <c r="AH36" s="151" t="str">
        <f t="shared" ca="1" si="10"/>
        <v/>
      </c>
      <c r="AI36" s="151" t="str">
        <f t="shared" ca="1" si="11"/>
        <v/>
      </c>
      <c r="AJ36" s="151" t="str">
        <f t="shared" ca="1" si="12"/>
        <v/>
      </c>
      <c r="AK36" s="151" t="str">
        <f t="shared" ca="1" si="13"/>
        <v/>
      </c>
      <c r="AL36" s="151" t="str">
        <f t="shared" ca="1" si="14"/>
        <v/>
      </c>
      <c r="AM36" s="151" t="str">
        <f t="shared" ca="1" si="15"/>
        <v/>
      </c>
      <c r="AN36" s="151" t="str">
        <f t="shared" ca="1" si="16"/>
        <v/>
      </c>
      <c r="AO36" s="151" t="str">
        <f t="shared" ca="1" si="17"/>
        <v/>
      </c>
      <c r="AP36" s="151" t="str">
        <f t="shared" ca="1" si="18"/>
        <v/>
      </c>
      <c r="AQ36" s="151" t="str">
        <f t="shared" ca="1" si="19"/>
        <v/>
      </c>
      <c r="AR36" s="151" t="str">
        <f t="shared" ca="1" si="20"/>
        <v/>
      </c>
      <c r="AS36" s="151" t="str">
        <f t="shared" ca="1" si="21"/>
        <v/>
      </c>
      <c r="AT36" s="151" t="str">
        <f t="shared" ca="1" si="22"/>
        <v/>
      </c>
      <c r="AU36" s="151" t="str">
        <f t="shared" ca="1" si="23"/>
        <v/>
      </c>
      <c r="AV36" s="151" t="str">
        <f t="shared" ca="1" si="24"/>
        <v/>
      </c>
      <c r="AW36" s="151" t="str">
        <f t="shared" ca="1" si="25"/>
        <v/>
      </c>
      <c r="AX36" s="151" t="str">
        <f t="shared" ca="1" si="26"/>
        <v/>
      </c>
      <c r="AY36" s="151" t="str">
        <f t="shared" ca="1" si="27"/>
        <v/>
      </c>
      <c r="AZ36" s="151" t="str">
        <f t="shared" ca="1" si="28"/>
        <v/>
      </c>
      <c r="BA36" s="151" t="str">
        <f t="shared" ca="1" si="29"/>
        <v/>
      </c>
      <c r="BB36" s="151" t="str">
        <f t="shared" ca="1" si="30"/>
        <v/>
      </c>
    </row>
    <row r="37" spans="1:54" ht="22.5" customHeight="1">
      <c r="A37" s="66">
        <f t="shared" si="2"/>
        <v>33</v>
      </c>
      <c r="B37" s="93" t="str">
        <f t="shared" ca="1" si="3"/>
        <v/>
      </c>
      <c r="C37" s="93" t="str">
        <f t="shared" ca="1" si="4"/>
        <v/>
      </c>
      <c r="D37" s="93" t="str">
        <f t="shared" ca="1" si="5"/>
        <v/>
      </c>
      <c r="E37" s="93" t="str">
        <f t="shared" ca="1" si="6"/>
        <v/>
      </c>
      <c r="F37" s="93" t="str">
        <f t="shared" ca="1" si="7"/>
        <v/>
      </c>
      <c r="G37" s="140" t="str">
        <f ca="1">IF(H37&gt;0,報告書!$W$7,"")</f>
        <v/>
      </c>
      <c r="H37" s="69">
        <f t="shared" ca="1" si="0"/>
        <v>0</v>
      </c>
      <c r="I37" s="69">
        <f t="shared" ca="1" si="1"/>
        <v>0</v>
      </c>
      <c r="J37" s="69">
        <f t="shared" ca="1" si="8"/>
        <v>0</v>
      </c>
      <c r="K37" s="86"/>
      <c r="AG37" s="151" t="str">
        <f t="shared" ca="1" si="9"/>
        <v/>
      </c>
      <c r="AH37" s="151" t="str">
        <f t="shared" ca="1" si="10"/>
        <v/>
      </c>
      <c r="AI37" s="151" t="str">
        <f t="shared" ca="1" si="11"/>
        <v/>
      </c>
      <c r="AJ37" s="151" t="str">
        <f t="shared" ca="1" si="12"/>
        <v/>
      </c>
      <c r="AK37" s="151" t="str">
        <f t="shared" ca="1" si="13"/>
        <v/>
      </c>
      <c r="AL37" s="151" t="str">
        <f t="shared" ca="1" si="14"/>
        <v/>
      </c>
      <c r="AM37" s="151" t="str">
        <f t="shared" ca="1" si="15"/>
        <v/>
      </c>
      <c r="AN37" s="151" t="str">
        <f t="shared" ca="1" si="16"/>
        <v/>
      </c>
      <c r="AO37" s="151" t="str">
        <f t="shared" ca="1" si="17"/>
        <v/>
      </c>
      <c r="AP37" s="151" t="str">
        <f t="shared" ca="1" si="18"/>
        <v/>
      </c>
      <c r="AQ37" s="151" t="str">
        <f t="shared" ca="1" si="19"/>
        <v/>
      </c>
      <c r="AR37" s="151" t="str">
        <f t="shared" ca="1" si="20"/>
        <v/>
      </c>
      <c r="AS37" s="151" t="str">
        <f t="shared" ca="1" si="21"/>
        <v/>
      </c>
      <c r="AT37" s="151" t="str">
        <f t="shared" ca="1" si="22"/>
        <v/>
      </c>
      <c r="AU37" s="151" t="str">
        <f t="shared" ca="1" si="23"/>
        <v/>
      </c>
      <c r="AV37" s="151" t="str">
        <f t="shared" ca="1" si="24"/>
        <v/>
      </c>
      <c r="AW37" s="151" t="str">
        <f t="shared" ca="1" si="25"/>
        <v/>
      </c>
      <c r="AX37" s="151" t="str">
        <f t="shared" ca="1" si="26"/>
        <v/>
      </c>
      <c r="AY37" s="151" t="str">
        <f t="shared" ca="1" si="27"/>
        <v/>
      </c>
      <c r="AZ37" s="151" t="str">
        <f t="shared" ca="1" si="28"/>
        <v/>
      </c>
      <c r="BA37" s="151" t="str">
        <f t="shared" ca="1" si="29"/>
        <v/>
      </c>
      <c r="BB37" s="151" t="str">
        <f t="shared" ca="1" si="30"/>
        <v/>
      </c>
    </row>
    <row r="38" spans="1:54" ht="22.5" customHeight="1">
      <c r="A38" s="66">
        <f t="shared" si="2"/>
        <v>34</v>
      </c>
      <c r="B38" s="93" t="str">
        <f t="shared" ca="1" si="3"/>
        <v/>
      </c>
      <c r="C38" s="93" t="str">
        <f t="shared" ca="1" si="4"/>
        <v/>
      </c>
      <c r="D38" s="93" t="str">
        <f t="shared" ca="1" si="5"/>
        <v/>
      </c>
      <c r="E38" s="93" t="str">
        <f t="shared" ca="1" si="6"/>
        <v/>
      </c>
      <c r="F38" s="93" t="str">
        <f t="shared" ca="1" si="7"/>
        <v/>
      </c>
      <c r="G38" s="140" t="str">
        <f ca="1">IF(H38&gt;0,報告書!$W$7,"")</f>
        <v/>
      </c>
      <c r="H38" s="69">
        <f t="shared" ca="1" si="0"/>
        <v>0</v>
      </c>
      <c r="I38" s="69">
        <f t="shared" ca="1" si="1"/>
        <v>0</v>
      </c>
      <c r="J38" s="69">
        <f t="shared" ca="1" si="8"/>
        <v>0</v>
      </c>
      <c r="K38" s="86"/>
      <c r="AG38" s="151" t="str">
        <f t="shared" ca="1" si="9"/>
        <v/>
      </c>
      <c r="AH38" s="151" t="str">
        <f t="shared" ca="1" si="10"/>
        <v/>
      </c>
      <c r="AI38" s="151" t="str">
        <f t="shared" ca="1" si="11"/>
        <v/>
      </c>
      <c r="AJ38" s="151" t="str">
        <f t="shared" ca="1" si="12"/>
        <v/>
      </c>
      <c r="AK38" s="151" t="str">
        <f t="shared" ca="1" si="13"/>
        <v/>
      </c>
      <c r="AL38" s="151" t="str">
        <f t="shared" ca="1" si="14"/>
        <v/>
      </c>
      <c r="AM38" s="151" t="str">
        <f t="shared" ca="1" si="15"/>
        <v/>
      </c>
      <c r="AN38" s="151" t="str">
        <f t="shared" ca="1" si="16"/>
        <v/>
      </c>
      <c r="AO38" s="151" t="str">
        <f t="shared" ca="1" si="17"/>
        <v/>
      </c>
      <c r="AP38" s="151" t="str">
        <f t="shared" ca="1" si="18"/>
        <v/>
      </c>
      <c r="AQ38" s="151" t="str">
        <f t="shared" ca="1" si="19"/>
        <v/>
      </c>
      <c r="AR38" s="151" t="str">
        <f t="shared" ca="1" si="20"/>
        <v/>
      </c>
      <c r="AS38" s="151" t="str">
        <f t="shared" ca="1" si="21"/>
        <v/>
      </c>
      <c r="AT38" s="151" t="str">
        <f t="shared" ca="1" si="22"/>
        <v/>
      </c>
      <c r="AU38" s="151" t="str">
        <f t="shared" ca="1" si="23"/>
        <v/>
      </c>
      <c r="AV38" s="151" t="str">
        <f t="shared" ca="1" si="24"/>
        <v/>
      </c>
      <c r="AW38" s="151" t="str">
        <f t="shared" ca="1" si="25"/>
        <v/>
      </c>
      <c r="AX38" s="151" t="str">
        <f t="shared" ca="1" si="26"/>
        <v/>
      </c>
      <c r="AY38" s="151" t="str">
        <f t="shared" ca="1" si="27"/>
        <v/>
      </c>
      <c r="AZ38" s="151" t="str">
        <f t="shared" ca="1" si="28"/>
        <v/>
      </c>
      <c r="BA38" s="151" t="str">
        <f t="shared" ca="1" si="29"/>
        <v/>
      </c>
      <c r="BB38" s="151" t="str">
        <f t="shared" ca="1" si="30"/>
        <v/>
      </c>
    </row>
    <row r="39" spans="1:54" ht="22.5" customHeight="1">
      <c r="A39" s="66">
        <f t="shared" si="2"/>
        <v>35</v>
      </c>
      <c r="B39" s="93" t="str">
        <f t="shared" ca="1" si="3"/>
        <v/>
      </c>
      <c r="C39" s="93" t="str">
        <f t="shared" ca="1" si="4"/>
        <v/>
      </c>
      <c r="D39" s="93" t="str">
        <f t="shared" ca="1" si="5"/>
        <v/>
      </c>
      <c r="E39" s="93" t="str">
        <f t="shared" ca="1" si="6"/>
        <v/>
      </c>
      <c r="F39" s="93" t="str">
        <f t="shared" ca="1" si="7"/>
        <v/>
      </c>
      <c r="G39" s="140" t="str">
        <f ca="1">IF(H39&gt;0,報告書!$W$7,"")</f>
        <v/>
      </c>
      <c r="H39" s="69">
        <f t="shared" ca="1" si="0"/>
        <v>0</v>
      </c>
      <c r="I39" s="69">
        <f t="shared" ca="1" si="1"/>
        <v>0</v>
      </c>
      <c r="J39" s="69">
        <f t="shared" ca="1" si="8"/>
        <v>0</v>
      </c>
      <c r="K39" s="86"/>
      <c r="AG39" s="151" t="str">
        <f t="shared" ca="1" si="9"/>
        <v/>
      </c>
      <c r="AH39" s="151" t="str">
        <f t="shared" ca="1" si="10"/>
        <v/>
      </c>
      <c r="AI39" s="151" t="str">
        <f t="shared" ca="1" si="11"/>
        <v/>
      </c>
      <c r="AJ39" s="151" t="str">
        <f t="shared" ca="1" si="12"/>
        <v/>
      </c>
      <c r="AK39" s="151" t="str">
        <f t="shared" ca="1" si="13"/>
        <v/>
      </c>
      <c r="AL39" s="151" t="str">
        <f t="shared" ca="1" si="14"/>
        <v/>
      </c>
      <c r="AM39" s="151" t="str">
        <f t="shared" ca="1" si="15"/>
        <v/>
      </c>
      <c r="AN39" s="151" t="str">
        <f t="shared" ca="1" si="16"/>
        <v/>
      </c>
      <c r="AO39" s="151" t="str">
        <f t="shared" ca="1" si="17"/>
        <v/>
      </c>
      <c r="AP39" s="151" t="str">
        <f t="shared" ca="1" si="18"/>
        <v/>
      </c>
      <c r="AQ39" s="151" t="str">
        <f t="shared" ca="1" si="19"/>
        <v/>
      </c>
      <c r="AR39" s="151" t="str">
        <f t="shared" ca="1" si="20"/>
        <v/>
      </c>
      <c r="AS39" s="151" t="str">
        <f t="shared" ca="1" si="21"/>
        <v/>
      </c>
      <c r="AT39" s="151" t="str">
        <f t="shared" ca="1" si="22"/>
        <v/>
      </c>
      <c r="AU39" s="151" t="str">
        <f t="shared" ca="1" si="23"/>
        <v/>
      </c>
      <c r="AV39" s="151" t="str">
        <f t="shared" ca="1" si="24"/>
        <v/>
      </c>
      <c r="AW39" s="151" t="str">
        <f t="shared" ca="1" si="25"/>
        <v/>
      </c>
      <c r="AX39" s="151" t="str">
        <f t="shared" ca="1" si="26"/>
        <v/>
      </c>
      <c r="AY39" s="151" t="str">
        <f t="shared" ca="1" si="27"/>
        <v/>
      </c>
      <c r="AZ39" s="151" t="str">
        <f t="shared" ca="1" si="28"/>
        <v/>
      </c>
      <c r="BA39" s="151" t="str">
        <f t="shared" ca="1" si="29"/>
        <v/>
      </c>
      <c r="BB39" s="151" t="str">
        <f t="shared" ca="1" si="30"/>
        <v/>
      </c>
    </row>
    <row r="40" spans="1:54" ht="22.5" customHeight="1">
      <c r="A40" s="66">
        <f t="shared" si="2"/>
        <v>36</v>
      </c>
      <c r="B40" s="93" t="str">
        <f t="shared" ca="1" si="3"/>
        <v/>
      </c>
      <c r="C40" s="93" t="str">
        <f t="shared" ca="1" si="4"/>
        <v/>
      </c>
      <c r="D40" s="93" t="str">
        <f t="shared" ca="1" si="5"/>
        <v/>
      </c>
      <c r="E40" s="93" t="str">
        <f t="shared" ca="1" si="6"/>
        <v/>
      </c>
      <c r="F40" s="93" t="str">
        <f t="shared" ca="1" si="7"/>
        <v/>
      </c>
      <c r="G40" s="140" t="str">
        <f ca="1">IF(H40&gt;0,報告書!$W$7,"")</f>
        <v/>
      </c>
      <c r="H40" s="69">
        <f t="shared" ca="1" si="0"/>
        <v>0</v>
      </c>
      <c r="I40" s="69">
        <f t="shared" ca="1" si="1"/>
        <v>0</v>
      </c>
      <c r="J40" s="69">
        <f t="shared" ca="1" si="8"/>
        <v>0</v>
      </c>
      <c r="K40" s="86"/>
      <c r="AG40" s="151" t="str">
        <f t="shared" ca="1" si="9"/>
        <v/>
      </c>
      <c r="AH40" s="151" t="str">
        <f t="shared" ca="1" si="10"/>
        <v/>
      </c>
      <c r="AI40" s="151" t="str">
        <f t="shared" ca="1" si="11"/>
        <v/>
      </c>
      <c r="AJ40" s="151" t="str">
        <f t="shared" ca="1" si="12"/>
        <v/>
      </c>
      <c r="AK40" s="151" t="str">
        <f t="shared" ca="1" si="13"/>
        <v/>
      </c>
      <c r="AL40" s="151" t="str">
        <f t="shared" ca="1" si="14"/>
        <v/>
      </c>
      <c r="AM40" s="151" t="str">
        <f t="shared" ca="1" si="15"/>
        <v/>
      </c>
      <c r="AN40" s="151" t="str">
        <f t="shared" ca="1" si="16"/>
        <v/>
      </c>
      <c r="AO40" s="151" t="str">
        <f t="shared" ca="1" si="17"/>
        <v/>
      </c>
      <c r="AP40" s="151" t="str">
        <f t="shared" ca="1" si="18"/>
        <v/>
      </c>
      <c r="AQ40" s="151" t="str">
        <f t="shared" ca="1" si="19"/>
        <v/>
      </c>
      <c r="AR40" s="151" t="str">
        <f t="shared" ca="1" si="20"/>
        <v/>
      </c>
      <c r="AS40" s="151" t="str">
        <f t="shared" ca="1" si="21"/>
        <v/>
      </c>
      <c r="AT40" s="151" t="str">
        <f t="shared" ca="1" si="22"/>
        <v/>
      </c>
      <c r="AU40" s="151" t="str">
        <f t="shared" ca="1" si="23"/>
        <v/>
      </c>
      <c r="AV40" s="151" t="str">
        <f t="shared" ca="1" si="24"/>
        <v/>
      </c>
      <c r="AW40" s="151" t="str">
        <f t="shared" ca="1" si="25"/>
        <v/>
      </c>
      <c r="AX40" s="151" t="str">
        <f t="shared" ca="1" si="26"/>
        <v/>
      </c>
      <c r="AY40" s="151" t="str">
        <f t="shared" ca="1" si="27"/>
        <v/>
      </c>
      <c r="AZ40" s="151" t="str">
        <f t="shared" ca="1" si="28"/>
        <v/>
      </c>
      <c r="BA40" s="151" t="str">
        <f t="shared" ca="1" si="29"/>
        <v/>
      </c>
      <c r="BB40" s="151" t="str">
        <f t="shared" ca="1" si="30"/>
        <v/>
      </c>
    </row>
    <row r="41" spans="1:54" ht="22.5" customHeight="1">
      <c r="A41" s="66">
        <f t="shared" si="2"/>
        <v>37</v>
      </c>
      <c r="B41" s="93" t="str">
        <f t="shared" ca="1" si="3"/>
        <v/>
      </c>
      <c r="C41" s="93" t="str">
        <f t="shared" ca="1" si="4"/>
        <v/>
      </c>
      <c r="D41" s="93" t="str">
        <f t="shared" ca="1" si="5"/>
        <v/>
      </c>
      <c r="E41" s="93" t="str">
        <f t="shared" ca="1" si="6"/>
        <v/>
      </c>
      <c r="F41" s="93" t="str">
        <f t="shared" ca="1" si="7"/>
        <v/>
      </c>
      <c r="G41" s="140" t="str">
        <f ca="1">IF(H41&gt;0,報告書!$W$7,"")</f>
        <v/>
      </c>
      <c r="H41" s="69">
        <f t="shared" ca="1" si="0"/>
        <v>0</v>
      </c>
      <c r="I41" s="69">
        <f t="shared" ca="1" si="1"/>
        <v>0</v>
      </c>
      <c r="J41" s="69">
        <f t="shared" ca="1" si="8"/>
        <v>0</v>
      </c>
      <c r="K41" s="86"/>
      <c r="AG41" s="151" t="str">
        <f t="shared" ca="1" si="9"/>
        <v/>
      </c>
      <c r="AH41" s="151" t="str">
        <f t="shared" ca="1" si="10"/>
        <v/>
      </c>
      <c r="AI41" s="151" t="str">
        <f t="shared" ca="1" si="11"/>
        <v/>
      </c>
      <c r="AJ41" s="151" t="str">
        <f t="shared" ca="1" si="12"/>
        <v/>
      </c>
      <c r="AK41" s="151" t="str">
        <f t="shared" ca="1" si="13"/>
        <v/>
      </c>
      <c r="AL41" s="151" t="str">
        <f t="shared" ca="1" si="14"/>
        <v/>
      </c>
      <c r="AM41" s="151" t="str">
        <f t="shared" ca="1" si="15"/>
        <v/>
      </c>
      <c r="AN41" s="151" t="str">
        <f t="shared" ca="1" si="16"/>
        <v/>
      </c>
      <c r="AO41" s="151" t="str">
        <f t="shared" ca="1" si="17"/>
        <v/>
      </c>
      <c r="AP41" s="151" t="str">
        <f t="shared" ca="1" si="18"/>
        <v/>
      </c>
      <c r="AQ41" s="151" t="str">
        <f t="shared" ca="1" si="19"/>
        <v/>
      </c>
      <c r="AR41" s="151" t="str">
        <f t="shared" ca="1" si="20"/>
        <v/>
      </c>
      <c r="AS41" s="151" t="str">
        <f t="shared" ca="1" si="21"/>
        <v/>
      </c>
      <c r="AT41" s="151" t="str">
        <f t="shared" ca="1" si="22"/>
        <v/>
      </c>
      <c r="AU41" s="151" t="str">
        <f t="shared" ca="1" si="23"/>
        <v/>
      </c>
      <c r="AV41" s="151" t="str">
        <f t="shared" ca="1" si="24"/>
        <v/>
      </c>
      <c r="AW41" s="151" t="str">
        <f t="shared" ca="1" si="25"/>
        <v/>
      </c>
      <c r="AX41" s="151" t="str">
        <f t="shared" ca="1" si="26"/>
        <v/>
      </c>
      <c r="AY41" s="151" t="str">
        <f t="shared" ca="1" si="27"/>
        <v/>
      </c>
      <c r="AZ41" s="151" t="str">
        <f t="shared" ca="1" si="28"/>
        <v/>
      </c>
      <c r="BA41" s="151" t="str">
        <f t="shared" ca="1" si="29"/>
        <v/>
      </c>
      <c r="BB41" s="151" t="str">
        <f t="shared" ca="1" si="30"/>
        <v/>
      </c>
    </row>
    <row r="42" spans="1:54" ht="22.5" customHeight="1">
      <c r="A42" s="66">
        <f t="shared" si="2"/>
        <v>38</v>
      </c>
      <c r="B42" s="93" t="str">
        <f t="shared" ca="1" si="3"/>
        <v/>
      </c>
      <c r="C42" s="93" t="str">
        <f t="shared" ca="1" si="4"/>
        <v/>
      </c>
      <c r="D42" s="93" t="str">
        <f t="shared" ca="1" si="5"/>
        <v/>
      </c>
      <c r="E42" s="93" t="str">
        <f t="shared" ca="1" si="6"/>
        <v/>
      </c>
      <c r="F42" s="93" t="str">
        <f t="shared" ca="1" si="7"/>
        <v/>
      </c>
      <c r="G42" s="140" t="str">
        <f ca="1">IF(H42&gt;0,報告書!$W$7,"")</f>
        <v/>
      </c>
      <c r="H42" s="69">
        <f t="shared" ca="1" si="0"/>
        <v>0</v>
      </c>
      <c r="I42" s="69">
        <f t="shared" ca="1" si="1"/>
        <v>0</v>
      </c>
      <c r="J42" s="69">
        <f t="shared" ca="1" si="8"/>
        <v>0</v>
      </c>
      <c r="K42" s="86"/>
      <c r="AG42" s="151" t="str">
        <f t="shared" ca="1" si="9"/>
        <v/>
      </c>
      <c r="AH42" s="151" t="str">
        <f t="shared" ca="1" si="10"/>
        <v/>
      </c>
      <c r="AI42" s="151" t="str">
        <f t="shared" ca="1" si="11"/>
        <v/>
      </c>
      <c r="AJ42" s="151" t="str">
        <f t="shared" ca="1" si="12"/>
        <v/>
      </c>
      <c r="AK42" s="151" t="str">
        <f t="shared" ca="1" si="13"/>
        <v/>
      </c>
      <c r="AL42" s="151" t="str">
        <f t="shared" ca="1" si="14"/>
        <v/>
      </c>
      <c r="AM42" s="151" t="str">
        <f t="shared" ca="1" si="15"/>
        <v/>
      </c>
      <c r="AN42" s="151" t="str">
        <f t="shared" ca="1" si="16"/>
        <v/>
      </c>
      <c r="AO42" s="151" t="str">
        <f t="shared" ca="1" si="17"/>
        <v/>
      </c>
      <c r="AP42" s="151" t="str">
        <f t="shared" ca="1" si="18"/>
        <v/>
      </c>
      <c r="AQ42" s="151" t="str">
        <f t="shared" ca="1" si="19"/>
        <v/>
      </c>
      <c r="AR42" s="151" t="str">
        <f t="shared" ca="1" si="20"/>
        <v/>
      </c>
      <c r="AS42" s="151" t="str">
        <f t="shared" ca="1" si="21"/>
        <v/>
      </c>
      <c r="AT42" s="151" t="str">
        <f t="shared" ca="1" si="22"/>
        <v/>
      </c>
      <c r="AU42" s="151" t="str">
        <f t="shared" ca="1" si="23"/>
        <v/>
      </c>
      <c r="AV42" s="151" t="str">
        <f t="shared" ca="1" si="24"/>
        <v/>
      </c>
      <c r="AW42" s="151" t="str">
        <f t="shared" ca="1" si="25"/>
        <v/>
      </c>
      <c r="AX42" s="151" t="str">
        <f t="shared" ca="1" si="26"/>
        <v/>
      </c>
      <c r="AY42" s="151" t="str">
        <f t="shared" ca="1" si="27"/>
        <v/>
      </c>
      <c r="AZ42" s="151" t="str">
        <f t="shared" ca="1" si="28"/>
        <v/>
      </c>
      <c r="BA42" s="151" t="str">
        <f t="shared" ca="1" si="29"/>
        <v/>
      </c>
      <c r="BB42" s="151" t="str">
        <f t="shared" ca="1" si="30"/>
        <v/>
      </c>
    </row>
    <row r="43" spans="1:54" ht="22.5" customHeight="1">
      <c r="A43" s="66">
        <f t="shared" si="2"/>
        <v>39</v>
      </c>
      <c r="B43" s="93" t="str">
        <f t="shared" ca="1" si="3"/>
        <v/>
      </c>
      <c r="C43" s="93" t="str">
        <f t="shared" ca="1" si="4"/>
        <v/>
      </c>
      <c r="D43" s="93" t="str">
        <f t="shared" ca="1" si="5"/>
        <v/>
      </c>
      <c r="E43" s="93" t="str">
        <f t="shared" ca="1" si="6"/>
        <v/>
      </c>
      <c r="F43" s="93" t="str">
        <f t="shared" ca="1" si="7"/>
        <v/>
      </c>
      <c r="G43" s="140" t="str">
        <f ca="1">IF(H43&gt;0,報告書!$W$7,"")</f>
        <v/>
      </c>
      <c r="H43" s="69">
        <f t="shared" ca="1" si="0"/>
        <v>0</v>
      </c>
      <c r="I43" s="69">
        <f t="shared" ca="1" si="1"/>
        <v>0</v>
      </c>
      <c r="J43" s="69">
        <f t="shared" ca="1" si="8"/>
        <v>0</v>
      </c>
      <c r="K43" s="86"/>
      <c r="AG43" s="151" t="str">
        <f t="shared" ca="1" si="9"/>
        <v/>
      </c>
      <c r="AH43" s="151" t="str">
        <f t="shared" ca="1" si="10"/>
        <v/>
      </c>
      <c r="AI43" s="151" t="str">
        <f t="shared" ca="1" si="11"/>
        <v/>
      </c>
      <c r="AJ43" s="151" t="str">
        <f t="shared" ca="1" si="12"/>
        <v/>
      </c>
      <c r="AK43" s="151" t="str">
        <f t="shared" ca="1" si="13"/>
        <v/>
      </c>
      <c r="AL43" s="151" t="str">
        <f t="shared" ca="1" si="14"/>
        <v/>
      </c>
      <c r="AM43" s="151" t="str">
        <f t="shared" ca="1" si="15"/>
        <v/>
      </c>
      <c r="AN43" s="151" t="str">
        <f t="shared" ca="1" si="16"/>
        <v/>
      </c>
      <c r="AO43" s="151" t="str">
        <f t="shared" ca="1" si="17"/>
        <v/>
      </c>
      <c r="AP43" s="151" t="str">
        <f t="shared" ca="1" si="18"/>
        <v/>
      </c>
      <c r="AQ43" s="151" t="str">
        <f t="shared" ca="1" si="19"/>
        <v/>
      </c>
      <c r="AR43" s="151" t="str">
        <f t="shared" ca="1" si="20"/>
        <v/>
      </c>
      <c r="AS43" s="151" t="str">
        <f t="shared" ca="1" si="21"/>
        <v/>
      </c>
      <c r="AT43" s="151" t="str">
        <f t="shared" ca="1" si="22"/>
        <v/>
      </c>
      <c r="AU43" s="151" t="str">
        <f t="shared" ca="1" si="23"/>
        <v/>
      </c>
      <c r="AV43" s="151" t="str">
        <f t="shared" ca="1" si="24"/>
        <v/>
      </c>
      <c r="AW43" s="151" t="str">
        <f t="shared" ca="1" si="25"/>
        <v/>
      </c>
      <c r="AX43" s="151" t="str">
        <f t="shared" ca="1" si="26"/>
        <v/>
      </c>
      <c r="AY43" s="151" t="str">
        <f t="shared" ca="1" si="27"/>
        <v/>
      </c>
      <c r="AZ43" s="151" t="str">
        <f t="shared" ca="1" si="28"/>
        <v/>
      </c>
      <c r="BA43" s="151" t="str">
        <f t="shared" ca="1" si="29"/>
        <v/>
      </c>
      <c r="BB43" s="151" t="str">
        <f t="shared" ca="1" si="30"/>
        <v/>
      </c>
    </row>
    <row r="44" spans="1:54" ht="22.5" customHeight="1">
      <c r="A44" s="66">
        <f t="shared" si="2"/>
        <v>40</v>
      </c>
      <c r="B44" s="93" t="str">
        <f t="shared" ca="1" si="3"/>
        <v/>
      </c>
      <c r="C44" s="93" t="str">
        <f t="shared" ca="1" si="4"/>
        <v/>
      </c>
      <c r="D44" s="93" t="str">
        <f t="shared" ca="1" si="5"/>
        <v/>
      </c>
      <c r="E44" s="93" t="str">
        <f t="shared" ca="1" si="6"/>
        <v/>
      </c>
      <c r="F44" s="93" t="str">
        <f t="shared" ca="1" si="7"/>
        <v/>
      </c>
      <c r="G44" s="140" t="str">
        <f ca="1">IF(H44&gt;0,報告書!$W$7,"")</f>
        <v/>
      </c>
      <c r="H44" s="69">
        <f t="shared" ca="1" si="0"/>
        <v>0</v>
      </c>
      <c r="I44" s="69">
        <f t="shared" ca="1" si="1"/>
        <v>0</v>
      </c>
      <c r="J44" s="69">
        <f t="shared" ca="1" si="8"/>
        <v>0</v>
      </c>
      <c r="K44" s="86"/>
      <c r="AG44" s="151" t="str">
        <f t="shared" ca="1" si="9"/>
        <v/>
      </c>
      <c r="AH44" s="151" t="str">
        <f t="shared" ca="1" si="10"/>
        <v/>
      </c>
      <c r="AI44" s="151" t="str">
        <f t="shared" ca="1" si="11"/>
        <v/>
      </c>
      <c r="AJ44" s="151" t="str">
        <f t="shared" ca="1" si="12"/>
        <v/>
      </c>
      <c r="AK44" s="151" t="str">
        <f t="shared" ca="1" si="13"/>
        <v/>
      </c>
      <c r="AL44" s="151" t="str">
        <f t="shared" ca="1" si="14"/>
        <v/>
      </c>
      <c r="AM44" s="151" t="str">
        <f t="shared" ca="1" si="15"/>
        <v/>
      </c>
      <c r="AN44" s="151" t="str">
        <f t="shared" ca="1" si="16"/>
        <v/>
      </c>
      <c r="AO44" s="151" t="str">
        <f t="shared" ca="1" si="17"/>
        <v/>
      </c>
      <c r="AP44" s="151" t="str">
        <f t="shared" ca="1" si="18"/>
        <v/>
      </c>
      <c r="AQ44" s="151" t="str">
        <f t="shared" ca="1" si="19"/>
        <v/>
      </c>
      <c r="AR44" s="151" t="str">
        <f t="shared" ca="1" si="20"/>
        <v/>
      </c>
      <c r="AS44" s="151" t="str">
        <f t="shared" ca="1" si="21"/>
        <v/>
      </c>
      <c r="AT44" s="151" t="str">
        <f t="shared" ca="1" si="22"/>
        <v/>
      </c>
      <c r="AU44" s="151" t="str">
        <f t="shared" ca="1" si="23"/>
        <v/>
      </c>
      <c r="AV44" s="151" t="str">
        <f t="shared" ca="1" si="24"/>
        <v/>
      </c>
      <c r="AW44" s="151" t="str">
        <f t="shared" ca="1" si="25"/>
        <v/>
      </c>
      <c r="AX44" s="151" t="str">
        <f t="shared" ca="1" si="26"/>
        <v/>
      </c>
      <c r="AY44" s="151" t="str">
        <f t="shared" ca="1" si="27"/>
        <v/>
      </c>
      <c r="AZ44" s="151" t="str">
        <f t="shared" ca="1" si="28"/>
        <v/>
      </c>
      <c r="BA44" s="151" t="str">
        <f t="shared" ca="1" si="29"/>
        <v/>
      </c>
      <c r="BB44" s="151" t="str">
        <f t="shared" ca="1" si="30"/>
        <v/>
      </c>
    </row>
    <row r="45" spans="1:54" ht="22.5" customHeight="1">
      <c r="A45" s="66">
        <f t="shared" si="2"/>
        <v>41</v>
      </c>
      <c r="B45" s="93" t="str">
        <f t="shared" ca="1" si="3"/>
        <v/>
      </c>
      <c r="C45" s="93" t="str">
        <f t="shared" ca="1" si="4"/>
        <v/>
      </c>
      <c r="D45" s="93" t="str">
        <f t="shared" ca="1" si="5"/>
        <v/>
      </c>
      <c r="E45" s="93" t="str">
        <f t="shared" ca="1" si="6"/>
        <v/>
      </c>
      <c r="F45" s="93" t="str">
        <f t="shared" ca="1" si="7"/>
        <v/>
      </c>
      <c r="G45" s="140" t="str">
        <f ca="1">IF(H45&gt;0,報告書!$W$7,"")</f>
        <v/>
      </c>
      <c r="H45" s="69">
        <f t="shared" ca="1" si="0"/>
        <v>0</v>
      </c>
      <c r="I45" s="69">
        <f t="shared" ca="1" si="1"/>
        <v>0</v>
      </c>
      <c r="J45" s="69">
        <f t="shared" ca="1" si="8"/>
        <v>0</v>
      </c>
      <c r="K45" s="86"/>
      <c r="AG45" s="151" t="str">
        <f t="shared" ca="1" si="9"/>
        <v/>
      </c>
      <c r="AH45" s="151" t="str">
        <f t="shared" ca="1" si="10"/>
        <v/>
      </c>
      <c r="AI45" s="151" t="str">
        <f t="shared" ca="1" si="11"/>
        <v/>
      </c>
      <c r="AJ45" s="151" t="str">
        <f t="shared" ca="1" si="12"/>
        <v/>
      </c>
      <c r="AK45" s="151" t="str">
        <f t="shared" ca="1" si="13"/>
        <v/>
      </c>
      <c r="AL45" s="151" t="str">
        <f t="shared" ca="1" si="14"/>
        <v/>
      </c>
      <c r="AM45" s="151" t="str">
        <f t="shared" ca="1" si="15"/>
        <v/>
      </c>
      <c r="AN45" s="151" t="str">
        <f t="shared" ca="1" si="16"/>
        <v/>
      </c>
      <c r="AO45" s="151" t="str">
        <f t="shared" ca="1" si="17"/>
        <v/>
      </c>
      <c r="AP45" s="151" t="str">
        <f t="shared" ca="1" si="18"/>
        <v/>
      </c>
      <c r="AQ45" s="151" t="str">
        <f t="shared" ca="1" si="19"/>
        <v/>
      </c>
      <c r="AR45" s="151" t="str">
        <f t="shared" ca="1" si="20"/>
        <v/>
      </c>
      <c r="AS45" s="151" t="str">
        <f t="shared" ca="1" si="21"/>
        <v/>
      </c>
      <c r="AT45" s="151" t="str">
        <f t="shared" ca="1" si="22"/>
        <v/>
      </c>
      <c r="AU45" s="151" t="str">
        <f t="shared" ca="1" si="23"/>
        <v/>
      </c>
      <c r="AV45" s="151" t="str">
        <f t="shared" ca="1" si="24"/>
        <v/>
      </c>
      <c r="AW45" s="151" t="str">
        <f t="shared" ca="1" si="25"/>
        <v/>
      </c>
      <c r="AX45" s="151" t="str">
        <f t="shared" ca="1" si="26"/>
        <v/>
      </c>
      <c r="AY45" s="151" t="str">
        <f t="shared" ca="1" si="27"/>
        <v/>
      </c>
      <c r="AZ45" s="151" t="str">
        <f t="shared" ca="1" si="28"/>
        <v/>
      </c>
      <c r="BA45" s="151" t="str">
        <f t="shared" ca="1" si="29"/>
        <v/>
      </c>
      <c r="BB45" s="151" t="str">
        <f t="shared" ca="1" si="30"/>
        <v/>
      </c>
    </row>
    <row r="46" spans="1:54" ht="22.5" customHeight="1">
      <c r="A46" s="66">
        <f t="shared" si="2"/>
        <v>42</v>
      </c>
      <c r="B46" s="93" t="str">
        <f t="shared" ca="1" si="3"/>
        <v/>
      </c>
      <c r="C46" s="93" t="str">
        <f t="shared" ca="1" si="4"/>
        <v/>
      </c>
      <c r="D46" s="93" t="str">
        <f t="shared" ca="1" si="5"/>
        <v/>
      </c>
      <c r="E46" s="93" t="str">
        <f t="shared" ca="1" si="6"/>
        <v/>
      </c>
      <c r="F46" s="93" t="str">
        <f t="shared" ca="1" si="7"/>
        <v/>
      </c>
      <c r="G46" s="140" t="str">
        <f ca="1">IF(H46&gt;0,報告書!$W$7,"")</f>
        <v/>
      </c>
      <c r="H46" s="69">
        <f t="shared" ca="1" si="0"/>
        <v>0</v>
      </c>
      <c r="I46" s="69">
        <f t="shared" ca="1" si="1"/>
        <v>0</v>
      </c>
      <c r="J46" s="69">
        <f t="shared" ca="1" si="8"/>
        <v>0</v>
      </c>
      <c r="K46" s="86"/>
      <c r="AG46" s="151" t="str">
        <f t="shared" ca="1" si="9"/>
        <v/>
      </c>
      <c r="AH46" s="151" t="str">
        <f t="shared" ca="1" si="10"/>
        <v/>
      </c>
      <c r="AI46" s="151" t="str">
        <f t="shared" ca="1" si="11"/>
        <v/>
      </c>
      <c r="AJ46" s="151" t="str">
        <f t="shared" ca="1" si="12"/>
        <v/>
      </c>
      <c r="AK46" s="151" t="str">
        <f t="shared" ca="1" si="13"/>
        <v/>
      </c>
      <c r="AL46" s="151" t="str">
        <f t="shared" ca="1" si="14"/>
        <v/>
      </c>
      <c r="AM46" s="151" t="str">
        <f t="shared" ca="1" si="15"/>
        <v/>
      </c>
      <c r="AN46" s="151" t="str">
        <f t="shared" ca="1" si="16"/>
        <v/>
      </c>
      <c r="AO46" s="151" t="str">
        <f t="shared" ca="1" si="17"/>
        <v/>
      </c>
      <c r="AP46" s="151" t="str">
        <f t="shared" ca="1" si="18"/>
        <v/>
      </c>
      <c r="AQ46" s="151" t="str">
        <f t="shared" ca="1" si="19"/>
        <v/>
      </c>
      <c r="AR46" s="151" t="str">
        <f t="shared" ca="1" si="20"/>
        <v/>
      </c>
      <c r="AS46" s="151" t="str">
        <f t="shared" ca="1" si="21"/>
        <v/>
      </c>
      <c r="AT46" s="151" t="str">
        <f t="shared" ca="1" si="22"/>
        <v/>
      </c>
      <c r="AU46" s="151" t="str">
        <f t="shared" ca="1" si="23"/>
        <v/>
      </c>
      <c r="AV46" s="151" t="str">
        <f t="shared" ca="1" si="24"/>
        <v/>
      </c>
      <c r="AW46" s="151" t="str">
        <f t="shared" ca="1" si="25"/>
        <v/>
      </c>
      <c r="AX46" s="151" t="str">
        <f t="shared" ca="1" si="26"/>
        <v/>
      </c>
      <c r="AY46" s="151" t="str">
        <f t="shared" ca="1" si="27"/>
        <v/>
      </c>
      <c r="AZ46" s="151" t="str">
        <f t="shared" ca="1" si="28"/>
        <v/>
      </c>
      <c r="BA46" s="151" t="str">
        <f t="shared" ca="1" si="29"/>
        <v/>
      </c>
      <c r="BB46" s="151" t="str">
        <f t="shared" ca="1" si="30"/>
        <v/>
      </c>
    </row>
    <row r="47" spans="1:54" ht="22.5" customHeight="1">
      <c r="A47" s="66">
        <f t="shared" si="2"/>
        <v>43</v>
      </c>
      <c r="B47" s="93" t="str">
        <f t="shared" ca="1" si="3"/>
        <v/>
      </c>
      <c r="C47" s="93" t="str">
        <f t="shared" ca="1" si="4"/>
        <v/>
      </c>
      <c r="D47" s="93" t="str">
        <f t="shared" ca="1" si="5"/>
        <v/>
      </c>
      <c r="E47" s="93" t="str">
        <f t="shared" ca="1" si="6"/>
        <v/>
      </c>
      <c r="F47" s="93" t="str">
        <f t="shared" ca="1" si="7"/>
        <v/>
      </c>
      <c r="G47" s="140" t="str">
        <f ca="1">IF(H47&gt;0,報告書!$W$7,"")</f>
        <v/>
      </c>
      <c r="H47" s="69">
        <f t="shared" ca="1" si="0"/>
        <v>0</v>
      </c>
      <c r="I47" s="69">
        <f t="shared" ca="1" si="1"/>
        <v>0</v>
      </c>
      <c r="J47" s="69">
        <f t="shared" ca="1" si="8"/>
        <v>0</v>
      </c>
      <c r="K47" s="86"/>
      <c r="AG47" s="151" t="str">
        <f t="shared" ca="1" si="9"/>
        <v/>
      </c>
      <c r="AH47" s="151" t="str">
        <f t="shared" ca="1" si="10"/>
        <v/>
      </c>
      <c r="AI47" s="151" t="str">
        <f t="shared" ca="1" si="11"/>
        <v/>
      </c>
      <c r="AJ47" s="151" t="str">
        <f t="shared" ca="1" si="12"/>
        <v/>
      </c>
      <c r="AK47" s="151" t="str">
        <f t="shared" ca="1" si="13"/>
        <v/>
      </c>
      <c r="AL47" s="151" t="str">
        <f t="shared" ca="1" si="14"/>
        <v/>
      </c>
      <c r="AM47" s="151" t="str">
        <f t="shared" ca="1" si="15"/>
        <v/>
      </c>
      <c r="AN47" s="151" t="str">
        <f t="shared" ca="1" si="16"/>
        <v/>
      </c>
      <c r="AO47" s="151" t="str">
        <f t="shared" ca="1" si="17"/>
        <v/>
      </c>
      <c r="AP47" s="151" t="str">
        <f t="shared" ca="1" si="18"/>
        <v/>
      </c>
      <c r="AQ47" s="151" t="str">
        <f t="shared" ca="1" si="19"/>
        <v/>
      </c>
      <c r="AR47" s="151" t="str">
        <f t="shared" ca="1" si="20"/>
        <v/>
      </c>
      <c r="AS47" s="151" t="str">
        <f t="shared" ca="1" si="21"/>
        <v/>
      </c>
      <c r="AT47" s="151" t="str">
        <f t="shared" ca="1" si="22"/>
        <v/>
      </c>
      <c r="AU47" s="151" t="str">
        <f t="shared" ca="1" si="23"/>
        <v/>
      </c>
      <c r="AV47" s="151" t="str">
        <f t="shared" ca="1" si="24"/>
        <v/>
      </c>
      <c r="AW47" s="151" t="str">
        <f t="shared" ca="1" si="25"/>
        <v/>
      </c>
      <c r="AX47" s="151" t="str">
        <f t="shared" ca="1" si="26"/>
        <v/>
      </c>
      <c r="AY47" s="151" t="str">
        <f t="shared" ca="1" si="27"/>
        <v/>
      </c>
      <c r="AZ47" s="151" t="str">
        <f t="shared" ca="1" si="28"/>
        <v/>
      </c>
      <c r="BA47" s="151" t="str">
        <f t="shared" ca="1" si="29"/>
        <v/>
      </c>
      <c r="BB47" s="151" t="str">
        <f t="shared" ca="1" si="30"/>
        <v/>
      </c>
    </row>
    <row r="48" spans="1:54" ht="22.5" customHeight="1">
      <c r="A48" s="66">
        <f t="shared" si="2"/>
        <v>44</v>
      </c>
      <c r="B48" s="93" t="str">
        <f t="shared" ca="1" si="3"/>
        <v/>
      </c>
      <c r="C48" s="93" t="str">
        <f t="shared" ca="1" si="4"/>
        <v/>
      </c>
      <c r="D48" s="93" t="str">
        <f t="shared" ca="1" si="5"/>
        <v/>
      </c>
      <c r="E48" s="93" t="str">
        <f t="shared" ca="1" si="6"/>
        <v/>
      </c>
      <c r="F48" s="93" t="str">
        <f t="shared" ca="1" si="7"/>
        <v/>
      </c>
      <c r="G48" s="140" t="str">
        <f ca="1">IF(H48&gt;0,報告書!$W$7,"")</f>
        <v/>
      </c>
      <c r="H48" s="69">
        <f t="shared" ca="1" si="0"/>
        <v>0</v>
      </c>
      <c r="I48" s="69">
        <f t="shared" ca="1" si="1"/>
        <v>0</v>
      </c>
      <c r="J48" s="69">
        <f t="shared" ca="1" si="8"/>
        <v>0</v>
      </c>
      <c r="K48" s="86"/>
      <c r="AG48" s="151" t="str">
        <f t="shared" ca="1" si="9"/>
        <v/>
      </c>
      <c r="AH48" s="151" t="str">
        <f t="shared" ca="1" si="10"/>
        <v/>
      </c>
      <c r="AI48" s="151" t="str">
        <f t="shared" ca="1" si="11"/>
        <v/>
      </c>
      <c r="AJ48" s="151" t="str">
        <f t="shared" ca="1" si="12"/>
        <v/>
      </c>
      <c r="AK48" s="151" t="str">
        <f t="shared" ca="1" si="13"/>
        <v/>
      </c>
      <c r="AL48" s="151" t="str">
        <f t="shared" ca="1" si="14"/>
        <v/>
      </c>
      <c r="AM48" s="151" t="str">
        <f t="shared" ca="1" si="15"/>
        <v/>
      </c>
      <c r="AN48" s="151" t="str">
        <f t="shared" ca="1" si="16"/>
        <v/>
      </c>
      <c r="AO48" s="151" t="str">
        <f t="shared" ca="1" si="17"/>
        <v/>
      </c>
      <c r="AP48" s="151" t="str">
        <f t="shared" ca="1" si="18"/>
        <v/>
      </c>
      <c r="AQ48" s="151" t="str">
        <f t="shared" ca="1" si="19"/>
        <v/>
      </c>
      <c r="AR48" s="151" t="str">
        <f t="shared" ca="1" si="20"/>
        <v/>
      </c>
      <c r="AS48" s="151" t="str">
        <f t="shared" ca="1" si="21"/>
        <v/>
      </c>
      <c r="AT48" s="151" t="str">
        <f t="shared" ca="1" si="22"/>
        <v/>
      </c>
      <c r="AU48" s="151" t="str">
        <f t="shared" ca="1" si="23"/>
        <v/>
      </c>
      <c r="AV48" s="151" t="str">
        <f t="shared" ca="1" si="24"/>
        <v/>
      </c>
      <c r="AW48" s="151" t="str">
        <f t="shared" ca="1" si="25"/>
        <v/>
      </c>
      <c r="AX48" s="151" t="str">
        <f t="shared" ca="1" si="26"/>
        <v/>
      </c>
      <c r="AY48" s="151" t="str">
        <f t="shared" ca="1" si="27"/>
        <v/>
      </c>
      <c r="AZ48" s="151" t="str">
        <f t="shared" ca="1" si="28"/>
        <v/>
      </c>
      <c r="BA48" s="151" t="str">
        <f t="shared" ca="1" si="29"/>
        <v/>
      </c>
      <c r="BB48" s="151" t="str">
        <f t="shared" ca="1" si="30"/>
        <v/>
      </c>
    </row>
    <row r="49" spans="1:54" ht="22.5" customHeight="1">
      <c r="A49" s="66">
        <f t="shared" si="2"/>
        <v>45</v>
      </c>
      <c r="B49" s="93" t="str">
        <f t="shared" ca="1" si="3"/>
        <v/>
      </c>
      <c r="C49" s="93" t="str">
        <f t="shared" ca="1" si="4"/>
        <v/>
      </c>
      <c r="D49" s="93" t="str">
        <f t="shared" ca="1" si="5"/>
        <v/>
      </c>
      <c r="E49" s="93" t="str">
        <f t="shared" ca="1" si="6"/>
        <v/>
      </c>
      <c r="F49" s="93" t="str">
        <f t="shared" ca="1" si="7"/>
        <v/>
      </c>
      <c r="G49" s="140" t="str">
        <f ca="1">IF(H49&gt;0,報告書!$W$7,"")</f>
        <v/>
      </c>
      <c r="H49" s="69">
        <f t="shared" ca="1" si="0"/>
        <v>0</v>
      </c>
      <c r="I49" s="69">
        <f t="shared" ca="1" si="1"/>
        <v>0</v>
      </c>
      <c r="J49" s="69">
        <f t="shared" ca="1" si="8"/>
        <v>0</v>
      </c>
      <c r="K49" s="86"/>
      <c r="AG49" s="151" t="str">
        <f t="shared" ca="1" si="9"/>
        <v/>
      </c>
      <c r="AH49" s="151" t="str">
        <f t="shared" ca="1" si="10"/>
        <v/>
      </c>
      <c r="AI49" s="151" t="str">
        <f t="shared" ca="1" si="11"/>
        <v/>
      </c>
      <c r="AJ49" s="151" t="str">
        <f t="shared" ca="1" si="12"/>
        <v/>
      </c>
      <c r="AK49" s="151" t="str">
        <f t="shared" ca="1" si="13"/>
        <v/>
      </c>
      <c r="AL49" s="151" t="str">
        <f t="shared" ca="1" si="14"/>
        <v/>
      </c>
      <c r="AM49" s="151" t="str">
        <f t="shared" ca="1" si="15"/>
        <v/>
      </c>
      <c r="AN49" s="151" t="str">
        <f t="shared" ca="1" si="16"/>
        <v/>
      </c>
      <c r="AO49" s="151" t="str">
        <f t="shared" ca="1" si="17"/>
        <v/>
      </c>
      <c r="AP49" s="151" t="str">
        <f t="shared" ca="1" si="18"/>
        <v/>
      </c>
      <c r="AQ49" s="151" t="str">
        <f t="shared" ca="1" si="19"/>
        <v/>
      </c>
      <c r="AR49" s="151" t="str">
        <f t="shared" ca="1" si="20"/>
        <v/>
      </c>
      <c r="AS49" s="151" t="str">
        <f t="shared" ca="1" si="21"/>
        <v/>
      </c>
      <c r="AT49" s="151" t="str">
        <f t="shared" ca="1" si="22"/>
        <v/>
      </c>
      <c r="AU49" s="151" t="str">
        <f t="shared" ca="1" si="23"/>
        <v/>
      </c>
      <c r="AV49" s="151" t="str">
        <f t="shared" ca="1" si="24"/>
        <v/>
      </c>
      <c r="AW49" s="151" t="str">
        <f t="shared" ca="1" si="25"/>
        <v/>
      </c>
      <c r="AX49" s="151" t="str">
        <f t="shared" ca="1" si="26"/>
        <v/>
      </c>
      <c r="AY49" s="151" t="str">
        <f t="shared" ca="1" si="27"/>
        <v/>
      </c>
      <c r="AZ49" s="151" t="str">
        <f t="shared" ca="1" si="28"/>
        <v/>
      </c>
      <c r="BA49" s="151" t="str">
        <f t="shared" ca="1" si="29"/>
        <v/>
      </c>
      <c r="BB49" s="151" t="str">
        <f t="shared" ca="1" si="30"/>
        <v/>
      </c>
    </row>
    <row r="50" spans="1:54" ht="22.5" customHeight="1">
      <c r="A50" s="66">
        <f t="shared" si="2"/>
        <v>46</v>
      </c>
      <c r="B50" s="93" t="str">
        <f t="shared" ca="1" si="3"/>
        <v/>
      </c>
      <c r="C50" s="93" t="str">
        <f t="shared" ca="1" si="4"/>
        <v/>
      </c>
      <c r="D50" s="93" t="str">
        <f t="shared" ca="1" si="5"/>
        <v/>
      </c>
      <c r="E50" s="93" t="str">
        <f t="shared" ca="1" si="6"/>
        <v/>
      </c>
      <c r="F50" s="93" t="str">
        <f t="shared" ca="1" si="7"/>
        <v/>
      </c>
      <c r="G50" s="140" t="str">
        <f ca="1">IF(H50&gt;0,報告書!$W$7,"")</f>
        <v/>
      </c>
      <c r="H50" s="69">
        <f t="shared" ca="1" si="0"/>
        <v>0</v>
      </c>
      <c r="I50" s="69">
        <f t="shared" ca="1" si="1"/>
        <v>0</v>
      </c>
      <c r="J50" s="69">
        <f t="shared" ca="1" si="8"/>
        <v>0</v>
      </c>
      <c r="K50" s="86"/>
      <c r="AG50" s="151" t="str">
        <f t="shared" ca="1" si="9"/>
        <v/>
      </c>
      <c r="AH50" s="151" t="str">
        <f t="shared" ca="1" si="10"/>
        <v/>
      </c>
      <c r="AI50" s="151" t="str">
        <f t="shared" ca="1" si="11"/>
        <v/>
      </c>
      <c r="AJ50" s="151" t="str">
        <f t="shared" ca="1" si="12"/>
        <v/>
      </c>
      <c r="AK50" s="151" t="str">
        <f t="shared" ca="1" si="13"/>
        <v/>
      </c>
      <c r="AL50" s="151" t="str">
        <f t="shared" ca="1" si="14"/>
        <v/>
      </c>
      <c r="AM50" s="151" t="str">
        <f t="shared" ca="1" si="15"/>
        <v/>
      </c>
      <c r="AN50" s="151" t="str">
        <f t="shared" ca="1" si="16"/>
        <v/>
      </c>
      <c r="AO50" s="151" t="str">
        <f t="shared" ca="1" si="17"/>
        <v/>
      </c>
      <c r="AP50" s="151" t="str">
        <f t="shared" ca="1" si="18"/>
        <v/>
      </c>
      <c r="AQ50" s="151" t="str">
        <f t="shared" ca="1" si="19"/>
        <v/>
      </c>
      <c r="AR50" s="151" t="str">
        <f t="shared" ca="1" si="20"/>
        <v/>
      </c>
      <c r="AS50" s="151" t="str">
        <f t="shared" ca="1" si="21"/>
        <v/>
      </c>
      <c r="AT50" s="151" t="str">
        <f t="shared" ca="1" si="22"/>
        <v/>
      </c>
      <c r="AU50" s="151" t="str">
        <f t="shared" ca="1" si="23"/>
        <v/>
      </c>
      <c r="AV50" s="151" t="str">
        <f t="shared" ca="1" si="24"/>
        <v/>
      </c>
      <c r="AW50" s="151" t="str">
        <f t="shared" ca="1" si="25"/>
        <v/>
      </c>
      <c r="AX50" s="151" t="str">
        <f t="shared" ca="1" si="26"/>
        <v/>
      </c>
      <c r="AY50" s="151" t="str">
        <f t="shared" ca="1" si="27"/>
        <v/>
      </c>
      <c r="AZ50" s="151" t="str">
        <f t="shared" ca="1" si="28"/>
        <v/>
      </c>
      <c r="BA50" s="151" t="str">
        <f t="shared" ca="1" si="29"/>
        <v/>
      </c>
      <c r="BB50" s="151" t="str">
        <f t="shared" ca="1" si="30"/>
        <v/>
      </c>
    </row>
    <row r="51" spans="1:54" ht="22.5" customHeight="1">
      <c r="A51" s="66">
        <f t="shared" si="2"/>
        <v>47</v>
      </c>
      <c r="B51" s="93" t="str">
        <f t="shared" ca="1" si="3"/>
        <v/>
      </c>
      <c r="C51" s="93" t="str">
        <f t="shared" ca="1" si="4"/>
        <v/>
      </c>
      <c r="D51" s="93" t="str">
        <f t="shared" ca="1" si="5"/>
        <v/>
      </c>
      <c r="E51" s="93" t="str">
        <f t="shared" ca="1" si="6"/>
        <v/>
      </c>
      <c r="F51" s="93" t="str">
        <f t="shared" ca="1" si="7"/>
        <v/>
      </c>
      <c r="G51" s="140" t="str">
        <f ca="1">IF(H51&gt;0,報告書!$W$7,"")</f>
        <v/>
      </c>
      <c r="H51" s="69">
        <f t="shared" ca="1" si="0"/>
        <v>0</v>
      </c>
      <c r="I51" s="69">
        <f t="shared" ca="1" si="1"/>
        <v>0</v>
      </c>
      <c r="J51" s="69">
        <f t="shared" ca="1" si="8"/>
        <v>0</v>
      </c>
      <c r="K51" s="86"/>
      <c r="AG51" s="151" t="str">
        <f t="shared" ca="1" si="9"/>
        <v/>
      </c>
      <c r="AH51" s="151" t="str">
        <f t="shared" ca="1" si="10"/>
        <v/>
      </c>
      <c r="AI51" s="151" t="str">
        <f t="shared" ca="1" si="11"/>
        <v/>
      </c>
      <c r="AJ51" s="151" t="str">
        <f t="shared" ca="1" si="12"/>
        <v/>
      </c>
      <c r="AK51" s="151" t="str">
        <f t="shared" ca="1" si="13"/>
        <v/>
      </c>
      <c r="AL51" s="151" t="str">
        <f t="shared" ca="1" si="14"/>
        <v/>
      </c>
      <c r="AM51" s="151" t="str">
        <f t="shared" ca="1" si="15"/>
        <v/>
      </c>
      <c r="AN51" s="151" t="str">
        <f t="shared" ca="1" si="16"/>
        <v/>
      </c>
      <c r="AO51" s="151" t="str">
        <f t="shared" ca="1" si="17"/>
        <v/>
      </c>
      <c r="AP51" s="151" t="str">
        <f t="shared" ca="1" si="18"/>
        <v/>
      </c>
      <c r="AQ51" s="151" t="str">
        <f t="shared" ca="1" si="19"/>
        <v/>
      </c>
      <c r="AR51" s="151" t="str">
        <f t="shared" ca="1" si="20"/>
        <v/>
      </c>
      <c r="AS51" s="151" t="str">
        <f t="shared" ca="1" si="21"/>
        <v/>
      </c>
      <c r="AT51" s="151" t="str">
        <f t="shared" ca="1" si="22"/>
        <v/>
      </c>
      <c r="AU51" s="151" t="str">
        <f t="shared" ca="1" si="23"/>
        <v/>
      </c>
      <c r="AV51" s="151" t="str">
        <f t="shared" ca="1" si="24"/>
        <v/>
      </c>
      <c r="AW51" s="151" t="str">
        <f t="shared" ca="1" si="25"/>
        <v/>
      </c>
      <c r="AX51" s="151" t="str">
        <f t="shared" ca="1" si="26"/>
        <v/>
      </c>
      <c r="AY51" s="151" t="str">
        <f t="shared" ca="1" si="27"/>
        <v/>
      </c>
      <c r="AZ51" s="151" t="str">
        <f t="shared" ca="1" si="28"/>
        <v/>
      </c>
      <c r="BA51" s="151" t="str">
        <f t="shared" ca="1" si="29"/>
        <v/>
      </c>
      <c r="BB51" s="151" t="str">
        <f t="shared" ca="1" si="30"/>
        <v/>
      </c>
    </row>
    <row r="52" spans="1:54" ht="22.5" customHeight="1">
      <c r="A52" s="66">
        <f t="shared" si="2"/>
        <v>48</v>
      </c>
      <c r="B52" s="93" t="str">
        <f t="shared" ca="1" si="3"/>
        <v/>
      </c>
      <c r="C52" s="93" t="str">
        <f t="shared" ca="1" si="4"/>
        <v/>
      </c>
      <c r="D52" s="93" t="str">
        <f t="shared" ca="1" si="5"/>
        <v/>
      </c>
      <c r="E52" s="93" t="str">
        <f t="shared" ca="1" si="6"/>
        <v/>
      </c>
      <c r="F52" s="93" t="str">
        <f t="shared" ca="1" si="7"/>
        <v/>
      </c>
      <c r="G52" s="140" t="str">
        <f ca="1">IF(H52&gt;0,報告書!$W$7,"")</f>
        <v/>
      </c>
      <c r="H52" s="69">
        <f t="shared" ca="1" si="0"/>
        <v>0</v>
      </c>
      <c r="I52" s="69">
        <f t="shared" ca="1" si="1"/>
        <v>0</v>
      </c>
      <c r="J52" s="69">
        <f t="shared" ca="1" si="8"/>
        <v>0</v>
      </c>
      <c r="K52" s="86"/>
      <c r="AG52" s="151" t="str">
        <f t="shared" ca="1" si="9"/>
        <v/>
      </c>
      <c r="AH52" s="151" t="str">
        <f t="shared" ca="1" si="10"/>
        <v/>
      </c>
      <c r="AI52" s="151" t="str">
        <f t="shared" ca="1" si="11"/>
        <v/>
      </c>
      <c r="AJ52" s="151" t="str">
        <f t="shared" ca="1" si="12"/>
        <v/>
      </c>
      <c r="AK52" s="151" t="str">
        <f t="shared" ca="1" si="13"/>
        <v/>
      </c>
      <c r="AL52" s="151" t="str">
        <f t="shared" ca="1" si="14"/>
        <v/>
      </c>
      <c r="AM52" s="151" t="str">
        <f t="shared" ca="1" si="15"/>
        <v/>
      </c>
      <c r="AN52" s="151" t="str">
        <f t="shared" ca="1" si="16"/>
        <v/>
      </c>
      <c r="AO52" s="151" t="str">
        <f t="shared" ca="1" si="17"/>
        <v/>
      </c>
      <c r="AP52" s="151" t="str">
        <f t="shared" ca="1" si="18"/>
        <v/>
      </c>
      <c r="AQ52" s="151" t="str">
        <f t="shared" ca="1" si="19"/>
        <v/>
      </c>
      <c r="AR52" s="151" t="str">
        <f t="shared" ca="1" si="20"/>
        <v/>
      </c>
      <c r="AS52" s="151" t="str">
        <f t="shared" ca="1" si="21"/>
        <v/>
      </c>
      <c r="AT52" s="151" t="str">
        <f t="shared" ca="1" si="22"/>
        <v/>
      </c>
      <c r="AU52" s="151" t="str">
        <f t="shared" ca="1" si="23"/>
        <v/>
      </c>
      <c r="AV52" s="151" t="str">
        <f t="shared" ca="1" si="24"/>
        <v/>
      </c>
      <c r="AW52" s="151" t="str">
        <f t="shared" ca="1" si="25"/>
        <v/>
      </c>
      <c r="AX52" s="151" t="str">
        <f t="shared" ca="1" si="26"/>
        <v/>
      </c>
      <c r="AY52" s="151" t="str">
        <f t="shared" ca="1" si="27"/>
        <v/>
      </c>
      <c r="AZ52" s="151" t="str">
        <f t="shared" ca="1" si="28"/>
        <v/>
      </c>
      <c r="BA52" s="151" t="str">
        <f t="shared" ca="1" si="29"/>
        <v/>
      </c>
      <c r="BB52" s="151" t="str">
        <f t="shared" ca="1" si="30"/>
        <v/>
      </c>
    </row>
    <row r="53" spans="1:54" ht="22.5" customHeight="1">
      <c r="A53" s="66">
        <f t="shared" si="2"/>
        <v>49</v>
      </c>
      <c r="B53" s="93" t="str">
        <f t="shared" ca="1" si="3"/>
        <v/>
      </c>
      <c r="C53" s="93" t="str">
        <f t="shared" ca="1" si="4"/>
        <v/>
      </c>
      <c r="D53" s="93" t="str">
        <f t="shared" ca="1" si="5"/>
        <v/>
      </c>
      <c r="E53" s="93" t="str">
        <f t="shared" ca="1" si="6"/>
        <v/>
      </c>
      <c r="F53" s="93" t="str">
        <f t="shared" ca="1" si="7"/>
        <v/>
      </c>
      <c r="G53" s="140" t="str">
        <f ca="1">IF(H53&gt;0,報告書!$W$7,"")</f>
        <v/>
      </c>
      <c r="H53" s="69">
        <f t="shared" ca="1" si="0"/>
        <v>0</v>
      </c>
      <c r="I53" s="69">
        <f t="shared" ca="1" si="1"/>
        <v>0</v>
      </c>
      <c r="J53" s="69">
        <f t="shared" ca="1" si="8"/>
        <v>0</v>
      </c>
      <c r="K53" s="86"/>
      <c r="AG53" s="151" t="str">
        <f t="shared" ca="1" si="9"/>
        <v/>
      </c>
      <c r="AH53" s="151" t="str">
        <f t="shared" ca="1" si="10"/>
        <v/>
      </c>
      <c r="AI53" s="151" t="str">
        <f t="shared" ca="1" si="11"/>
        <v/>
      </c>
      <c r="AJ53" s="151" t="str">
        <f t="shared" ca="1" si="12"/>
        <v/>
      </c>
      <c r="AK53" s="151" t="str">
        <f t="shared" ca="1" si="13"/>
        <v/>
      </c>
      <c r="AL53" s="151" t="str">
        <f t="shared" ca="1" si="14"/>
        <v/>
      </c>
      <c r="AM53" s="151" t="str">
        <f t="shared" ca="1" si="15"/>
        <v/>
      </c>
      <c r="AN53" s="151" t="str">
        <f t="shared" ca="1" si="16"/>
        <v/>
      </c>
      <c r="AO53" s="151" t="str">
        <f t="shared" ca="1" si="17"/>
        <v/>
      </c>
      <c r="AP53" s="151" t="str">
        <f t="shared" ca="1" si="18"/>
        <v/>
      </c>
      <c r="AQ53" s="151" t="str">
        <f t="shared" ca="1" si="19"/>
        <v/>
      </c>
      <c r="AR53" s="151" t="str">
        <f t="shared" ca="1" si="20"/>
        <v/>
      </c>
      <c r="AS53" s="151" t="str">
        <f t="shared" ca="1" si="21"/>
        <v/>
      </c>
      <c r="AT53" s="151" t="str">
        <f t="shared" ca="1" si="22"/>
        <v/>
      </c>
      <c r="AU53" s="151" t="str">
        <f t="shared" ca="1" si="23"/>
        <v/>
      </c>
      <c r="AV53" s="151" t="str">
        <f t="shared" ca="1" si="24"/>
        <v/>
      </c>
      <c r="AW53" s="151" t="str">
        <f t="shared" ca="1" si="25"/>
        <v/>
      </c>
      <c r="AX53" s="151" t="str">
        <f t="shared" ca="1" si="26"/>
        <v/>
      </c>
      <c r="AY53" s="151" t="str">
        <f t="shared" ca="1" si="27"/>
        <v/>
      </c>
      <c r="AZ53" s="151" t="str">
        <f t="shared" ca="1" si="28"/>
        <v/>
      </c>
      <c r="BA53" s="151" t="str">
        <f t="shared" ca="1" si="29"/>
        <v/>
      </c>
      <c r="BB53" s="151" t="str">
        <f t="shared" ca="1" si="30"/>
        <v/>
      </c>
    </row>
    <row r="54" spans="1:54" ht="22.5" customHeight="1">
      <c r="A54" s="66">
        <f t="shared" si="2"/>
        <v>50</v>
      </c>
      <c r="B54" s="93" t="str">
        <f t="shared" ca="1" si="3"/>
        <v/>
      </c>
      <c r="C54" s="93" t="str">
        <f t="shared" ca="1" si="4"/>
        <v/>
      </c>
      <c r="D54" s="93" t="str">
        <f t="shared" ca="1" si="5"/>
        <v/>
      </c>
      <c r="E54" s="93" t="str">
        <f t="shared" ca="1" si="6"/>
        <v/>
      </c>
      <c r="F54" s="93" t="str">
        <f t="shared" ca="1" si="7"/>
        <v/>
      </c>
      <c r="G54" s="140" t="str">
        <f ca="1">IF(H54&gt;0,報告書!$W$7,"")</f>
        <v/>
      </c>
      <c r="H54" s="69">
        <f t="shared" ca="1" si="0"/>
        <v>0</v>
      </c>
      <c r="I54" s="69">
        <f t="shared" ca="1" si="1"/>
        <v>0</v>
      </c>
      <c r="J54" s="69">
        <f t="shared" ca="1" si="8"/>
        <v>0</v>
      </c>
      <c r="K54" s="86"/>
      <c r="AG54" s="151" t="str">
        <f t="shared" ca="1" si="9"/>
        <v/>
      </c>
      <c r="AH54" s="151" t="str">
        <f t="shared" ca="1" si="10"/>
        <v/>
      </c>
      <c r="AI54" s="151" t="str">
        <f t="shared" ca="1" si="11"/>
        <v/>
      </c>
      <c r="AJ54" s="151" t="str">
        <f t="shared" ca="1" si="12"/>
        <v/>
      </c>
      <c r="AK54" s="151" t="str">
        <f t="shared" ca="1" si="13"/>
        <v/>
      </c>
      <c r="AL54" s="151" t="str">
        <f t="shared" ca="1" si="14"/>
        <v/>
      </c>
      <c r="AM54" s="151" t="str">
        <f t="shared" ca="1" si="15"/>
        <v/>
      </c>
      <c r="AN54" s="151" t="str">
        <f t="shared" ca="1" si="16"/>
        <v/>
      </c>
      <c r="AO54" s="151" t="str">
        <f t="shared" ca="1" si="17"/>
        <v/>
      </c>
      <c r="AP54" s="151" t="str">
        <f t="shared" ca="1" si="18"/>
        <v/>
      </c>
      <c r="AQ54" s="151" t="str">
        <f t="shared" ca="1" si="19"/>
        <v/>
      </c>
      <c r="AR54" s="151" t="str">
        <f t="shared" ca="1" si="20"/>
        <v/>
      </c>
      <c r="AS54" s="151" t="str">
        <f t="shared" ca="1" si="21"/>
        <v/>
      </c>
      <c r="AT54" s="151" t="str">
        <f t="shared" ca="1" si="22"/>
        <v/>
      </c>
      <c r="AU54" s="151" t="str">
        <f t="shared" ca="1" si="23"/>
        <v/>
      </c>
      <c r="AV54" s="151" t="str">
        <f t="shared" ca="1" si="24"/>
        <v/>
      </c>
      <c r="AW54" s="151" t="str">
        <f t="shared" ca="1" si="25"/>
        <v/>
      </c>
      <c r="AX54" s="151" t="str">
        <f t="shared" ca="1" si="26"/>
        <v/>
      </c>
      <c r="AY54" s="151" t="str">
        <f t="shared" ca="1" si="27"/>
        <v/>
      </c>
      <c r="AZ54" s="151" t="str">
        <f t="shared" ca="1" si="28"/>
        <v/>
      </c>
      <c r="BA54" s="151" t="str">
        <f t="shared" ca="1" si="29"/>
        <v/>
      </c>
      <c r="BB54" s="151" t="str">
        <f t="shared" ca="1" si="30"/>
        <v/>
      </c>
    </row>
    <row r="55" spans="1:54" ht="22.5" customHeight="1">
      <c r="A55" s="66">
        <f t="shared" si="2"/>
        <v>51</v>
      </c>
      <c r="B55" s="93" t="str">
        <f t="shared" ca="1" si="3"/>
        <v/>
      </c>
      <c r="C55" s="93" t="str">
        <f t="shared" ca="1" si="4"/>
        <v/>
      </c>
      <c r="D55" s="93" t="str">
        <f t="shared" ca="1" si="5"/>
        <v/>
      </c>
      <c r="E55" s="93" t="str">
        <f t="shared" ca="1" si="6"/>
        <v/>
      </c>
      <c r="F55" s="93" t="str">
        <f t="shared" ca="1" si="7"/>
        <v/>
      </c>
      <c r="G55" s="140" t="str">
        <f ca="1">IF(H55&gt;0,報告書!$W$7,"")</f>
        <v/>
      </c>
      <c r="H55" s="69">
        <f t="shared" ca="1" si="0"/>
        <v>0</v>
      </c>
      <c r="I55" s="69">
        <f t="shared" ca="1" si="1"/>
        <v>0</v>
      </c>
      <c r="J55" s="69">
        <f t="shared" ca="1" si="8"/>
        <v>0</v>
      </c>
      <c r="K55" s="86"/>
      <c r="AG55" s="151" t="str">
        <f t="shared" ca="1" si="9"/>
        <v/>
      </c>
      <c r="AH55" s="151" t="str">
        <f t="shared" ca="1" si="10"/>
        <v/>
      </c>
      <c r="AI55" s="151" t="str">
        <f t="shared" ca="1" si="11"/>
        <v/>
      </c>
      <c r="AJ55" s="151" t="str">
        <f t="shared" ca="1" si="12"/>
        <v/>
      </c>
      <c r="AK55" s="151" t="str">
        <f t="shared" ca="1" si="13"/>
        <v/>
      </c>
      <c r="AL55" s="151" t="str">
        <f t="shared" ca="1" si="14"/>
        <v/>
      </c>
      <c r="AM55" s="151" t="str">
        <f t="shared" ca="1" si="15"/>
        <v/>
      </c>
      <c r="AN55" s="151" t="str">
        <f t="shared" ca="1" si="16"/>
        <v/>
      </c>
      <c r="AO55" s="151" t="str">
        <f t="shared" ca="1" si="17"/>
        <v/>
      </c>
      <c r="AP55" s="151" t="str">
        <f t="shared" ca="1" si="18"/>
        <v/>
      </c>
      <c r="AQ55" s="151" t="str">
        <f t="shared" ca="1" si="19"/>
        <v/>
      </c>
      <c r="AR55" s="151" t="str">
        <f t="shared" ca="1" si="20"/>
        <v/>
      </c>
      <c r="AS55" s="151" t="str">
        <f t="shared" ca="1" si="21"/>
        <v/>
      </c>
      <c r="AT55" s="151" t="str">
        <f t="shared" ca="1" si="22"/>
        <v/>
      </c>
      <c r="AU55" s="151" t="str">
        <f t="shared" ca="1" si="23"/>
        <v/>
      </c>
      <c r="AV55" s="151" t="str">
        <f t="shared" ca="1" si="24"/>
        <v/>
      </c>
      <c r="AW55" s="151" t="str">
        <f t="shared" ca="1" si="25"/>
        <v/>
      </c>
      <c r="AX55" s="151" t="str">
        <f t="shared" ca="1" si="26"/>
        <v/>
      </c>
      <c r="AY55" s="151" t="str">
        <f t="shared" ca="1" si="27"/>
        <v/>
      </c>
      <c r="AZ55" s="151" t="str">
        <f t="shared" ca="1" si="28"/>
        <v/>
      </c>
      <c r="BA55" s="151" t="str">
        <f t="shared" ca="1" si="29"/>
        <v/>
      </c>
      <c r="BB55" s="151" t="str">
        <f t="shared" ca="1" si="30"/>
        <v/>
      </c>
    </row>
    <row r="56" spans="1:54" ht="22.5" customHeight="1">
      <c r="A56" s="66">
        <f t="shared" si="2"/>
        <v>52</v>
      </c>
      <c r="B56" s="93" t="str">
        <f t="shared" ca="1" si="3"/>
        <v/>
      </c>
      <c r="C56" s="93" t="str">
        <f t="shared" ca="1" si="4"/>
        <v/>
      </c>
      <c r="D56" s="93" t="str">
        <f t="shared" ca="1" si="5"/>
        <v/>
      </c>
      <c r="E56" s="93" t="str">
        <f t="shared" ca="1" si="6"/>
        <v/>
      </c>
      <c r="F56" s="93" t="str">
        <f t="shared" ca="1" si="7"/>
        <v/>
      </c>
      <c r="G56" s="140" t="str">
        <f ca="1">IF(H56&gt;0,報告書!$W$7,"")</f>
        <v/>
      </c>
      <c r="H56" s="69">
        <f t="shared" ca="1" si="0"/>
        <v>0</v>
      </c>
      <c r="I56" s="69">
        <f t="shared" ca="1" si="1"/>
        <v>0</v>
      </c>
      <c r="J56" s="69">
        <f t="shared" ca="1" si="8"/>
        <v>0</v>
      </c>
      <c r="K56" s="86"/>
      <c r="AG56" s="151" t="str">
        <f t="shared" ca="1" si="9"/>
        <v/>
      </c>
      <c r="AH56" s="151" t="str">
        <f t="shared" ca="1" si="10"/>
        <v/>
      </c>
      <c r="AI56" s="151" t="str">
        <f t="shared" ca="1" si="11"/>
        <v/>
      </c>
      <c r="AJ56" s="151" t="str">
        <f t="shared" ca="1" si="12"/>
        <v/>
      </c>
      <c r="AK56" s="151" t="str">
        <f t="shared" ca="1" si="13"/>
        <v/>
      </c>
      <c r="AL56" s="151" t="str">
        <f t="shared" ca="1" si="14"/>
        <v/>
      </c>
      <c r="AM56" s="151" t="str">
        <f t="shared" ca="1" si="15"/>
        <v/>
      </c>
      <c r="AN56" s="151" t="str">
        <f t="shared" ca="1" si="16"/>
        <v/>
      </c>
      <c r="AO56" s="151" t="str">
        <f t="shared" ca="1" si="17"/>
        <v/>
      </c>
      <c r="AP56" s="151" t="str">
        <f t="shared" ca="1" si="18"/>
        <v/>
      </c>
      <c r="AQ56" s="151" t="str">
        <f t="shared" ca="1" si="19"/>
        <v/>
      </c>
      <c r="AR56" s="151" t="str">
        <f t="shared" ca="1" si="20"/>
        <v/>
      </c>
      <c r="AS56" s="151" t="str">
        <f t="shared" ca="1" si="21"/>
        <v/>
      </c>
      <c r="AT56" s="151" t="str">
        <f t="shared" ca="1" si="22"/>
        <v/>
      </c>
      <c r="AU56" s="151" t="str">
        <f t="shared" ca="1" si="23"/>
        <v/>
      </c>
      <c r="AV56" s="151" t="str">
        <f t="shared" ca="1" si="24"/>
        <v/>
      </c>
      <c r="AW56" s="151" t="str">
        <f t="shared" ca="1" si="25"/>
        <v/>
      </c>
      <c r="AX56" s="151" t="str">
        <f t="shared" ca="1" si="26"/>
        <v/>
      </c>
      <c r="AY56" s="151" t="str">
        <f t="shared" ca="1" si="27"/>
        <v/>
      </c>
      <c r="AZ56" s="151" t="str">
        <f t="shared" ca="1" si="28"/>
        <v/>
      </c>
      <c r="BA56" s="151" t="str">
        <f t="shared" ca="1" si="29"/>
        <v/>
      </c>
      <c r="BB56" s="151" t="str">
        <f t="shared" ca="1" si="30"/>
        <v/>
      </c>
    </row>
    <row r="57" spans="1:54" ht="22.5" customHeight="1">
      <c r="A57" s="66">
        <f t="shared" si="2"/>
        <v>53</v>
      </c>
      <c r="B57" s="93" t="str">
        <f t="shared" ca="1" si="3"/>
        <v/>
      </c>
      <c r="C57" s="93" t="str">
        <f t="shared" ca="1" si="4"/>
        <v/>
      </c>
      <c r="D57" s="93" t="str">
        <f t="shared" ca="1" si="5"/>
        <v/>
      </c>
      <c r="E57" s="93" t="str">
        <f t="shared" ca="1" si="6"/>
        <v/>
      </c>
      <c r="F57" s="93" t="str">
        <f t="shared" ca="1" si="7"/>
        <v/>
      </c>
      <c r="G57" s="140" t="str">
        <f ca="1">IF(H57&gt;0,報告書!$W$7,"")</f>
        <v/>
      </c>
      <c r="H57" s="69">
        <f t="shared" ca="1" si="0"/>
        <v>0</v>
      </c>
      <c r="I57" s="69">
        <f t="shared" ca="1" si="1"/>
        <v>0</v>
      </c>
      <c r="J57" s="69">
        <f t="shared" ca="1" si="8"/>
        <v>0</v>
      </c>
      <c r="K57" s="86"/>
      <c r="AG57" s="151" t="str">
        <f t="shared" ca="1" si="9"/>
        <v/>
      </c>
      <c r="AH57" s="151" t="str">
        <f t="shared" ca="1" si="10"/>
        <v/>
      </c>
      <c r="AI57" s="151" t="str">
        <f t="shared" ca="1" si="11"/>
        <v/>
      </c>
      <c r="AJ57" s="151" t="str">
        <f t="shared" ca="1" si="12"/>
        <v/>
      </c>
      <c r="AK57" s="151" t="str">
        <f t="shared" ca="1" si="13"/>
        <v/>
      </c>
      <c r="AL57" s="151" t="str">
        <f t="shared" ca="1" si="14"/>
        <v/>
      </c>
      <c r="AM57" s="151" t="str">
        <f t="shared" ca="1" si="15"/>
        <v/>
      </c>
      <c r="AN57" s="151" t="str">
        <f t="shared" ca="1" si="16"/>
        <v/>
      </c>
      <c r="AO57" s="151" t="str">
        <f t="shared" ca="1" si="17"/>
        <v/>
      </c>
      <c r="AP57" s="151" t="str">
        <f t="shared" ca="1" si="18"/>
        <v/>
      </c>
      <c r="AQ57" s="151" t="str">
        <f t="shared" ca="1" si="19"/>
        <v/>
      </c>
      <c r="AR57" s="151" t="str">
        <f t="shared" ca="1" si="20"/>
        <v/>
      </c>
      <c r="AS57" s="151" t="str">
        <f t="shared" ca="1" si="21"/>
        <v/>
      </c>
      <c r="AT57" s="151" t="str">
        <f t="shared" ca="1" si="22"/>
        <v/>
      </c>
      <c r="AU57" s="151" t="str">
        <f t="shared" ca="1" si="23"/>
        <v/>
      </c>
      <c r="AV57" s="151" t="str">
        <f t="shared" ca="1" si="24"/>
        <v/>
      </c>
      <c r="AW57" s="151" t="str">
        <f t="shared" ca="1" si="25"/>
        <v/>
      </c>
      <c r="AX57" s="151" t="str">
        <f t="shared" ca="1" si="26"/>
        <v/>
      </c>
      <c r="AY57" s="151" t="str">
        <f t="shared" ca="1" si="27"/>
        <v/>
      </c>
      <c r="AZ57" s="151" t="str">
        <f t="shared" ca="1" si="28"/>
        <v/>
      </c>
      <c r="BA57" s="151" t="str">
        <f t="shared" ca="1" si="29"/>
        <v/>
      </c>
      <c r="BB57" s="151" t="str">
        <f t="shared" ca="1" si="30"/>
        <v/>
      </c>
    </row>
    <row r="58" spans="1:54" ht="22.5" customHeight="1">
      <c r="A58" s="66">
        <f t="shared" si="2"/>
        <v>54</v>
      </c>
      <c r="B58" s="93" t="str">
        <f t="shared" ca="1" si="3"/>
        <v/>
      </c>
      <c r="C58" s="93" t="str">
        <f t="shared" ca="1" si="4"/>
        <v/>
      </c>
      <c r="D58" s="93" t="str">
        <f t="shared" ca="1" si="5"/>
        <v/>
      </c>
      <c r="E58" s="93" t="str">
        <f t="shared" ca="1" si="6"/>
        <v/>
      </c>
      <c r="F58" s="93" t="str">
        <f t="shared" ca="1" si="7"/>
        <v/>
      </c>
      <c r="G58" s="140" t="str">
        <f ca="1">IF(H58&gt;0,報告書!$W$7,"")</f>
        <v/>
      </c>
      <c r="H58" s="69">
        <f t="shared" ca="1" si="0"/>
        <v>0</v>
      </c>
      <c r="I58" s="69">
        <f t="shared" ca="1" si="1"/>
        <v>0</v>
      </c>
      <c r="J58" s="69">
        <f t="shared" ca="1" si="8"/>
        <v>0</v>
      </c>
      <c r="K58" s="86"/>
      <c r="AG58" s="151" t="str">
        <f t="shared" ca="1" si="9"/>
        <v/>
      </c>
      <c r="AH58" s="151" t="str">
        <f t="shared" ca="1" si="10"/>
        <v/>
      </c>
      <c r="AI58" s="151" t="str">
        <f t="shared" ca="1" si="11"/>
        <v/>
      </c>
      <c r="AJ58" s="151" t="str">
        <f t="shared" ca="1" si="12"/>
        <v/>
      </c>
      <c r="AK58" s="151" t="str">
        <f t="shared" ca="1" si="13"/>
        <v/>
      </c>
      <c r="AL58" s="151" t="str">
        <f t="shared" ca="1" si="14"/>
        <v/>
      </c>
      <c r="AM58" s="151" t="str">
        <f t="shared" ca="1" si="15"/>
        <v/>
      </c>
      <c r="AN58" s="151" t="str">
        <f t="shared" ca="1" si="16"/>
        <v/>
      </c>
      <c r="AO58" s="151" t="str">
        <f t="shared" ca="1" si="17"/>
        <v/>
      </c>
      <c r="AP58" s="151" t="str">
        <f t="shared" ca="1" si="18"/>
        <v/>
      </c>
      <c r="AQ58" s="151" t="str">
        <f t="shared" ca="1" si="19"/>
        <v/>
      </c>
      <c r="AR58" s="151" t="str">
        <f t="shared" ca="1" si="20"/>
        <v/>
      </c>
      <c r="AS58" s="151" t="str">
        <f t="shared" ca="1" si="21"/>
        <v/>
      </c>
      <c r="AT58" s="151" t="str">
        <f t="shared" ca="1" si="22"/>
        <v/>
      </c>
      <c r="AU58" s="151" t="str">
        <f t="shared" ca="1" si="23"/>
        <v/>
      </c>
      <c r="AV58" s="151" t="str">
        <f t="shared" ca="1" si="24"/>
        <v/>
      </c>
      <c r="AW58" s="151" t="str">
        <f t="shared" ca="1" si="25"/>
        <v/>
      </c>
      <c r="AX58" s="151" t="str">
        <f t="shared" ca="1" si="26"/>
        <v/>
      </c>
      <c r="AY58" s="151" t="str">
        <f t="shared" ca="1" si="27"/>
        <v/>
      </c>
      <c r="AZ58" s="151" t="str">
        <f t="shared" ca="1" si="28"/>
        <v/>
      </c>
      <c r="BA58" s="151" t="str">
        <f t="shared" ca="1" si="29"/>
        <v/>
      </c>
      <c r="BB58" s="151" t="str">
        <f t="shared" ca="1" si="30"/>
        <v/>
      </c>
    </row>
    <row r="59" spans="1:54" ht="22.5" customHeight="1">
      <c r="A59" s="66">
        <f t="shared" si="2"/>
        <v>55</v>
      </c>
      <c r="B59" s="93" t="str">
        <f t="shared" ca="1" si="3"/>
        <v/>
      </c>
      <c r="C59" s="93" t="str">
        <f t="shared" ca="1" si="4"/>
        <v/>
      </c>
      <c r="D59" s="93" t="str">
        <f t="shared" ca="1" si="5"/>
        <v/>
      </c>
      <c r="E59" s="93" t="str">
        <f t="shared" ca="1" si="6"/>
        <v/>
      </c>
      <c r="F59" s="93" t="str">
        <f t="shared" ca="1" si="7"/>
        <v/>
      </c>
      <c r="G59" s="140" t="str">
        <f ca="1">IF(H59&gt;0,報告書!$W$7,"")</f>
        <v/>
      </c>
      <c r="H59" s="69">
        <f t="shared" ca="1" si="0"/>
        <v>0</v>
      </c>
      <c r="I59" s="69">
        <f t="shared" ca="1" si="1"/>
        <v>0</v>
      </c>
      <c r="J59" s="69">
        <f t="shared" ca="1" si="8"/>
        <v>0</v>
      </c>
      <c r="K59" s="86"/>
      <c r="AG59" s="151" t="str">
        <f t="shared" ca="1" si="9"/>
        <v/>
      </c>
      <c r="AH59" s="151" t="str">
        <f t="shared" ca="1" si="10"/>
        <v/>
      </c>
      <c r="AI59" s="151" t="str">
        <f t="shared" ca="1" si="11"/>
        <v/>
      </c>
      <c r="AJ59" s="151" t="str">
        <f t="shared" ca="1" si="12"/>
        <v/>
      </c>
      <c r="AK59" s="151" t="str">
        <f t="shared" ca="1" si="13"/>
        <v/>
      </c>
      <c r="AL59" s="151" t="str">
        <f t="shared" ca="1" si="14"/>
        <v/>
      </c>
      <c r="AM59" s="151" t="str">
        <f t="shared" ca="1" si="15"/>
        <v/>
      </c>
      <c r="AN59" s="151" t="str">
        <f t="shared" ca="1" si="16"/>
        <v/>
      </c>
      <c r="AO59" s="151" t="str">
        <f t="shared" ca="1" si="17"/>
        <v/>
      </c>
      <c r="AP59" s="151" t="str">
        <f t="shared" ca="1" si="18"/>
        <v/>
      </c>
      <c r="AQ59" s="151" t="str">
        <f t="shared" ca="1" si="19"/>
        <v/>
      </c>
      <c r="AR59" s="151" t="str">
        <f t="shared" ca="1" si="20"/>
        <v/>
      </c>
      <c r="AS59" s="151" t="str">
        <f t="shared" ca="1" si="21"/>
        <v/>
      </c>
      <c r="AT59" s="151" t="str">
        <f t="shared" ca="1" si="22"/>
        <v/>
      </c>
      <c r="AU59" s="151" t="str">
        <f t="shared" ca="1" si="23"/>
        <v/>
      </c>
      <c r="AV59" s="151" t="str">
        <f t="shared" ca="1" si="24"/>
        <v/>
      </c>
      <c r="AW59" s="151" t="str">
        <f t="shared" ca="1" si="25"/>
        <v/>
      </c>
      <c r="AX59" s="151" t="str">
        <f t="shared" ca="1" si="26"/>
        <v/>
      </c>
      <c r="AY59" s="151" t="str">
        <f t="shared" ca="1" si="27"/>
        <v/>
      </c>
      <c r="AZ59" s="151" t="str">
        <f t="shared" ca="1" si="28"/>
        <v/>
      </c>
      <c r="BA59" s="151" t="str">
        <f t="shared" ca="1" si="29"/>
        <v/>
      </c>
      <c r="BB59" s="151" t="str">
        <f t="shared" ca="1" si="30"/>
        <v/>
      </c>
    </row>
    <row r="60" spans="1:54" ht="22.5" customHeight="1">
      <c r="A60" s="66">
        <f t="shared" si="2"/>
        <v>56</v>
      </c>
      <c r="B60" s="93" t="str">
        <f t="shared" ca="1" si="3"/>
        <v/>
      </c>
      <c r="C60" s="93" t="str">
        <f t="shared" ca="1" si="4"/>
        <v/>
      </c>
      <c r="D60" s="93" t="str">
        <f t="shared" ca="1" si="5"/>
        <v/>
      </c>
      <c r="E60" s="93" t="str">
        <f t="shared" ca="1" si="6"/>
        <v/>
      </c>
      <c r="F60" s="93" t="str">
        <f t="shared" ca="1" si="7"/>
        <v/>
      </c>
      <c r="G60" s="140" t="str">
        <f ca="1">IF(H60&gt;0,報告書!$W$7,"")</f>
        <v/>
      </c>
      <c r="H60" s="69">
        <f t="shared" ca="1" si="0"/>
        <v>0</v>
      </c>
      <c r="I60" s="69">
        <f t="shared" ca="1" si="1"/>
        <v>0</v>
      </c>
      <c r="J60" s="69">
        <f t="shared" ca="1" si="8"/>
        <v>0</v>
      </c>
      <c r="K60" s="86"/>
      <c r="AG60" s="151" t="str">
        <f t="shared" ca="1" si="9"/>
        <v/>
      </c>
      <c r="AH60" s="151" t="str">
        <f t="shared" ca="1" si="10"/>
        <v/>
      </c>
      <c r="AI60" s="151" t="str">
        <f t="shared" ca="1" si="11"/>
        <v/>
      </c>
      <c r="AJ60" s="151" t="str">
        <f t="shared" ca="1" si="12"/>
        <v/>
      </c>
      <c r="AK60" s="151" t="str">
        <f t="shared" ca="1" si="13"/>
        <v/>
      </c>
      <c r="AL60" s="151" t="str">
        <f t="shared" ca="1" si="14"/>
        <v/>
      </c>
      <c r="AM60" s="151" t="str">
        <f t="shared" ca="1" si="15"/>
        <v/>
      </c>
      <c r="AN60" s="151" t="str">
        <f t="shared" ca="1" si="16"/>
        <v/>
      </c>
      <c r="AO60" s="151" t="str">
        <f t="shared" ca="1" si="17"/>
        <v/>
      </c>
      <c r="AP60" s="151" t="str">
        <f t="shared" ca="1" si="18"/>
        <v/>
      </c>
      <c r="AQ60" s="151" t="str">
        <f t="shared" ca="1" si="19"/>
        <v/>
      </c>
      <c r="AR60" s="151" t="str">
        <f t="shared" ca="1" si="20"/>
        <v/>
      </c>
      <c r="AS60" s="151" t="str">
        <f t="shared" ca="1" si="21"/>
        <v/>
      </c>
      <c r="AT60" s="151" t="str">
        <f t="shared" ca="1" si="22"/>
        <v/>
      </c>
      <c r="AU60" s="151" t="str">
        <f t="shared" ca="1" si="23"/>
        <v/>
      </c>
      <c r="AV60" s="151" t="str">
        <f t="shared" ca="1" si="24"/>
        <v/>
      </c>
      <c r="AW60" s="151" t="str">
        <f t="shared" ca="1" si="25"/>
        <v/>
      </c>
      <c r="AX60" s="151" t="str">
        <f t="shared" ca="1" si="26"/>
        <v/>
      </c>
      <c r="AY60" s="151" t="str">
        <f t="shared" ca="1" si="27"/>
        <v/>
      </c>
      <c r="AZ60" s="151" t="str">
        <f t="shared" ca="1" si="28"/>
        <v/>
      </c>
      <c r="BA60" s="151" t="str">
        <f t="shared" ca="1" si="29"/>
        <v/>
      </c>
      <c r="BB60" s="151" t="str">
        <f t="shared" ca="1" si="30"/>
        <v/>
      </c>
    </row>
    <row r="61" spans="1:54" ht="22.5" customHeight="1">
      <c r="A61" s="66">
        <f t="shared" si="2"/>
        <v>57</v>
      </c>
      <c r="B61" s="93" t="str">
        <f t="shared" ca="1" si="3"/>
        <v/>
      </c>
      <c r="C61" s="93" t="str">
        <f t="shared" ca="1" si="4"/>
        <v/>
      </c>
      <c r="D61" s="93" t="str">
        <f t="shared" ca="1" si="5"/>
        <v/>
      </c>
      <c r="E61" s="93" t="str">
        <f t="shared" ca="1" si="6"/>
        <v/>
      </c>
      <c r="F61" s="93" t="str">
        <f t="shared" ca="1" si="7"/>
        <v/>
      </c>
      <c r="G61" s="140" t="str">
        <f ca="1">IF(H61&gt;0,報告書!$W$7,"")</f>
        <v/>
      </c>
      <c r="H61" s="69">
        <f t="shared" ca="1" si="0"/>
        <v>0</v>
      </c>
      <c r="I61" s="69">
        <f t="shared" ca="1" si="1"/>
        <v>0</v>
      </c>
      <c r="J61" s="69">
        <f t="shared" ca="1" si="8"/>
        <v>0</v>
      </c>
      <c r="K61" s="86"/>
      <c r="AG61" s="151" t="str">
        <f t="shared" ca="1" si="9"/>
        <v/>
      </c>
      <c r="AH61" s="151" t="str">
        <f t="shared" ca="1" si="10"/>
        <v/>
      </c>
      <c r="AI61" s="151" t="str">
        <f t="shared" ca="1" si="11"/>
        <v/>
      </c>
      <c r="AJ61" s="151" t="str">
        <f t="shared" ca="1" si="12"/>
        <v/>
      </c>
      <c r="AK61" s="151" t="str">
        <f t="shared" ca="1" si="13"/>
        <v/>
      </c>
      <c r="AL61" s="151" t="str">
        <f t="shared" ca="1" si="14"/>
        <v/>
      </c>
      <c r="AM61" s="151" t="str">
        <f t="shared" ca="1" si="15"/>
        <v/>
      </c>
      <c r="AN61" s="151" t="str">
        <f t="shared" ca="1" si="16"/>
        <v/>
      </c>
      <c r="AO61" s="151" t="str">
        <f t="shared" ca="1" si="17"/>
        <v/>
      </c>
      <c r="AP61" s="151" t="str">
        <f t="shared" ca="1" si="18"/>
        <v/>
      </c>
      <c r="AQ61" s="151" t="str">
        <f t="shared" ca="1" si="19"/>
        <v/>
      </c>
      <c r="AR61" s="151" t="str">
        <f t="shared" ca="1" si="20"/>
        <v/>
      </c>
      <c r="AS61" s="151" t="str">
        <f t="shared" ca="1" si="21"/>
        <v/>
      </c>
      <c r="AT61" s="151" t="str">
        <f t="shared" ca="1" si="22"/>
        <v/>
      </c>
      <c r="AU61" s="151" t="str">
        <f t="shared" ca="1" si="23"/>
        <v/>
      </c>
      <c r="AV61" s="151" t="str">
        <f t="shared" ca="1" si="24"/>
        <v/>
      </c>
      <c r="AW61" s="151" t="str">
        <f t="shared" ca="1" si="25"/>
        <v/>
      </c>
      <c r="AX61" s="151" t="str">
        <f t="shared" ca="1" si="26"/>
        <v/>
      </c>
      <c r="AY61" s="151" t="str">
        <f t="shared" ca="1" si="27"/>
        <v/>
      </c>
      <c r="AZ61" s="151" t="str">
        <f t="shared" ca="1" si="28"/>
        <v/>
      </c>
      <c r="BA61" s="151" t="str">
        <f t="shared" ca="1" si="29"/>
        <v/>
      </c>
      <c r="BB61" s="151" t="str">
        <f t="shared" ca="1" si="30"/>
        <v/>
      </c>
    </row>
    <row r="62" spans="1:54" ht="22.5" customHeight="1">
      <c r="A62" s="66">
        <f t="shared" si="2"/>
        <v>58</v>
      </c>
      <c r="B62" s="93" t="str">
        <f t="shared" ca="1" si="3"/>
        <v/>
      </c>
      <c r="C62" s="93" t="str">
        <f t="shared" ca="1" si="4"/>
        <v/>
      </c>
      <c r="D62" s="93" t="str">
        <f t="shared" ca="1" si="5"/>
        <v/>
      </c>
      <c r="E62" s="93" t="str">
        <f t="shared" ca="1" si="6"/>
        <v/>
      </c>
      <c r="F62" s="93" t="str">
        <f t="shared" ca="1" si="7"/>
        <v/>
      </c>
      <c r="G62" s="140" t="str">
        <f ca="1">IF(H62&gt;0,報告書!$W$7,"")</f>
        <v/>
      </c>
      <c r="H62" s="69">
        <f t="shared" ca="1" si="0"/>
        <v>0</v>
      </c>
      <c r="I62" s="69">
        <f t="shared" ca="1" si="1"/>
        <v>0</v>
      </c>
      <c r="J62" s="69">
        <f t="shared" ca="1" si="8"/>
        <v>0</v>
      </c>
      <c r="K62" s="86"/>
      <c r="AG62" s="151" t="str">
        <f t="shared" ca="1" si="9"/>
        <v/>
      </c>
      <c r="AH62" s="151" t="str">
        <f t="shared" ca="1" si="10"/>
        <v/>
      </c>
      <c r="AI62" s="151" t="str">
        <f t="shared" ca="1" si="11"/>
        <v/>
      </c>
      <c r="AJ62" s="151" t="str">
        <f t="shared" ca="1" si="12"/>
        <v/>
      </c>
      <c r="AK62" s="151" t="str">
        <f t="shared" ca="1" si="13"/>
        <v/>
      </c>
      <c r="AL62" s="151" t="str">
        <f t="shared" ca="1" si="14"/>
        <v/>
      </c>
      <c r="AM62" s="151" t="str">
        <f t="shared" ca="1" si="15"/>
        <v/>
      </c>
      <c r="AN62" s="151" t="str">
        <f t="shared" ca="1" si="16"/>
        <v/>
      </c>
      <c r="AO62" s="151" t="str">
        <f t="shared" ca="1" si="17"/>
        <v/>
      </c>
      <c r="AP62" s="151" t="str">
        <f t="shared" ca="1" si="18"/>
        <v/>
      </c>
      <c r="AQ62" s="151" t="str">
        <f t="shared" ca="1" si="19"/>
        <v/>
      </c>
      <c r="AR62" s="151" t="str">
        <f t="shared" ca="1" si="20"/>
        <v/>
      </c>
      <c r="AS62" s="151" t="str">
        <f t="shared" ca="1" si="21"/>
        <v/>
      </c>
      <c r="AT62" s="151" t="str">
        <f t="shared" ca="1" si="22"/>
        <v/>
      </c>
      <c r="AU62" s="151" t="str">
        <f t="shared" ca="1" si="23"/>
        <v/>
      </c>
      <c r="AV62" s="151" t="str">
        <f t="shared" ca="1" si="24"/>
        <v/>
      </c>
      <c r="AW62" s="151" t="str">
        <f t="shared" ca="1" si="25"/>
        <v/>
      </c>
      <c r="AX62" s="151" t="str">
        <f t="shared" ca="1" si="26"/>
        <v/>
      </c>
      <c r="AY62" s="151" t="str">
        <f t="shared" ca="1" si="27"/>
        <v/>
      </c>
      <c r="AZ62" s="151" t="str">
        <f t="shared" ca="1" si="28"/>
        <v/>
      </c>
      <c r="BA62" s="151" t="str">
        <f t="shared" ca="1" si="29"/>
        <v/>
      </c>
      <c r="BB62" s="151" t="str">
        <f t="shared" ca="1" si="30"/>
        <v/>
      </c>
    </row>
    <row r="63" spans="1:54" ht="22.5" customHeight="1">
      <c r="A63" s="66">
        <f t="shared" si="2"/>
        <v>59</v>
      </c>
      <c r="B63" s="93" t="str">
        <f t="shared" ca="1" si="3"/>
        <v/>
      </c>
      <c r="C63" s="93" t="str">
        <f t="shared" ca="1" si="4"/>
        <v/>
      </c>
      <c r="D63" s="93" t="str">
        <f t="shared" ca="1" si="5"/>
        <v/>
      </c>
      <c r="E63" s="93" t="str">
        <f t="shared" ca="1" si="6"/>
        <v/>
      </c>
      <c r="F63" s="93" t="str">
        <f t="shared" ca="1" si="7"/>
        <v/>
      </c>
      <c r="G63" s="140" t="str">
        <f ca="1">IF(H63&gt;0,報告書!$W$7,"")</f>
        <v/>
      </c>
      <c r="H63" s="69">
        <f t="shared" ca="1" si="0"/>
        <v>0</v>
      </c>
      <c r="I63" s="69">
        <f t="shared" ca="1" si="1"/>
        <v>0</v>
      </c>
      <c r="J63" s="69">
        <f t="shared" ca="1" si="8"/>
        <v>0</v>
      </c>
      <c r="K63" s="86"/>
      <c r="AG63" s="151" t="str">
        <f t="shared" ca="1" si="9"/>
        <v/>
      </c>
      <c r="AH63" s="151" t="str">
        <f t="shared" ca="1" si="10"/>
        <v/>
      </c>
      <c r="AI63" s="151" t="str">
        <f t="shared" ca="1" si="11"/>
        <v/>
      </c>
      <c r="AJ63" s="151" t="str">
        <f t="shared" ca="1" si="12"/>
        <v/>
      </c>
      <c r="AK63" s="151" t="str">
        <f t="shared" ca="1" si="13"/>
        <v/>
      </c>
      <c r="AL63" s="151" t="str">
        <f t="shared" ca="1" si="14"/>
        <v/>
      </c>
      <c r="AM63" s="151" t="str">
        <f t="shared" ca="1" si="15"/>
        <v/>
      </c>
      <c r="AN63" s="151" t="str">
        <f t="shared" ca="1" si="16"/>
        <v/>
      </c>
      <c r="AO63" s="151" t="str">
        <f t="shared" ca="1" si="17"/>
        <v/>
      </c>
      <c r="AP63" s="151" t="str">
        <f t="shared" ca="1" si="18"/>
        <v/>
      </c>
      <c r="AQ63" s="151" t="str">
        <f t="shared" ca="1" si="19"/>
        <v/>
      </c>
      <c r="AR63" s="151" t="str">
        <f t="shared" ca="1" si="20"/>
        <v/>
      </c>
      <c r="AS63" s="151" t="str">
        <f t="shared" ca="1" si="21"/>
        <v/>
      </c>
      <c r="AT63" s="151" t="str">
        <f t="shared" ca="1" si="22"/>
        <v/>
      </c>
      <c r="AU63" s="151" t="str">
        <f t="shared" ca="1" si="23"/>
        <v/>
      </c>
      <c r="AV63" s="151" t="str">
        <f t="shared" ca="1" si="24"/>
        <v/>
      </c>
      <c r="AW63" s="151" t="str">
        <f t="shared" ca="1" si="25"/>
        <v/>
      </c>
      <c r="AX63" s="151" t="str">
        <f t="shared" ca="1" si="26"/>
        <v/>
      </c>
      <c r="AY63" s="151" t="str">
        <f t="shared" ca="1" si="27"/>
        <v/>
      </c>
      <c r="AZ63" s="151" t="str">
        <f t="shared" ca="1" si="28"/>
        <v/>
      </c>
      <c r="BA63" s="151" t="str">
        <f t="shared" ca="1" si="29"/>
        <v/>
      </c>
      <c r="BB63" s="151" t="str">
        <f t="shared" ca="1" si="30"/>
        <v/>
      </c>
    </row>
    <row r="64" spans="1:54" ht="22.5" customHeight="1">
      <c r="A64" s="66">
        <f t="shared" si="2"/>
        <v>60</v>
      </c>
      <c r="B64" s="93" t="str">
        <f t="shared" ca="1" si="3"/>
        <v/>
      </c>
      <c r="C64" s="93" t="str">
        <f t="shared" ca="1" si="4"/>
        <v/>
      </c>
      <c r="D64" s="93" t="str">
        <f t="shared" ca="1" si="5"/>
        <v/>
      </c>
      <c r="E64" s="93" t="str">
        <f t="shared" ca="1" si="6"/>
        <v/>
      </c>
      <c r="F64" s="93" t="str">
        <f t="shared" ca="1" si="7"/>
        <v/>
      </c>
      <c r="G64" s="140" t="str">
        <f ca="1">IF(H64&gt;0,報告書!$W$7,"")</f>
        <v/>
      </c>
      <c r="H64" s="69">
        <f t="shared" ca="1" si="0"/>
        <v>0</v>
      </c>
      <c r="I64" s="69">
        <f t="shared" ca="1" si="1"/>
        <v>0</v>
      </c>
      <c r="J64" s="69">
        <f t="shared" ca="1" si="8"/>
        <v>0</v>
      </c>
      <c r="K64" s="86"/>
      <c r="AG64" s="151" t="str">
        <f t="shared" ca="1" si="9"/>
        <v/>
      </c>
      <c r="AH64" s="151" t="str">
        <f t="shared" ca="1" si="10"/>
        <v/>
      </c>
      <c r="AI64" s="151" t="str">
        <f t="shared" ca="1" si="11"/>
        <v/>
      </c>
      <c r="AJ64" s="151" t="str">
        <f t="shared" ca="1" si="12"/>
        <v/>
      </c>
      <c r="AK64" s="151" t="str">
        <f t="shared" ca="1" si="13"/>
        <v/>
      </c>
      <c r="AL64" s="151" t="str">
        <f t="shared" ca="1" si="14"/>
        <v/>
      </c>
      <c r="AM64" s="151" t="str">
        <f t="shared" ca="1" si="15"/>
        <v/>
      </c>
      <c r="AN64" s="151" t="str">
        <f t="shared" ca="1" si="16"/>
        <v/>
      </c>
      <c r="AO64" s="151" t="str">
        <f t="shared" ca="1" si="17"/>
        <v/>
      </c>
      <c r="AP64" s="151" t="str">
        <f t="shared" ca="1" si="18"/>
        <v/>
      </c>
      <c r="AQ64" s="151" t="str">
        <f t="shared" ca="1" si="19"/>
        <v/>
      </c>
      <c r="AR64" s="151" t="str">
        <f t="shared" ca="1" si="20"/>
        <v/>
      </c>
      <c r="AS64" s="151" t="str">
        <f t="shared" ca="1" si="21"/>
        <v/>
      </c>
      <c r="AT64" s="151" t="str">
        <f t="shared" ca="1" si="22"/>
        <v/>
      </c>
      <c r="AU64" s="151" t="str">
        <f t="shared" ca="1" si="23"/>
        <v/>
      </c>
      <c r="AV64" s="151" t="str">
        <f t="shared" ca="1" si="24"/>
        <v/>
      </c>
      <c r="AW64" s="151" t="str">
        <f t="shared" ca="1" si="25"/>
        <v/>
      </c>
      <c r="AX64" s="151" t="str">
        <f t="shared" ca="1" si="26"/>
        <v/>
      </c>
      <c r="AY64" s="151" t="str">
        <f t="shared" ca="1" si="27"/>
        <v/>
      </c>
      <c r="AZ64" s="151" t="str">
        <f t="shared" ca="1" si="28"/>
        <v/>
      </c>
      <c r="BA64" s="151" t="str">
        <f t="shared" ca="1" si="29"/>
        <v/>
      </c>
      <c r="BB64" s="151" t="str">
        <f t="shared" ca="1" si="30"/>
        <v/>
      </c>
    </row>
    <row r="65" spans="1:54" ht="22.5" customHeight="1">
      <c r="A65" s="66">
        <f t="shared" si="2"/>
        <v>61</v>
      </c>
      <c r="B65" s="93" t="str">
        <f t="shared" ca="1" si="3"/>
        <v/>
      </c>
      <c r="C65" s="93" t="str">
        <f t="shared" ca="1" si="4"/>
        <v/>
      </c>
      <c r="D65" s="93" t="str">
        <f t="shared" ca="1" si="5"/>
        <v/>
      </c>
      <c r="E65" s="93" t="str">
        <f t="shared" ca="1" si="6"/>
        <v/>
      </c>
      <c r="F65" s="93" t="str">
        <f t="shared" ca="1" si="7"/>
        <v/>
      </c>
      <c r="G65" s="140" t="str">
        <f ca="1">IF(H65&gt;0,報告書!$W$7,"")</f>
        <v/>
      </c>
      <c r="H65" s="69">
        <f t="shared" ca="1" si="0"/>
        <v>0</v>
      </c>
      <c r="I65" s="69">
        <f t="shared" ca="1" si="1"/>
        <v>0</v>
      </c>
      <c r="J65" s="69">
        <f t="shared" ca="1" si="8"/>
        <v>0</v>
      </c>
      <c r="K65" s="86"/>
      <c r="AG65" s="151" t="str">
        <f t="shared" ca="1" si="9"/>
        <v/>
      </c>
      <c r="AH65" s="151" t="str">
        <f t="shared" ca="1" si="10"/>
        <v/>
      </c>
      <c r="AI65" s="151" t="str">
        <f t="shared" ca="1" si="11"/>
        <v/>
      </c>
      <c r="AJ65" s="151" t="str">
        <f t="shared" ca="1" si="12"/>
        <v/>
      </c>
      <c r="AK65" s="151" t="str">
        <f t="shared" ca="1" si="13"/>
        <v/>
      </c>
      <c r="AL65" s="151" t="str">
        <f t="shared" ca="1" si="14"/>
        <v/>
      </c>
      <c r="AM65" s="151" t="str">
        <f t="shared" ca="1" si="15"/>
        <v/>
      </c>
      <c r="AN65" s="151" t="str">
        <f t="shared" ca="1" si="16"/>
        <v/>
      </c>
      <c r="AO65" s="151" t="str">
        <f t="shared" ca="1" si="17"/>
        <v/>
      </c>
      <c r="AP65" s="151" t="str">
        <f t="shared" ca="1" si="18"/>
        <v/>
      </c>
      <c r="AQ65" s="151" t="str">
        <f t="shared" ca="1" si="19"/>
        <v/>
      </c>
      <c r="AR65" s="151" t="str">
        <f t="shared" ca="1" si="20"/>
        <v/>
      </c>
      <c r="AS65" s="151" t="str">
        <f t="shared" ca="1" si="21"/>
        <v/>
      </c>
      <c r="AT65" s="151" t="str">
        <f t="shared" ca="1" si="22"/>
        <v/>
      </c>
      <c r="AU65" s="151" t="str">
        <f t="shared" ca="1" si="23"/>
        <v/>
      </c>
      <c r="AV65" s="151" t="str">
        <f t="shared" ca="1" si="24"/>
        <v/>
      </c>
      <c r="AW65" s="151" t="str">
        <f t="shared" ca="1" si="25"/>
        <v/>
      </c>
      <c r="AX65" s="151" t="str">
        <f t="shared" ca="1" si="26"/>
        <v/>
      </c>
      <c r="AY65" s="151" t="str">
        <f t="shared" ca="1" si="27"/>
        <v/>
      </c>
      <c r="AZ65" s="151" t="str">
        <f t="shared" ca="1" si="28"/>
        <v/>
      </c>
      <c r="BA65" s="151" t="str">
        <f t="shared" ca="1" si="29"/>
        <v/>
      </c>
      <c r="BB65" s="151" t="str">
        <f t="shared" ca="1" si="30"/>
        <v/>
      </c>
    </row>
    <row r="66" spans="1:54" ht="22.5" customHeight="1">
      <c r="A66" s="66">
        <f t="shared" si="2"/>
        <v>62</v>
      </c>
      <c r="B66" s="93" t="str">
        <f t="shared" ca="1" si="3"/>
        <v/>
      </c>
      <c r="C66" s="93" t="str">
        <f t="shared" ca="1" si="4"/>
        <v/>
      </c>
      <c r="D66" s="93" t="str">
        <f t="shared" ca="1" si="5"/>
        <v/>
      </c>
      <c r="E66" s="93" t="str">
        <f t="shared" ca="1" si="6"/>
        <v/>
      </c>
      <c r="F66" s="93" t="str">
        <f t="shared" ca="1" si="7"/>
        <v/>
      </c>
      <c r="G66" s="140" t="str">
        <f ca="1">IF(H66&gt;0,報告書!$W$7,"")</f>
        <v/>
      </c>
      <c r="H66" s="69">
        <f t="shared" ca="1" si="0"/>
        <v>0</v>
      </c>
      <c r="I66" s="69">
        <f t="shared" ca="1" si="1"/>
        <v>0</v>
      </c>
      <c r="J66" s="69">
        <f t="shared" ca="1" si="8"/>
        <v>0</v>
      </c>
      <c r="K66" s="86"/>
      <c r="AG66" s="151" t="str">
        <f t="shared" ca="1" si="9"/>
        <v/>
      </c>
      <c r="AH66" s="151" t="str">
        <f t="shared" ca="1" si="10"/>
        <v/>
      </c>
      <c r="AI66" s="151" t="str">
        <f t="shared" ca="1" si="11"/>
        <v/>
      </c>
      <c r="AJ66" s="151" t="str">
        <f t="shared" ca="1" si="12"/>
        <v/>
      </c>
      <c r="AK66" s="151" t="str">
        <f t="shared" ca="1" si="13"/>
        <v/>
      </c>
      <c r="AL66" s="151" t="str">
        <f t="shared" ca="1" si="14"/>
        <v/>
      </c>
      <c r="AM66" s="151" t="str">
        <f t="shared" ca="1" si="15"/>
        <v/>
      </c>
      <c r="AN66" s="151" t="str">
        <f t="shared" ca="1" si="16"/>
        <v/>
      </c>
      <c r="AO66" s="151" t="str">
        <f t="shared" ca="1" si="17"/>
        <v/>
      </c>
      <c r="AP66" s="151" t="str">
        <f t="shared" ca="1" si="18"/>
        <v/>
      </c>
      <c r="AQ66" s="151" t="str">
        <f t="shared" ca="1" si="19"/>
        <v/>
      </c>
      <c r="AR66" s="151" t="str">
        <f t="shared" ca="1" si="20"/>
        <v/>
      </c>
      <c r="AS66" s="151" t="str">
        <f t="shared" ca="1" si="21"/>
        <v/>
      </c>
      <c r="AT66" s="151" t="str">
        <f t="shared" ca="1" si="22"/>
        <v/>
      </c>
      <c r="AU66" s="151" t="str">
        <f t="shared" ca="1" si="23"/>
        <v/>
      </c>
      <c r="AV66" s="151" t="str">
        <f t="shared" ca="1" si="24"/>
        <v/>
      </c>
      <c r="AW66" s="151" t="str">
        <f t="shared" ca="1" si="25"/>
        <v/>
      </c>
      <c r="AX66" s="151" t="str">
        <f t="shared" ca="1" si="26"/>
        <v/>
      </c>
      <c r="AY66" s="151" t="str">
        <f t="shared" ca="1" si="27"/>
        <v/>
      </c>
      <c r="AZ66" s="151" t="str">
        <f t="shared" ca="1" si="28"/>
        <v/>
      </c>
      <c r="BA66" s="151" t="str">
        <f t="shared" ca="1" si="29"/>
        <v/>
      </c>
      <c r="BB66" s="151" t="str">
        <f t="shared" ca="1" si="30"/>
        <v/>
      </c>
    </row>
    <row r="67" spans="1:54" ht="22.5" customHeight="1">
      <c r="A67" s="66">
        <f t="shared" si="2"/>
        <v>63</v>
      </c>
      <c r="B67" s="93" t="str">
        <f t="shared" ca="1" si="3"/>
        <v/>
      </c>
      <c r="C67" s="93" t="str">
        <f t="shared" ca="1" si="4"/>
        <v/>
      </c>
      <c r="D67" s="93" t="str">
        <f t="shared" ca="1" si="5"/>
        <v/>
      </c>
      <c r="E67" s="93" t="str">
        <f t="shared" ca="1" si="6"/>
        <v/>
      </c>
      <c r="F67" s="93" t="str">
        <f t="shared" ca="1" si="7"/>
        <v/>
      </c>
      <c r="G67" s="140" t="str">
        <f ca="1">IF(H67&gt;0,報告書!$W$7,"")</f>
        <v/>
      </c>
      <c r="H67" s="69">
        <f t="shared" ca="1" si="0"/>
        <v>0</v>
      </c>
      <c r="I67" s="69">
        <f t="shared" ca="1" si="1"/>
        <v>0</v>
      </c>
      <c r="J67" s="69">
        <f t="shared" ca="1" si="8"/>
        <v>0</v>
      </c>
      <c r="K67" s="86"/>
      <c r="AG67" s="151" t="str">
        <f t="shared" ca="1" si="9"/>
        <v/>
      </c>
      <c r="AH67" s="151" t="str">
        <f t="shared" ca="1" si="10"/>
        <v/>
      </c>
      <c r="AI67" s="151" t="str">
        <f t="shared" ca="1" si="11"/>
        <v/>
      </c>
      <c r="AJ67" s="151" t="str">
        <f t="shared" ca="1" si="12"/>
        <v/>
      </c>
      <c r="AK67" s="151" t="str">
        <f t="shared" ca="1" si="13"/>
        <v/>
      </c>
      <c r="AL67" s="151" t="str">
        <f t="shared" ca="1" si="14"/>
        <v/>
      </c>
      <c r="AM67" s="151" t="str">
        <f t="shared" ca="1" si="15"/>
        <v/>
      </c>
      <c r="AN67" s="151" t="str">
        <f t="shared" ca="1" si="16"/>
        <v/>
      </c>
      <c r="AO67" s="151" t="str">
        <f t="shared" ca="1" si="17"/>
        <v/>
      </c>
      <c r="AP67" s="151" t="str">
        <f t="shared" ca="1" si="18"/>
        <v/>
      </c>
      <c r="AQ67" s="151" t="str">
        <f t="shared" ca="1" si="19"/>
        <v/>
      </c>
      <c r="AR67" s="151" t="str">
        <f t="shared" ca="1" si="20"/>
        <v/>
      </c>
      <c r="AS67" s="151" t="str">
        <f t="shared" ca="1" si="21"/>
        <v/>
      </c>
      <c r="AT67" s="151" t="str">
        <f t="shared" ca="1" si="22"/>
        <v/>
      </c>
      <c r="AU67" s="151" t="str">
        <f t="shared" ca="1" si="23"/>
        <v/>
      </c>
      <c r="AV67" s="151" t="str">
        <f t="shared" ca="1" si="24"/>
        <v/>
      </c>
      <c r="AW67" s="151" t="str">
        <f t="shared" ca="1" si="25"/>
        <v/>
      </c>
      <c r="AX67" s="151" t="str">
        <f t="shared" ca="1" si="26"/>
        <v/>
      </c>
      <c r="AY67" s="151" t="str">
        <f t="shared" ca="1" si="27"/>
        <v/>
      </c>
      <c r="AZ67" s="151" t="str">
        <f t="shared" ca="1" si="28"/>
        <v/>
      </c>
      <c r="BA67" s="151" t="str">
        <f t="shared" ca="1" si="29"/>
        <v/>
      </c>
      <c r="BB67" s="151" t="str">
        <f t="shared" ca="1" si="30"/>
        <v/>
      </c>
    </row>
    <row r="68" spans="1:54" ht="22.5" customHeight="1">
      <c r="A68" s="66">
        <f t="shared" si="2"/>
        <v>64</v>
      </c>
      <c r="B68" s="93" t="str">
        <f t="shared" ca="1" si="3"/>
        <v/>
      </c>
      <c r="C68" s="93" t="str">
        <f t="shared" ca="1" si="4"/>
        <v/>
      </c>
      <c r="D68" s="93" t="str">
        <f t="shared" ca="1" si="5"/>
        <v/>
      </c>
      <c r="E68" s="93" t="str">
        <f t="shared" ca="1" si="6"/>
        <v/>
      </c>
      <c r="F68" s="93" t="str">
        <f t="shared" ca="1" si="7"/>
        <v/>
      </c>
      <c r="G68" s="140" t="str">
        <f ca="1">IF(H68&gt;0,報告書!$W$7,"")</f>
        <v/>
      </c>
      <c r="H68" s="69">
        <f t="shared" ca="1" si="0"/>
        <v>0</v>
      </c>
      <c r="I68" s="69">
        <f t="shared" ca="1" si="1"/>
        <v>0</v>
      </c>
      <c r="J68" s="69">
        <f t="shared" ca="1" si="8"/>
        <v>0</v>
      </c>
      <c r="K68" s="86"/>
      <c r="AG68" s="151" t="str">
        <f t="shared" ca="1" si="9"/>
        <v/>
      </c>
      <c r="AH68" s="151" t="str">
        <f t="shared" ca="1" si="10"/>
        <v/>
      </c>
      <c r="AI68" s="151" t="str">
        <f t="shared" ca="1" si="11"/>
        <v/>
      </c>
      <c r="AJ68" s="151" t="str">
        <f t="shared" ca="1" si="12"/>
        <v/>
      </c>
      <c r="AK68" s="151" t="str">
        <f t="shared" ca="1" si="13"/>
        <v/>
      </c>
      <c r="AL68" s="151" t="str">
        <f t="shared" ca="1" si="14"/>
        <v/>
      </c>
      <c r="AM68" s="151" t="str">
        <f t="shared" ca="1" si="15"/>
        <v/>
      </c>
      <c r="AN68" s="151" t="str">
        <f t="shared" ca="1" si="16"/>
        <v/>
      </c>
      <c r="AO68" s="151" t="str">
        <f t="shared" ca="1" si="17"/>
        <v/>
      </c>
      <c r="AP68" s="151" t="str">
        <f t="shared" ca="1" si="18"/>
        <v/>
      </c>
      <c r="AQ68" s="151" t="str">
        <f t="shared" ca="1" si="19"/>
        <v/>
      </c>
      <c r="AR68" s="151" t="str">
        <f t="shared" ca="1" si="20"/>
        <v/>
      </c>
      <c r="AS68" s="151" t="str">
        <f t="shared" ca="1" si="21"/>
        <v/>
      </c>
      <c r="AT68" s="151" t="str">
        <f t="shared" ca="1" si="22"/>
        <v/>
      </c>
      <c r="AU68" s="151" t="str">
        <f t="shared" ca="1" si="23"/>
        <v/>
      </c>
      <c r="AV68" s="151" t="str">
        <f t="shared" ca="1" si="24"/>
        <v/>
      </c>
      <c r="AW68" s="151" t="str">
        <f t="shared" ca="1" si="25"/>
        <v/>
      </c>
      <c r="AX68" s="151" t="str">
        <f t="shared" ca="1" si="26"/>
        <v/>
      </c>
      <c r="AY68" s="151" t="str">
        <f t="shared" ca="1" si="27"/>
        <v/>
      </c>
      <c r="AZ68" s="151" t="str">
        <f t="shared" ca="1" si="28"/>
        <v/>
      </c>
      <c r="BA68" s="151" t="str">
        <f t="shared" ca="1" si="29"/>
        <v/>
      </c>
      <c r="BB68" s="151" t="str">
        <f t="shared" ca="1" si="30"/>
        <v/>
      </c>
    </row>
    <row r="69" spans="1:54" ht="22.5" customHeight="1">
      <c r="A69" s="66">
        <f t="shared" si="2"/>
        <v>65</v>
      </c>
      <c r="B69" s="93" t="str">
        <f t="shared" ca="1" si="3"/>
        <v/>
      </c>
      <c r="C69" s="93" t="str">
        <f t="shared" ca="1" si="4"/>
        <v/>
      </c>
      <c r="D69" s="93" t="str">
        <f t="shared" ca="1" si="5"/>
        <v/>
      </c>
      <c r="E69" s="93" t="str">
        <f t="shared" ca="1" si="6"/>
        <v/>
      </c>
      <c r="F69" s="93" t="str">
        <f t="shared" ca="1" si="7"/>
        <v/>
      </c>
      <c r="G69" s="140" t="str">
        <f ca="1">IF(H69&gt;0,報告書!$W$7,"")</f>
        <v/>
      </c>
      <c r="H69" s="69">
        <f t="shared" ref="H69:H139" ca="1" si="31">IFERROR(INDIRECT("個票"&amp;$A69&amp;"！$Y$21"),0)</f>
        <v>0</v>
      </c>
      <c r="I69" s="69">
        <f t="shared" ref="I69:I139" ca="1" si="32">IFERROR(INDIRECT("個票"&amp;$A69&amp;"！$ad$21"),0)</f>
        <v>0</v>
      </c>
      <c r="J69" s="69">
        <f t="shared" ca="1" si="8"/>
        <v>0</v>
      </c>
      <c r="K69" s="86"/>
      <c r="AG69" s="151" t="str">
        <f t="shared" ca="1" si="9"/>
        <v/>
      </c>
      <c r="AH69" s="151" t="str">
        <f t="shared" ca="1" si="10"/>
        <v/>
      </c>
      <c r="AI69" s="151" t="str">
        <f t="shared" ca="1" si="11"/>
        <v/>
      </c>
      <c r="AJ69" s="151" t="str">
        <f t="shared" ca="1" si="12"/>
        <v/>
      </c>
      <c r="AK69" s="151" t="str">
        <f t="shared" ca="1" si="13"/>
        <v/>
      </c>
      <c r="AL69" s="151" t="str">
        <f t="shared" ca="1" si="14"/>
        <v/>
      </c>
      <c r="AM69" s="151" t="str">
        <f t="shared" ca="1" si="15"/>
        <v/>
      </c>
      <c r="AN69" s="151" t="str">
        <f t="shared" ca="1" si="16"/>
        <v/>
      </c>
      <c r="AO69" s="151" t="str">
        <f t="shared" ca="1" si="17"/>
        <v/>
      </c>
      <c r="AP69" s="151" t="str">
        <f t="shared" ca="1" si="18"/>
        <v/>
      </c>
      <c r="AQ69" s="151" t="str">
        <f t="shared" ca="1" si="19"/>
        <v/>
      </c>
      <c r="AR69" s="151" t="str">
        <f t="shared" ca="1" si="20"/>
        <v/>
      </c>
      <c r="AS69" s="151" t="str">
        <f t="shared" ca="1" si="21"/>
        <v/>
      </c>
      <c r="AT69" s="151" t="str">
        <f t="shared" ca="1" si="22"/>
        <v/>
      </c>
      <c r="AU69" s="151" t="str">
        <f t="shared" ca="1" si="23"/>
        <v/>
      </c>
      <c r="AV69" s="151" t="str">
        <f t="shared" ca="1" si="24"/>
        <v/>
      </c>
      <c r="AW69" s="151" t="str">
        <f t="shared" ca="1" si="25"/>
        <v/>
      </c>
      <c r="AX69" s="151" t="str">
        <f t="shared" ca="1" si="26"/>
        <v/>
      </c>
      <c r="AY69" s="151" t="str">
        <f t="shared" ca="1" si="27"/>
        <v/>
      </c>
      <c r="AZ69" s="151" t="str">
        <f t="shared" ca="1" si="28"/>
        <v/>
      </c>
      <c r="BA69" s="151" t="str">
        <f t="shared" ca="1" si="29"/>
        <v/>
      </c>
      <c r="BB69" s="151" t="str">
        <f t="shared" ca="1" si="30"/>
        <v/>
      </c>
    </row>
    <row r="70" spans="1:54" ht="22.5" customHeight="1">
      <c r="A70" s="66">
        <f t="shared" ref="A70:A139" si="33">ROW()-4</f>
        <v>66</v>
      </c>
      <c r="B70" s="93" t="str">
        <f t="shared" ref="B70:B139" ca="1" si="34">IFERROR(INDIRECT("個票"&amp;$A70&amp;"！$t$7"),"")</f>
        <v/>
      </c>
      <c r="C70" s="93" t="str">
        <f t="shared" ref="C70:C139" ca="1" si="35">IFERROR(INDIRECT("個票"&amp;$A70&amp;"！$h$7"),"")</f>
        <v/>
      </c>
      <c r="D70" s="93" t="str">
        <f t="shared" ref="D70:D139" ca="1" si="36">IFERROR(INDIRECT("個票"&amp;$A70&amp;"！$l$10"),"")</f>
        <v/>
      </c>
      <c r="E70" s="93" t="str">
        <f t="shared" ref="E70:E139" ca="1" si="37">IFERROR(INDIRECT("個票"&amp;$A70&amp;"！$w$9"),"")</f>
        <v/>
      </c>
      <c r="F70" s="93" t="str">
        <f t="shared" ref="F70:F139" ca="1" si="38">IFERROR(INDIRECT("個票"&amp;$A70&amp;"！$ｄ$9")&amp;INDIRECT("個票"&amp;$A70&amp;"！$ｈ$9"),"")</f>
        <v/>
      </c>
      <c r="G70" s="140" t="str">
        <f ca="1">IF(H70&gt;0,報告書!$W$7,"")</f>
        <v/>
      </c>
      <c r="H70" s="69">
        <f t="shared" ca="1" si="31"/>
        <v>0</v>
      </c>
      <c r="I70" s="69">
        <f t="shared" ca="1" si="32"/>
        <v>0</v>
      </c>
      <c r="J70" s="69">
        <f t="shared" ref="J70:J133" ca="1" si="39">MIN(H70:I70)</f>
        <v>0</v>
      </c>
      <c r="K70" s="86"/>
      <c r="AG70" s="151" t="str">
        <f t="shared" ref="AG70:AG139" ca="1" si="40">IFERROR(INDIRECT("個票"&amp;$A70&amp;"！$x$14"),"")</f>
        <v/>
      </c>
      <c r="AH70" s="151" t="str">
        <f t="shared" ref="AH70:AH139" ca="1" si="41">IFERROR(INDIRECT("個票"&amp;$A70&amp;"！$x$15"),"")</f>
        <v/>
      </c>
      <c r="AI70" s="151" t="str">
        <f t="shared" ref="AI70:AI139" ca="1" si="42">IFERROR(INDIRECT("個票"&amp;$A70&amp;"！$x$16"),"")</f>
        <v/>
      </c>
      <c r="AJ70" s="151" t="str">
        <f t="shared" ref="AJ70:AJ139" ca="1" si="43">IFERROR(INDIRECT("個票"&amp;$A70&amp;"！$x$20"),"")</f>
        <v/>
      </c>
      <c r="AK70" s="151" t="str">
        <f t="shared" ref="AK70:AK139" ca="1" si="44">IFERROR(INDIRECT("個票"&amp;$A70&amp;"！$H$25"),"")</f>
        <v/>
      </c>
      <c r="AL70" s="151" t="str">
        <f t="shared" ref="AL70:AL139" ca="1" si="45">IFERROR(INDIRECT("個票"&amp;$A70&amp;"！$M$25"),"")</f>
        <v/>
      </c>
      <c r="AM70" s="151" t="str">
        <f t="shared" ref="AM70:AM139" ca="1" si="46">IFERROR(INDIRECT("個票"&amp;$A70&amp;"！$H$26"),"")</f>
        <v/>
      </c>
      <c r="AN70" s="151" t="str">
        <f t="shared" ref="AN70:AN139" ca="1" si="47">IFERROR(INDIRECT("個票"&amp;$A70&amp;"！$M$26"),"")</f>
        <v/>
      </c>
      <c r="AO70" s="151" t="str">
        <f t="shared" ref="AO70:AO139" ca="1" si="48">IFERROR(INDIRECT("個票"&amp;$A70&amp;"！$H$28"),"")</f>
        <v/>
      </c>
      <c r="AP70" s="151" t="str">
        <f t="shared" ref="AP70:AP139" ca="1" si="49">IFERROR(INDIRECT("個票"&amp;$A70&amp;"！$M$28"),"")</f>
        <v/>
      </c>
      <c r="AQ70" s="151" t="str">
        <f t="shared" ref="AQ70:AQ139" ca="1" si="50">IFERROR(INDIRECT("個票"&amp;$A70&amp;"！$H$29"),"")</f>
        <v/>
      </c>
      <c r="AR70" s="151" t="str">
        <f t="shared" ref="AR70:AR139" ca="1" si="51">IFERROR(INDIRECT("個票"&amp;$A70&amp;"！$M$29"),"")</f>
        <v/>
      </c>
      <c r="AS70" s="151" t="str">
        <f t="shared" ref="AS70:AS139" ca="1" si="52">IFERROR(INDIRECT("個票"&amp;$A70&amp;"！$H$34"),"")</f>
        <v/>
      </c>
      <c r="AT70" s="151" t="str">
        <f t="shared" ref="AT70:AT139" ca="1" si="53">IFERROR(INDIRECT("個票"&amp;$A70&amp;"！$M$34"),"")</f>
        <v/>
      </c>
      <c r="AU70" s="151" t="str">
        <f t="shared" ref="AU70:AU139" ca="1" si="54">IFERROR(INDIRECT("個票"&amp;$A70&amp;"！$H$35"),"")</f>
        <v/>
      </c>
      <c r="AV70" s="151" t="str">
        <f t="shared" ref="AV70:AV139" ca="1" si="55">IFERROR(INDIRECT("個票"&amp;$A70&amp;"！$M$35"),"")</f>
        <v/>
      </c>
      <c r="AW70" s="151" t="str">
        <f t="shared" ref="AW70:AW139" ca="1" si="56">IFERROR(INDIRECT("個票"&amp;$A70&amp;"！$H$36"),"")</f>
        <v/>
      </c>
      <c r="AX70" s="151" t="str">
        <f t="shared" ref="AX70:AX139" ca="1" si="57">IFERROR(INDIRECT("個票"&amp;$A70&amp;"！$M$36"),"")</f>
        <v/>
      </c>
      <c r="AY70" s="151" t="str">
        <f t="shared" ref="AY70:AY139" ca="1" si="58">IFERROR(INDIRECT("個票"&amp;$A70&amp;"！$H$37"),"")</f>
        <v/>
      </c>
      <c r="AZ70" s="151" t="str">
        <f t="shared" ref="AZ70:AZ139" ca="1" si="59">IFERROR(INDIRECT("個票"&amp;$A70&amp;"！$M$37"),"")</f>
        <v/>
      </c>
      <c r="BA70" s="151" t="str">
        <f t="shared" ref="BA70:BA139" ca="1" si="60">IFERROR(INDIRECT("個票"&amp;$A70&amp;"！$H$38"),"")</f>
        <v/>
      </c>
      <c r="BB70" s="151" t="str">
        <f t="shared" ref="BB70:BB139" ca="1" si="61">IFERROR(INDIRECT("個票"&amp;$A70&amp;"！$M$38"),"")</f>
        <v/>
      </c>
    </row>
    <row r="71" spans="1:54" ht="22.5" customHeight="1">
      <c r="A71" s="66">
        <f t="shared" si="33"/>
        <v>67</v>
      </c>
      <c r="B71" s="93" t="str">
        <f t="shared" ca="1" si="34"/>
        <v/>
      </c>
      <c r="C71" s="93" t="str">
        <f t="shared" ca="1" si="35"/>
        <v/>
      </c>
      <c r="D71" s="93" t="str">
        <f t="shared" ca="1" si="36"/>
        <v/>
      </c>
      <c r="E71" s="93" t="str">
        <f t="shared" ca="1" si="37"/>
        <v/>
      </c>
      <c r="F71" s="93" t="str">
        <f t="shared" ca="1" si="38"/>
        <v/>
      </c>
      <c r="G71" s="140" t="str">
        <f ca="1">IF(H71&gt;0,報告書!$W$7,"")</f>
        <v/>
      </c>
      <c r="H71" s="69">
        <f t="shared" ca="1" si="31"/>
        <v>0</v>
      </c>
      <c r="I71" s="69">
        <f t="shared" ca="1" si="32"/>
        <v>0</v>
      </c>
      <c r="J71" s="69">
        <f t="shared" ca="1" si="39"/>
        <v>0</v>
      </c>
      <c r="K71" s="86"/>
      <c r="AG71" s="151" t="str">
        <f t="shared" ca="1" si="40"/>
        <v/>
      </c>
      <c r="AH71" s="151" t="str">
        <f t="shared" ca="1" si="41"/>
        <v/>
      </c>
      <c r="AI71" s="151" t="str">
        <f t="shared" ca="1" si="42"/>
        <v/>
      </c>
      <c r="AJ71" s="151" t="str">
        <f t="shared" ca="1" si="43"/>
        <v/>
      </c>
      <c r="AK71" s="151" t="str">
        <f t="shared" ca="1" si="44"/>
        <v/>
      </c>
      <c r="AL71" s="151" t="str">
        <f t="shared" ca="1" si="45"/>
        <v/>
      </c>
      <c r="AM71" s="151" t="str">
        <f t="shared" ca="1" si="46"/>
        <v/>
      </c>
      <c r="AN71" s="151" t="str">
        <f t="shared" ca="1" si="47"/>
        <v/>
      </c>
      <c r="AO71" s="151" t="str">
        <f t="shared" ca="1" si="48"/>
        <v/>
      </c>
      <c r="AP71" s="151" t="str">
        <f t="shared" ca="1" si="49"/>
        <v/>
      </c>
      <c r="AQ71" s="151" t="str">
        <f t="shared" ca="1" si="50"/>
        <v/>
      </c>
      <c r="AR71" s="151" t="str">
        <f t="shared" ca="1" si="51"/>
        <v/>
      </c>
      <c r="AS71" s="151" t="str">
        <f t="shared" ca="1" si="52"/>
        <v/>
      </c>
      <c r="AT71" s="151" t="str">
        <f t="shared" ca="1" si="53"/>
        <v/>
      </c>
      <c r="AU71" s="151" t="str">
        <f t="shared" ca="1" si="54"/>
        <v/>
      </c>
      <c r="AV71" s="151" t="str">
        <f t="shared" ca="1" si="55"/>
        <v/>
      </c>
      <c r="AW71" s="151" t="str">
        <f t="shared" ca="1" si="56"/>
        <v/>
      </c>
      <c r="AX71" s="151" t="str">
        <f t="shared" ca="1" si="57"/>
        <v/>
      </c>
      <c r="AY71" s="151" t="str">
        <f t="shared" ca="1" si="58"/>
        <v/>
      </c>
      <c r="AZ71" s="151" t="str">
        <f t="shared" ca="1" si="59"/>
        <v/>
      </c>
      <c r="BA71" s="151" t="str">
        <f t="shared" ca="1" si="60"/>
        <v/>
      </c>
      <c r="BB71" s="151" t="str">
        <f t="shared" ca="1" si="61"/>
        <v/>
      </c>
    </row>
    <row r="72" spans="1:54" ht="22.5" customHeight="1">
      <c r="A72" s="66">
        <f t="shared" si="33"/>
        <v>68</v>
      </c>
      <c r="B72" s="93" t="str">
        <f t="shared" ca="1" si="34"/>
        <v/>
      </c>
      <c r="C72" s="93" t="str">
        <f t="shared" ca="1" si="35"/>
        <v/>
      </c>
      <c r="D72" s="93" t="str">
        <f t="shared" ca="1" si="36"/>
        <v/>
      </c>
      <c r="E72" s="93" t="str">
        <f t="shared" ca="1" si="37"/>
        <v/>
      </c>
      <c r="F72" s="93" t="str">
        <f t="shared" ca="1" si="38"/>
        <v/>
      </c>
      <c r="G72" s="140" t="str">
        <f ca="1">IF(H72&gt;0,報告書!$W$7,"")</f>
        <v/>
      </c>
      <c r="H72" s="69">
        <f t="shared" ca="1" si="31"/>
        <v>0</v>
      </c>
      <c r="I72" s="69">
        <f t="shared" ca="1" si="32"/>
        <v>0</v>
      </c>
      <c r="J72" s="69">
        <f t="shared" ca="1" si="39"/>
        <v>0</v>
      </c>
      <c r="K72" s="86"/>
      <c r="AG72" s="151" t="str">
        <f t="shared" ca="1" si="40"/>
        <v/>
      </c>
      <c r="AH72" s="151" t="str">
        <f t="shared" ca="1" si="41"/>
        <v/>
      </c>
      <c r="AI72" s="151" t="str">
        <f t="shared" ca="1" si="42"/>
        <v/>
      </c>
      <c r="AJ72" s="151" t="str">
        <f t="shared" ca="1" si="43"/>
        <v/>
      </c>
      <c r="AK72" s="151" t="str">
        <f t="shared" ca="1" si="44"/>
        <v/>
      </c>
      <c r="AL72" s="151" t="str">
        <f t="shared" ca="1" si="45"/>
        <v/>
      </c>
      <c r="AM72" s="151" t="str">
        <f t="shared" ca="1" si="46"/>
        <v/>
      </c>
      <c r="AN72" s="151" t="str">
        <f t="shared" ca="1" si="47"/>
        <v/>
      </c>
      <c r="AO72" s="151" t="str">
        <f t="shared" ca="1" si="48"/>
        <v/>
      </c>
      <c r="AP72" s="151" t="str">
        <f t="shared" ca="1" si="49"/>
        <v/>
      </c>
      <c r="AQ72" s="151" t="str">
        <f t="shared" ca="1" si="50"/>
        <v/>
      </c>
      <c r="AR72" s="151" t="str">
        <f t="shared" ca="1" si="51"/>
        <v/>
      </c>
      <c r="AS72" s="151" t="str">
        <f t="shared" ca="1" si="52"/>
        <v/>
      </c>
      <c r="AT72" s="151" t="str">
        <f t="shared" ca="1" si="53"/>
        <v/>
      </c>
      <c r="AU72" s="151" t="str">
        <f t="shared" ca="1" si="54"/>
        <v/>
      </c>
      <c r="AV72" s="151" t="str">
        <f t="shared" ca="1" si="55"/>
        <v/>
      </c>
      <c r="AW72" s="151" t="str">
        <f t="shared" ca="1" si="56"/>
        <v/>
      </c>
      <c r="AX72" s="151" t="str">
        <f t="shared" ca="1" si="57"/>
        <v/>
      </c>
      <c r="AY72" s="151" t="str">
        <f t="shared" ca="1" si="58"/>
        <v/>
      </c>
      <c r="AZ72" s="151" t="str">
        <f t="shared" ca="1" si="59"/>
        <v/>
      </c>
      <c r="BA72" s="151" t="str">
        <f t="shared" ca="1" si="60"/>
        <v/>
      </c>
      <c r="BB72" s="151" t="str">
        <f t="shared" ca="1" si="61"/>
        <v/>
      </c>
    </row>
    <row r="73" spans="1:54" ht="22.5" customHeight="1">
      <c r="A73" s="66">
        <f t="shared" si="33"/>
        <v>69</v>
      </c>
      <c r="B73" s="93" t="str">
        <f t="shared" ca="1" si="34"/>
        <v/>
      </c>
      <c r="C73" s="93" t="str">
        <f t="shared" ca="1" si="35"/>
        <v/>
      </c>
      <c r="D73" s="93" t="str">
        <f t="shared" ca="1" si="36"/>
        <v/>
      </c>
      <c r="E73" s="93" t="str">
        <f t="shared" ca="1" si="37"/>
        <v/>
      </c>
      <c r="F73" s="93" t="str">
        <f t="shared" ca="1" si="38"/>
        <v/>
      </c>
      <c r="G73" s="140" t="str">
        <f ca="1">IF(H73&gt;0,報告書!$W$7,"")</f>
        <v/>
      </c>
      <c r="H73" s="69">
        <f t="shared" ca="1" si="31"/>
        <v>0</v>
      </c>
      <c r="I73" s="69">
        <f t="shared" ca="1" si="32"/>
        <v>0</v>
      </c>
      <c r="J73" s="69">
        <f t="shared" ca="1" si="39"/>
        <v>0</v>
      </c>
      <c r="K73" s="86"/>
      <c r="AG73" s="151" t="str">
        <f t="shared" ca="1" si="40"/>
        <v/>
      </c>
      <c r="AH73" s="151" t="str">
        <f t="shared" ca="1" si="41"/>
        <v/>
      </c>
      <c r="AI73" s="151" t="str">
        <f t="shared" ca="1" si="42"/>
        <v/>
      </c>
      <c r="AJ73" s="151" t="str">
        <f t="shared" ca="1" si="43"/>
        <v/>
      </c>
      <c r="AK73" s="151" t="str">
        <f t="shared" ca="1" si="44"/>
        <v/>
      </c>
      <c r="AL73" s="151" t="str">
        <f t="shared" ca="1" si="45"/>
        <v/>
      </c>
      <c r="AM73" s="151" t="str">
        <f t="shared" ca="1" si="46"/>
        <v/>
      </c>
      <c r="AN73" s="151" t="str">
        <f t="shared" ca="1" si="47"/>
        <v/>
      </c>
      <c r="AO73" s="151" t="str">
        <f t="shared" ca="1" si="48"/>
        <v/>
      </c>
      <c r="AP73" s="151" t="str">
        <f t="shared" ca="1" si="49"/>
        <v/>
      </c>
      <c r="AQ73" s="151" t="str">
        <f t="shared" ca="1" si="50"/>
        <v/>
      </c>
      <c r="AR73" s="151" t="str">
        <f t="shared" ca="1" si="51"/>
        <v/>
      </c>
      <c r="AS73" s="151" t="str">
        <f t="shared" ca="1" si="52"/>
        <v/>
      </c>
      <c r="AT73" s="151" t="str">
        <f t="shared" ca="1" si="53"/>
        <v/>
      </c>
      <c r="AU73" s="151" t="str">
        <f t="shared" ca="1" si="54"/>
        <v/>
      </c>
      <c r="AV73" s="151" t="str">
        <f t="shared" ca="1" si="55"/>
        <v/>
      </c>
      <c r="AW73" s="151" t="str">
        <f t="shared" ca="1" si="56"/>
        <v/>
      </c>
      <c r="AX73" s="151" t="str">
        <f t="shared" ca="1" si="57"/>
        <v/>
      </c>
      <c r="AY73" s="151" t="str">
        <f t="shared" ca="1" si="58"/>
        <v/>
      </c>
      <c r="AZ73" s="151" t="str">
        <f t="shared" ca="1" si="59"/>
        <v/>
      </c>
      <c r="BA73" s="151" t="str">
        <f t="shared" ca="1" si="60"/>
        <v/>
      </c>
      <c r="BB73" s="151" t="str">
        <f t="shared" ca="1" si="61"/>
        <v/>
      </c>
    </row>
    <row r="74" spans="1:54" ht="22.5" customHeight="1">
      <c r="A74" s="66">
        <f t="shared" si="33"/>
        <v>70</v>
      </c>
      <c r="B74" s="93" t="str">
        <f t="shared" ca="1" si="34"/>
        <v/>
      </c>
      <c r="C74" s="93" t="str">
        <f t="shared" ca="1" si="35"/>
        <v/>
      </c>
      <c r="D74" s="93" t="str">
        <f t="shared" ca="1" si="36"/>
        <v/>
      </c>
      <c r="E74" s="93" t="str">
        <f t="shared" ca="1" si="37"/>
        <v/>
      </c>
      <c r="F74" s="93" t="str">
        <f t="shared" ca="1" si="38"/>
        <v/>
      </c>
      <c r="G74" s="140" t="str">
        <f ca="1">IF(H74&gt;0,報告書!$W$7,"")</f>
        <v/>
      </c>
      <c r="H74" s="69">
        <f t="shared" ca="1" si="31"/>
        <v>0</v>
      </c>
      <c r="I74" s="69">
        <f t="shared" ca="1" si="32"/>
        <v>0</v>
      </c>
      <c r="J74" s="69">
        <f t="shared" ca="1" si="39"/>
        <v>0</v>
      </c>
      <c r="K74" s="86"/>
      <c r="AG74" s="151" t="str">
        <f t="shared" ca="1" si="40"/>
        <v/>
      </c>
      <c r="AH74" s="151" t="str">
        <f t="shared" ca="1" si="41"/>
        <v/>
      </c>
      <c r="AI74" s="151" t="str">
        <f t="shared" ca="1" si="42"/>
        <v/>
      </c>
      <c r="AJ74" s="151" t="str">
        <f t="shared" ca="1" si="43"/>
        <v/>
      </c>
      <c r="AK74" s="151" t="str">
        <f t="shared" ca="1" si="44"/>
        <v/>
      </c>
      <c r="AL74" s="151" t="str">
        <f t="shared" ca="1" si="45"/>
        <v/>
      </c>
      <c r="AM74" s="151" t="str">
        <f t="shared" ca="1" si="46"/>
        <v/>
      </c>
      <c r="AN74" s="151" t="str">
        <f t="shared" ca="1" si="47"/>
        <v/>
      </c>
      <c r="AO74" s="151" t="str">
        <f t="shared" ca="1" si="48"/>
        <v/>
      </c>
      <c r="AP74" s="151" t="str">
        <f t="shared" ca="1" si="49"/>
        <v/>
      </c>
      <c r="AQ74" s="151" t="str">
        <f t="shared" ca="1" si="50"/>
        <v/>
      </c>
      <c r="AR74" s="151" t="str">
        <f t="shared" ca="1" si="51"/>
        <v/>
      </c>
      <c r="AS74" s="151" t="str">
        <f t="shared" ca="1" si="52"/>
        <v/>
      </c>
      <c r="AT74" s="151" t="str">
        <f t="shared" ca="1" si="53"/>
        <v/>
      </c>
      <c r="AU74" s="151" t="str">
        <f t="shared" ca="1" si="54"/>
        <v/>
      </c>
      <c r="AV74" s="151" t="str">
        <f t="shared" ca="1" si="55"/>
        <v/>
      </c>
      <c r="AW74" s="151" t="str">
        <f t="shared" ca="1" si="56"/>
        <v/>
      </c>
      <c r="AX74" s="151" t="str">
        <f t="shared" ca="1" si="57"/>
        <v/>
      </c>
      <c r="AY74" s="151" t="str">
        <f t="shared" ca="1" si="58"/>
        <v/>
      </c>
      <c r="AZ74" s="151" t="str">
        <f t="shared" ca="1" si="59"/>
        <v/>
      </c>
      <c r="BA74" s="151" t="str">
        <f t="shared" ca="1" si="60"/>
        <v/>
      </c>
      <c r="BB74" s="151" t="str">
        <f t="shared" ca="1" si="61"/>
        <v/>
      </c>
    </row>
    <row r="75" spans="1:54" ht="22.5" customHeight="1">
      <c r="A75" s="66">
        <f t="shared" si="33"/>
        <v>71</v>
      </c>
      <c r="B75" s="93" t="str">
        <f t="shared" ca="1" si="34"/>
        <v/>
      </c>
      <c r="C75" s="93" t="str">
        <f t="shared" ca="1" si="35"/>
        <v/>
      </c>
      <c r="D75" s="93" t="str">
        <f t="shared" ca="1" si="36"/>
        <v/>
      </c>
      <c r="E75" s="93" t="str">
        <f t="shared" ca="1" si="37"/>
        <v/>
      </c>
      <c r="F75" s="93" t="str">
        <f t="shared" ca="1" si="38"/>
        <v/>
      </c>
      <c r="G75" s="140" t="str">
        <f ca="1">IF(H75&gt;0,報告書!$W$7,"")</f>
        <v/>
      </c>
      <c r="H75" s="69">
        <f t="shared" ca="1" si="31"/>
        <v>0</v>
      </c>
      <c r="I75" s="69">
        <f t="shared" ca="1" si="32"/>
        <v>0</v>
      </c>
      <c r="J75" s="69">
        <f t="shared" ca="1" si="39"/>
        <v>0</v>
      </c>
      <c r="K75" s="86"/>
      <c r="AG75" s="151" t="str">
        <f t="shared" ca="1" si="40"/>
        <v/>
      </c>
      <c r="AH75" s="151" t="str">
        <f t="shared" ca="1" si="41"/>
        <v/>
      </c>
      <c r="AI75" s="151" t="str">
        <f t="shared" ca="1" si="42"/>
        <v/>
      </c>
      <c r="AJ75" s="151" t="str">
        <f t="shared" ca="1" si="43"/>
        <v/>
      </c>
      <c r="AK75" s="151" t="str">
        <f t="shared" ca="1" si="44"/>
        <v/>
      </c>
      <c r="AL75" s="151" t="str">
        <f t="shared" ca="1" si="45"/>
        <v/>
      </c>
      <c r="AM75" s="151" t="str">
        <f t="shared" ca="1" si="46"/>
        <v/>
      </c>
      <c r="AN75" s="151" t="str">
        <f t="shared" ca="1" si="47"/>
        <v/>
      </c>
      <c r="AO75" s="151" t="str">
        <f t="shared" ca="1" si="48"/>
        <v/>
      </c>
      <c r="AP75" s="151" t="str">
        <f t="shared" ca="1" si="49"/>
        <v/>
      </c>
      <c r="AQ75" s="151" t="str">
        <f t="shared" ca="1" si="50"/>
        <v/>
      </c>
      <c r="AR75" s="151" t="str">
        <f t="shared" ca="1" si="51"/>
        <v/>
      </c>
      <c r="AS75" s="151" t="str">
        <f t="shared" ca="1" si="52"/>
        <v/>
      </c>
      <c r="AT75" s="151" t="str">
        <f t="shared" ca="1" si="53"/>
        <v/>
      </c>
      <c r="AU75" s="151" t="str">
        <f t="shared" ca="1" si="54"/>
        <v/>
      </c>
      <c r="AV75" s="151" t="str">
        <f t="shared" ca="1" si="55"/>
        <v/>
      </c>
      <c r="AW75" s="151" t="str">
        <f t="shared" ca="1" si="56"/>
        <v/>
      </c>
      <c r="AX75" s="151" t="str">
        <f t="shared" ca="1" si="57"/>
        <v/>
      </c>
      <c r="AY75" s="151" t="str">
        <f t="shared" ca="1" si="58"/>
        <v/>
      </c>
      <c r="AZ75" s="151" t="str">
        <f t="shared" ca="1" si="59"/>
        <v/>
      </c>
      <c r="BA75" s="151" t="str">
        <f t="shared" ca="1" si="60"/>
        <v/>
      </c>
      <c r="BB75" s="151" t="str">
        <f t="shared" ca="1" si="61"/>
        <v/>
      </c>
    </row>
    <row r="76" spans="1:54" ht="22.5" customHeight="1">
      <c r="A76" s="66">
        <f t="shared" si="33"/>
        <v>72</v>
      </c>
      <c r="B76" s="93" t="str">
        <f t="shared" ca="1" si="34"/>
        <v/>
      </c>
      <c r="C76" s="93" t="str">
        <f t="shared" ca="1" si="35"/>
        <v/>
      </c>
      <c r="D76" s="93" t="str">
        <f t="shared" ca="1" si="36"/>
        <v/>
      </c>
      <c r="E76" s="93" t="str">
        <f t="shared" ca="1" si="37"/>
        <v/>
      </c>
      <c r="F76" s="93" t="str">
        <f t="shared" ca="1" si="38"/>
        <v/>
      </c>
      <c r="G76" s="140" t="str">
        <f ca="1">IF(H76&gt;0,報告書!$W$7,"")</f>
        <v/>
      </c>
      <c r="H76" s="69">
        <f t="shared" ca="1" si="31"/>
        <v>0</v>
      </c>
      <c r="I76" s="69">
        <f t="shared" ca="1" si="32"/>
        <v>0</v>
      </c>
      <c r="J76" s="69">
        <f t="shared" ca="1" si="39"/>
        <v>0</v>
      </c>
      <c r="K76" s="86"/>
      <c r="AG76" s="151" t="str">
        <f t="shared" ca="1" si="40"/>
        <v/>
      </c>
      <c r="AH76" s="151" t="str">
        <f t="shared" ca="1" si="41"/>
        <v/>
      </c>
      <c r="AI76" s="151" t="str">
        <f t="shared" ca="1" si="42"/>
        <v/>
      </c>
      <c r="AJ76" s="151" t="str">
        <f t="shared" ca="1" si="43"/>
        <v/>
      </c>
      <c r="AK76" s="151" t="str">
        <f t="shared" ca="1" si="44"/>
        <v/>
      </c>
      <c r="AL76" s="151" t="str">
        <f t="shared" ca="1" si="45"/>
        <v/>
      </c>
      <c r="AM76" s="151" t="str">
        <f t="shared" ca="1" si="46"/>
        <v/>
      </c>
      <c r="AN76" s="151" t="str">
        <f t="shared" ca="1" si="47"/>
        <v/>
      </c>
      <c r="AO76" s="151" t="str">
        <f t="shared" ca="1" si="48"/>
        <v/>
      </c>
      <c r="AP76" s="151" t="str">
        <f t="shared" ca="1" si="49"/>
        <v/>
      </c>
      <c r="AQ76" s="151" t="str">
        <f t="shared" ca="1" si="50"/>
        <v/>
      </c>
      <c r="AR76" s="151" t="str">
        <f t="shared" ca="1" si="51"/>
        <v/>
      </c>
      <c r="AS76" s="151" t="str">
        <f t="shared" ca="1" si="52"/>
        <v/>
      </c>
      <c r="AT76" s="151" t="str">
        <f t="shared" ca="1" si="53"/>
        <v/>
      </c>
      <c r="AU76" s="151" t="str">
        <f t="shared" ca="1" si="54"/>
        <v/>
      </c>
      <c r="AV76" s="151" t="str">
        <f t="shared" ca="1" si="55"/>
        <v/>
      </c>
      <c r="AW76" s="151" t="str">
        <f t="shared" ca="1" si="56"/>
        <v/>
      </c>
      <c r="AX76" s="151" t="str">
        <f t="shared" ca="1" si="57"/>
        <v/>
      </c>
      <c r="AY76" s="151" t="str">
        <f t="shared" ca="1" si="58"/>
        <v/>
      </c>
      <c r="AZ76" s="151" t="str">
        <f t="shared" ca="1" si="59"/>
        <v/>
      </c>
      <c r="BA76" s="151" t="str">
        <f t="shared" ca="1" si="60"/>
        <v/>
      </c>
      <c r="BB76" s="151" t="str">
        <f t="shared" ca="1" si="61"/>
        <v/>
      </c>
    </row>
    <row r="77" spans="1:54" ht="22.5" customHeight="1">
      <c r="A77" s="66">
        <f t="shared" si="33"/>
        <v>73</v>
      </c>
      <c r="B77" s="93" t="str">
        <f t="shared" ca="1" si="34"/>
        <v/>
      </c>
      <c r="C77" s="93" t="str">
        <f t="shared" ca="1" si="35"/>
        <v/>
      </c>
      <c r="D77" s="93" t="str">
        <f t="shared" ca="1" si="36"/>
        <v/>
      </c>
      <c r="E77" s="93" t="str">
        <f t="shared" ca="1" si="37"/>
        <v/>
      </c>
      <c r="F77" s="93" t="str">
        <f t="shared" ca="1" si="38"/>
        <v/>
      </c>
      <c r="G77" s="140" t="str">
        <f ca="1">IF(H77&gt;0,報告書!$W$7,"")</f>
        <v/>
      </c>
      <c r="H77" s="69">
        <f t="shared" ca="1" si="31"/>
        <v>0</v>
      </c>
      <c r="I77" s="69">
        <f t="shared" ca="1" si="32"/>
        <v>0</v>
      </c>
      <c r="J77" s="69">
        <f t="shared" ca="1" si="39"/>
        <v>0</v>
      </c>
      <c r="K77" s="86"/>
      <c r="AG77" s="151" t="str">
        <f t="shared" ca="1" si="40"/>
        <v/>
      </c>
      <c r="AH77" s="151" t="str">
        <f t="shared" ca="1" si="41"/>
        <v/>
      </c>
      <c r="AI77" s="151" t="str">
        <f t="shared" ca="1" si="42"/>
        <v/>
      </c>
      <c r="AJ77" s="151" t="str">
        <f t="shared" ca="1" si="43"/>
        <v/>
      </c>
      <c r="AK77" s="151" t="str">
        <f t="shared" ca="1" si="44"/>
        <v/>
      </c>
      <c r="AL77" s="151" t="str">
        <f t="shared" ca="1" si="45"/>
        <v/>
      </c>
      <c r="AM77" s="151" t="str">
        <f t="shared" ca="1" si="46"/>
        <v/>
      </c>
      <c r="AN77" s="151" t="str">
        <f t="shared" ca="1" si="47"/>
        <v/>
      </c>
      <c r="AO77" s="151" t="str">
        <f t="shared" ca="1" si="48"/>
        <v/>
      </c>
      <c r="AP77" s="151" t="str">
        <f t="shared" ca="1" si="49"/>
        <v/>
      </c>
      <c r="AQ77" s="151" t="str">
        <f t="shared" ca="1" si="50"/>
        <v/>
      </c>
      <c r="AR77" s="151" t="str">
        <f t="shared" ca="1" si="51"/>
        <v/>
      </c>
      <c r="AS77" s="151" t="str">
        <f t="shared" ca="1" si="52"/>
        <v/>
      </c>
      <c r="AT77" s="151" t="str">
        <f t="shared" ca="1" si="53"/>
        <v/>
      </c>
      <c r="AU77" s="151" t="str">
        <f t="shared" ca="1" si="54"/>
        <v/>
      </c>
      <c r="AV77" s="151" t="str">
        <f t="shared" ca="1" si="55"/>
        <v/>
      </c>
      <c r="AW77" s="151" t="str">
        <f t="shared" ca="1" si="56"/>
        <v/>
      </c>
      <c r="AX77" s="151" t="str">
        <f t="shared" ca="1" si="57"/>
        <v/>
      </c>
      <c r="AY77" s="151" t="str">
        <f t="shared" ca="1" si="58"/>
        <v/>
      </c>
      <c r="AZ77" s="151" t="str">
        <f t="shared" ca="1" si="59"/>
        <v/>
      </c>
      <c r="BA77" s="151" t="str">
        <f t="shared" ca="1" si="60"/>
        <v/>
      </c>
      <c r="BB77" s="151" t="str">
        <f t="shared" ca="1" si="61"/>
        <v/>
      </c>
    </row>
    <row r="78" spans="1:54" ht="22.5" customHeight="1">
      <c r="A78" s="66">
        <f t="shared" si="33"/>
        <v>74</v>
      </c>
      <c r="B78" s="93" t="str">
        <f t="shared" ca="1" si="34"/>
        <v/>
      </c>
      <c r="C78" s="93" t="str">
        <f t="shared" ca="1" si="35"/>
        <v/>
      </c>
      <c r="D78" s="93" t="str">
        <f t="shared" ca="1" si="36"/>
        <v/>
      </c>
      <c r="E78" s="93" t="str">
        <f t="shared" ca="1" si="37"/>
        <v/>
      </c>
      <c r="F78" s="93" t="str">
        <f t="shared" ca="1" si="38"/>
        <v/>
      </c>
      <c r="G78" s="140" t="str">
        <f ca="1">IF(H78&gt;0,報告書!$W$7,"")</f>
        <v/>
      </c>
      <c r="H78" s="69">
        <f t="shared" ca="1" si="31"/>
        <v>0</v>
      </c>
      <c r="I78" s="69">
        <f t="shared" ca="1" si="32"/>
        <v>0</v>
      </c>
      <c r="J78" s="69">
        <f t="shared" ca="1" si="39"/>
        <v>0</v>
      </c>
      <c r="K78" s="86"/>
      <c r="AG78" s="151" t="str">
        <f t="shared" ca="1" si="40"/>
        <v/>
      </c>
      <c r="AH78" s="151" t="str">
        <f t="shared" ca="1" si="41"/>
        <v/>
      </c>
      <c r="AI78" s="151" t="str">
        <f t="shared" ca="1" si="42"/>
        <v/>
      </c>
      <c r="AJ78" s="151" t="str">
        <f t="shared" ca="1" si="43"/>
        <v/>
      </c>
      <c r="AK78" s="151" t="str">
        <f t="shared" ca="1" si="44"/>
        <v/>
      </c>
      <c r="AL78" s="151" t="str">
        <f t="shared" ca="1" si="45"/>
        <v/>
      </c>
      <c r="AM78" s="151" t="str">
        <f t="shared" ca="1" si="46"/>
        <v/>
      </c>
      <c r="AN78" s="151" t="str">
        <f t="shared" ca="1" si="47"/>
        <v/>
      </c>
      <c r="AO78" s="151" t="str">
        <f t="shared" ca="1" si="48"/>
        <v/>
      </c>
      <c r="AP78" s="151" t="str">
        <f t="shared" ca="1" si="49"/>
        <v/>
      </c>
      <c r="AQ78" s="151" t="str">
        <f t="shared" ca="1" si="50"/>
        <v/>
      </c>
      <c r="AR78" s="151" t="str">
        <f t="shared" ca="1" si="51"/>
        <v/>
      </c>
      <c r="AS78" s="151" t="str">
        <f t="shared" ca="1" si="52"/>
        <v/>
      </c>
      <c r="AT78" s="151" t="str">
        <f t="shared" ca="1" si="53"/>
        <v/>
      </c>
      <c r="AU78" s="151" t="str">
        <f t="shared" ca="1" si="54"/>
        <v/>
      </c>
      <c r="AV78" s="151" t="str">
        <f t="shared" ca="1" si="55"/>
        <v/>
      </c>
      <c r="AW78" s="151" t="str">
        <f t="shared" ca="1" si="56"/>
        <v/>
      </c>
      <c r="AX78" s="151" t="str">
        <f t="shared" ca="1" si="57"/>
        <v/>
      </c>
      <c r="AY78" s="151" t="str">
        <f t="shared" ca="1" si="58"/>
        <v/>
      </c>
      <c r="AZ78" s="151" t="str">
        <f t="shared" ca="1" si="59"/>
        <v/>
      </c>
      <c r="BA78" s="151" t="str">
        <f t="shared" ca="1" si="60"/>
        <v/>
      </c>
      <c r="BB78" s="151" t="str">
        <f t="shared" ca="1" si="61"/>
        <v/>
      </c>
    </row>
    <row r="79" spans="1:54" ht="22.5" customHeight="1">
      <c r="A79" s="66">
        <f t="shared" si="33"/>
        <v>75</v>
      </c>
      <c r="B79" s="93" t="str">
        <f t="shared" ca="1" si="34"/>
        <v/>
      </c>
      <c r="C79" s="93" t="str">
        <f t="shared" ca="1" si="35"/>
        <v/>
      </c>
      <c r="D79" s="93" t="str">
        <f t="shared" ca="1" si="36"/>
        <v/>
      </c>
      <c r="E79" s="93" t="str">
        <f t="shared" ca="1" si="37"/>
        <v/>
      </c>
      <c r="F79" s="93" t="str">
        <f t="shared" ca="1" si="38"/>
        <v/>
      </c>
      <c r="G79" s="140" t="str">
        <f ca="1">IF(H79&gt;0,報告書!$W$7,"")</f>
        <v/>
      </c>
      <c r="H79" s="69">
        <f t="shared" ca="1" si="31"/>
        <v>0</v>
      </c>
      <c r="I79" s="69">
        <f t="shared" ca="1" si="32"/>
        <v>0</v>
      </c>
      <c r="J79" s="69">
        <f t="shared" ca="1" si="39"/>
        <v>0</v>
      </c>
      <c r="K79" s="86"/>
      <c r="AG79" s="151" t="str">
        <f t="shared" ca="1" si="40"/>
        <v/>
      </c>
      <c r="AH79" s="151" t="str">
        <f t="shared" ca="1" si="41"/>
        <v/>
      </c>
      <c r="AI79" s="151" t="str">
        <f t="shared" ca="1" si="42"/>
        <v/>
      </c>
      <c r="AJ79" s="151" t="str">
        <f t="shared" ca="1" si="43"/>
        <v/>
      </c>
      <c r="AK79" s="151" t="str">
        <f t="shared" ca="1" si="44"/>
        <v/>
      </c>
      <c r="AL79" s="151" t="str">
        <f t="shared" ca="1" si="45"/>
        <v/>
      </c>
      <c r="AM79" s="151" t="str">
        <f t="shared" ca="1" si="46"/>
        <v/>
      </c>
      <c r="AN79" s="151" t="str">
        <f t="shared" ca="1" si="47"/>
        <v/>
      </c>
      <c r="AO79" s="151" t="str">
        <f t="shared" ca="1" si="48"/>
        <v/>
      </c>
      <c r="AP79" s="151" t="str">
        <f t="shared" ca="1" si="49"/>
        <v/>
      </c>
      <c r="AQ79" s="151" t="str">
        <f t="shared" ca="1" si="50"/>
        <v/>
      </c>
      <c r="AR79" s="151" t="str">
        <f t="shared" ca="1" si="51"/>
        <v/>
      </c>
      <c r="AS79" s="151" t="str">
        <f t="shared" ca="1" si="52"/>
        <v/>
      </c>
      <c r="AT79" s="151" t="str">
        <f t="shared" ca="1" si="53"/>
        <v/>
      </c>
      <c r="AU79" s="151" t="str">
        <f t="shared" ca="1" si="54"/>
        <v/>
      </c>
      <c r="AV79" s="151" t="str">
        <f t="shared" ca="1" si="55"/>
        <v/>
      </c>
      <c r="AW79" s="151" t="str">
        <f t="shared" ca="1" si="56"/>
        <v/>
      </c>
      <c r="AX79" s="151" t="str">
        <f t="shared" ca="1" si="57"/>
        <v/>
      </c>
      <c r="AY79" s="151" t="str">
        <f t="shared" ca="1" si="58"/>
        <v/>
      </c>
      <c r="AZ79" s="151" t="str">
        <f t="shared" ca="1" si="59"/>
        <v/>
      </c>
      <c r="BA79" s="151" t="str">
        <f t="shared" ca="1" si="60"/>
        <v/>
      </c>
      <c r="BB79" s="151" t="str">
        <f t="shared" ca="1" si="61"/>
        <v/>
      </c>
    </row>
    <row r="80" spans="1:54" ht="22.5" customHeight="1">
      <c r="A80" s="66">
        <f t="shared" si="33"/>
        <v>76</v>
      </c>
      <c r="B80" s="93" t="str">
        <f t="shared" ca="1" si="34"/>
        <v/>
      </c>
      <c r="C80" s="93" t="str">
        <f t="shared" ca="1" si="35"/>
        <v/>
      </c>
      <c r="D80" s="93" t="str">
        <f t="shared" ca="1" si="36"/>
        <v/>
      </c>
      <c r="E80" s="93" t="str">
        <f t="shared" ca="1" si="37"/>
        <v/>
      </c>
      <c r="F80" s="93" t="str">
        <f t="shared" ca="1" si="38"/>
        <v/>
      </c>
      <c r="G80" s="140" t="str">
        <f ca="1">IF(H80&gt;0,報告書!$W$7,"")</f>
        <v/>
      </c>
      <c r="H80" s="69">
        <f t="shared" ca="1" si="31"/>
        <v>0</v>
      </c>
      <c r="I80" s="69">
        <f t="shared" ca="1" si="32"/>
        <v>0</v>
      </c>
      <c r="J80" s="69">
        <f t="shared" ca="1" si="39"/>
        <v>0</v>
      </c>
      <c r="K80" s="86"/>
      <c r="AG80" s="151" t="str">
        <f t="shared" ca="1" si="40"/>
        <v/>
      </c>
      <c r="AH80" s="151" t="str">
        <f t="shared" ca="1" si="41"/>
        <v/>
      </c>
      <c r="AI80" s="151" t="str">
        <f t="shared" ca="1" si="42"/>
        <v/>
      </c>
      <c r="AJ80" s="151" t="str">
        <f t="shared" ca="1" si="43"/>
        <v/>
      </c>
      <c r="AK80" s="151" t="str">
        <f t="shared" ca="1" si="44"/>
        <v/>
      </c>
      <c r="AL80" s="151" t="str">
        <f t="shared" ca="1" si="45"/>
        <v/>
      </c>
      <c r="AM80" s="151" t="str">
        <f t="shared" ca="1" si="46"/>
        <v/>
      </c>
      <c r="AN80" s="151" t="str">
        <f t="shared" ca="1" si="47"/>
        <v/>
      </c>
      <c r="AO80" s="151" t="str">
        <f t="shared" ca="1" si="48"/>
        <v/>
      </c>
      <c r="AP80" s="151" t="str">
        <f t="shared" ca="1" si="49"/>
        <v/>
      </c>
      <c r="AQ80" s="151" t="str">
        <f t="shared" ca="1" si="50"/>
        <v/>
      </c>
      <c r="AR80" s="151" t="str">
        <f t="shared" ca="1" si="51"/>
        <v/>
      </c>
      <c r="AS80" s="151" t="str">
        <f t="shared" ca="1" si="52"/>
        <v/>
      </c>
      <c r="AT80" s="151" t="str">
        <f t="shared" ca="1" si="53"/>
        <v/>
      </c>
      <c r="AU80" s="151" t="str">
        <f t="shared" ca="1" si="54"/>
        <v/>
      </c>
      <c r="AV80" s="151" t="str">
        <f t="shared" ca="1" si="55"/>
        <v/>
      </c>
      <c r="AW80" s="151" t="str">
        <f t="shared" ca="1" si="56"/>
        <v/>
      </c>
      <c r="AX80" s="151" t="str">
        <f t="shared" ca="1" si="57"/>
        <v/>
      </c>
      <c r="AY80" s="151" t="str">
        <f t="shared" ca="1" si="58"/>
        <v/>
      </c>
      <c r="AZ80" s="151" t="str">
        <f t="shared" ca="1" si="59"/>
        <v/>
      </c>
      <c r="BA80" s="151" t="str">
        <f t="shared" ca="1" si="60"/>
        <v/>
      </c>
      <c r="BB80" s="151" t="str">
        <f t="shared" ca="1" si="61"/>
        <v/>
      </c>
    </row>
    <row r="81" spans="1:54" ht="22.5" customHeight="1">
      <c r="A81" s="66">
        <f t="shared" si="33"/>
        <v>77</v>
      </c>
      <c r="B81" s="93" t="str">
        <f t="shared" ca="1" si="34"/>
        <v/>
      </c>
      <c r="C81" s="93" t="str">
        <f t="shared" ca="1" si="35"/>
        <v/>
      </c>
      <c r="D81" s="93" t="str">
        <f t="shared" ca="1" si="36"/>
        <v/>
      </c>
      <c r="E81" s="93" t="str">
        <f t="shared" ca="1" si="37"/>
        <v/>
      </c>
      <c r="F81" s="93" t="str">
        <f t="shared" ca="1" si="38"/>
        <v/>
      </c>
      <c r="G81" s="140" t="str">
        <f ca="1">IF(H81&gt;0,報告書!$W$7,"")</f>
        <v/>
      </c>
      <c r="H81" s="69">
        <f t="shared" ca="1" si="31"/>
        <v>0</v>
      </c>
      <c r="I81" s="69">
        <f t="shared" ca="1" si="32"/>
        <v>0</v>
      </c>
      <c r="J81" s="69">
        <f t="shared" ca="1" si="39"/>
        <v>0</v>
      </c>
      <c r="K81" s="86"/>
      <c r="AG81" s="151" t="str">
        <f t="shared" ca="1" si="40"/>
        <v/>
      </c>
      <c r="AH81" s="151" t="str">
        <f t="shared" ca="1" si="41"/>
        <v/>
      </c>
      <c r="AI81" s="151" t="str">
        <f t="shared" ca="1" si="42"/>
        <v/>
      </c>
      <c r="AJ81" s="151" t="str">
        <f t="shared" ca="1" si="43"/>
        <v/>
      </c>
      <c r="AK81" s="151" t="str">
        <f t="shared" ca="1" si="44"/>
        <v/>
      </c>
      <c r="AL81" s="151" t="str">
        <f t="shared" ca="1" si="45"/>
        <v/>
      </c>
      <c r="AM81" s="151" t="str">
        <f t="shared" ca="1" si="46"/>
        <v/>
      </c>
      <c r="AN81" s="151" t="str">
        <f t="shared" ca="1" si="47"/>
        <v/>
      </c>
      <c r="AO81" s="151" t="str">
        <f t="shared" ca="1" si="48"/>
        <v/>
      </c>
      <c r="AP81" s="151" t="str">
        <f t="shared" ca="1" si="49"/>
        <v/>
      </c>
      <c r="AQ81" s="151" t="str">
        <f t="shared" ca="1" si="50"/>
        <v/>
      </c>
      <c r="AR81" s="151" t="str">
        <f t="shared" ca="1" si="51"/>
        <v/>
      </c>
      <c r="AS81" s="151" t="str">
        <f t="shared" ca="1" si="52"/>
        <v/>
      </c>
      <c r="AT81" s="151" t="str">
        <f t="shared" ca="1" si="53"/>
        <v/>
      </c>
      <c r="AU81" s="151" t="str">
        <f t="shared" ca="1" si="54"/>
        <v/>
      </c>
      <c r="AV81" s="151" t="str">
        <f t="shared" ca="1" si="55"/>
        <v/>
      </c>
      <c r="AW81" s="151" t="str">
        <f t="shared" ca="1" si="56"/>
        <v/>
      </c>
      <c r="AX81" s="151" t="str">
        <f t="shared" ca="1" si="57"/>
        <v/>
      </c>
      <c r="AY81" s="151" t="str">
        <f t="shared" ca="1" si="58"/>
        <v/>
      </c>
      <c r="AZ81" s="151" t="str">
        <f t="shared" ca="1" si="59"/>
        <v/>
      </c>
      <c r="BA81" s="151" t="str">
        <f t="shared" ca="1" si="60"/>
        <v/>
      </c>
      <c r="BB81" s="151" t="str">
        <f t="shared" ca="1" si="61"/>
        <v/>
      </c>
    </row>
    <row r="82" spans="1:54" ht="22.5" customHeight="1">
      <c r="A82" s="66">
        <f t="shared" si="33"/>
        <v>78</v>
      </c>
      <c r="B82" s="93" t="str">
        <f t="shared" ca="1" si="34"/>
        <v/>
      </c>
      <c r="C82" s="93" t="str">
        <f t="shared" ca="1" si="35"/>
        <v/>
      </c>
      <c r="D82" s="93" t="str">
        <f t="shared" ca="1" si="36"/>
        <v/>
      </c>
      <c r="E82" s="93" t="str">
        <f t="shared" ca="1" si="37"/>
        <v/>
      </c>
      <c r="F82" s="93" t="str">
        <f t="shared" ca="1" si="38"/>
        <v/>
      </c>
      <c r="G82" s="140" t="str">
        <f ca="1">IF(H82&gt;0,報告書!$W$7,"")</f>
        <v/>
      </c>
      <c r="H82" s="69">
        <f t="shared" ca="1" si="31"/>
        <v>0</v>
      </c>
      <c r="I82" s="69">
        <f t="shared" ca="1" si="32"/>
        <v>0</v>
      </c>
      <c r="J82" s="69">
        <f t="shared" ca="1" si="39"/>
        <v>0</v>
      </c>
      <c r="K82" s="86"/>
      <c r="AG82" s="151" t="str">
        <f t="shared" ca="1" si="40"/>
        <v/>
      </c>
      <c r="AH82" s="151" t="str">
        <f t="shared" ca="1" si="41"/>
        <v/>
      </c>
      <c r="AI82" s="151" t="str">
        <f t="shared" ca="1" si="42"/>
        <v/>
      </c>
      <c r="AJ82" s="151" t="str">
        <f t="shared" ca="1" si="43"/>
        <v/>
      </c>
      <c r="AK82" s="151" t="str">
        <f t="shared" ca="1" si="44"/>
        <v/>
      </c>
      <c r="AL82" s="151" t="str">
        <f t="shared" ca="1" si="45"/>
        <v/>
      </c>
      <c r="AM82" s="151" t="str">
        <f t="shared" ca="1" si="46"/>
        <v/>
      </c>
      <c r="AN82" s="151" t="str">
        <f t="shared" ca="1" si="47"/>
        <v/>
      </c>
      <c r="AO82" s="151" t="str">
        <f t="shared" ca="1" si="48"/>
        <v/>
      </c>
      <c r="AP82" s="151" t="str">
        <f t="shared" ca="1" si="49"/>
        <v/>
      </c>
      <c r="AQ82" s="151" t="str">
        <f t="shared" ca="1" si="50"/>
        <v/>
      </c>
      <c r="AR82" s="151" t="str">
        <f t="shared" ca="1" si="51"/>
        <v/>
      </c>
      <c r="AS82" s="151" t="str">
        <f t="shared" ca="1" si="52"/>
        <v/>
      </c>
      <c r="AT82" s="151" t="str">
        <f t="shared" ca="1" si="53"/>
        <v/>
      </c>
      <c r="AU82" s="151" t="str">
        <f t="shared" ca="1" si="54"/>
        <v/>
      </c>
      <c r="AV82" s="151" t="str">
        <f t="shared" ca="1" si="55"/>
        <v/>
      </c>
      <c r="AW82" s="151" t="str">
        <f t="shared" ca="1" si="56"/>
        <v/>
      </c>
      <c r="AX82" s="151" t="str">
        <f t="shared" ca="1" si="57"/>
        <v/>
      </c>
      <c r="AY82" s="151" t="str">
        <f t="shared" ca="1" si="58"/>
        <v/>
      </c>
      <c r="AZ82" s="151" t="str">
        <f t="shared" ca="1" si="59"/>
        <v/>
      </c>
      <c r="BA82" s="151" t="str">
        <f t="shared" ca="1" si="60"/>
        <v/>
      </c>
      <c r="BB82" s="151" t="str">
        <f t="shared" ca="1" si="61"/>
        <v/>
      </c>
    </row>
    <row r="83" spans="1:54" ht="22.5" customHeight="1">
      <c r="A83" s="66">
        <f t="shared" si="33"/>
        <v>79</v>
      </c>
      <c r="B83" s="93" t="str">
        <f t="shared" ca="1" si="34"/>
        <v/>
      </c>
      <c r="C83" s="93" t="str">
        <f t="shared" ca="1" si="35"/>
        <v/>
      </c>
      <c r="D83" s="93" t="str">
        <f t="shared" ca="1" si="36"/>
        <v/>
      </c>
      <c r="E83" s="93" t="str">
        <f t="shared" ca="1" si="37"/>
        <v/>
      </c>
      <c r="F83" s="93" t="str">
        <f t="shared" ca="1" si="38"/>
        <v/>
      </c>
      <c r="G83" s="140" t="str">
        <f ca="1">IF(H83&gt;0,報告書!$W$7,"")</f>
        <v/>
      </c>
      <c r="H83" s="69">
        <f t="shared" ca="1" si="31"/>
        <v>0</v>
      </c>
      <c r="I83" s="69">
        <f t="shared" ca="1" si="32"/>
        <v>0</v>
      </c>
      <c r="J83" s="69">
        <f t="shared" ca="1" si="39"/>
        <v>0</v>
      </c>
      <c r="K83" s="86"/>
      <c r="AG83" s="151" t="str">
        <f t="shared" ca="1" si="40"/>
        <v/>
      </c>
      <c r="AH83" s="151" t="str">
        <f t="shared" ca="1" si="41"/>
        <v/>
      </c>
      <c r="AI83" s="151" t="str">
        <f t="shared" ca="1" si="42"/>
        <v/>
      </c>
      <c r="AJ83" s="151" t="str">
        <f t="shared" ca="1" si="43"/>
        <v/>
      </c>
      <c r="AK83" s="151" t="str">
        <f t="shared" ca="1" si="44"/>
        <v/>
      </c>
      <c r="AL83" s="151" t="str">
        <f t="shared" ca="1" si="45"/>
        <v/>
      </c>
      <c r="AM83" s="151" t="str">
        <f t="shared" ca="1" si="46"/>
        <v/>
      </c>
      <c r="AN83" s="151" t="str">
        <f t="shared" ca="1" si="47"/>
        <v/>
      </c>
      <c r="AO83" s="151" t="str">
        <f t="shared" ca="1" si="48"/>
        <v/>
      </c>
      <c r="AP83" s="151" t="str">
        <f t="shared" ca="1" si="49"/>
        <v/>
      </c>
      <c r="AQ83" s="151" t="str">
        <f t="shared" ca="1" si="50"/>
        <v/>
      </c>
      <c r="AR83" s="151" t="str">
        <f t="shared" ca="1" si="51"/>
        <v/>
      </c>
      <c r="AS83" s="151" t="str">
        <f t="shared" ca="1" si="52"/>
        <v/>
      </c>
      <c r="AT83" s="151" t="str">
        <f t="shared" ca="1" si="53"/>
        <v/>
      </c>
      <c r="AU83" s="151" t="str">
        <f t="shared" ca="1" si="54"/>
        <v/>
      </c>
      <c r="AV83" s="151" t="str">
        <f t="shared" ca="1" si="55"/>
        <v/>
      </c>
      <c r="AW83" s="151" t="str">
        <f t="shared" ca="1" si="56"/>
        <v/>
      </c>
      <c r="AX83" s="151" t="str">
        <f t="shared" ca="1" si="57"/>
        <v/>
      </c>
      <c r="AY83" s="151" t="str">
        <f t="shared" ca="1" si="58"/>
        <v/>
      </c>
      <c r="AZ83" s="151" t="str">
        <f t="shared" ca="1" si="59"/>
        <v/>
      </c>
      <c r="BA83" s="151" t="str">
        <f t="shared" ca="1" si="60"/>
        <v/>
      </c>
      <c r="BB83" s="151" t="str">
        <f t="shared" ca="1" si="61"/>
        <v/>
      </c>
    </row>
    <row r="84" spans="1:54" ht="22.5" customHeight="1">
      <c r="A84" s="66">
        <f t="shared" si="33"/>
        <v>80</v>
      </c>
      <c r="B84" s="93" t="str">
        <f t="shared" ca="1" si="34"/>
        <v/>
      </c>
      <c r="C84" s="93" t="str">
        <f t="shared" ca="1" si="35"/>
        <v/>
      </c>
      <c r="D84" s="93" t="str">
        <f t="shared" ca="1" si="36"/>
        <v/>
      </c>
      <c r="E84" s="93" t="str">
        <f t="shared" ca="1" si="37"/>
        <v/>
      </c>
      <c r="F84" s="93" t="str">
        <f t="shared" ca="1" si="38"/>
        <v/>
      </c>
      <c r="G84" s="140" t="str">
        <f ca="1">IF(H84&gt;0,報告書!$W$7,"")</f>
        <v/>
      </c>
      <c r="H84" s="69">
        <f t="shared" ca="1" si="31"/>
        <v>0</v>
      </c>
      <c r="I84" s="69">
        <f t="shared" ca="1" si="32"/>
        <v>0</v>
      </c>
      <c r="J84" s="69">
        <f t="shared" ca="1" si="39"/>
        <v>0</v>
      </c>
      <c r="K84" s="86"/>
      <c r="AG84" s="151" t="str">
        <f t="shared" ca="1" si="40"/>
        <v/>
      </c>
      <c r="AH84" s="151" t="str">
        <f t="shared" ca="1" si="41"/>
        <v/>
      </c>
      <c r="AI84" s="151" t="str">
        <f t="shared" ca="1" si="42"/>
        <v/>
      </c>
      <c r="AJ84" s="151" t="str">
        <f t="shared" ca="1" si="43"/>
        <v/>
      </c>
      <c r="AK84" s="151" t="str">
        <f t="shared" ca="1" si="44"/>
        <v/>
      </c>
      <c r="AL84" s="151" t="str">
        <f t="shared" ca="1" si="45"/>
        <v/>
      </c>
      <c r="AM84" s="151" t="str">
        <f t="shared" ca="1" si="46"/>
        <v/>
      </c>
      <c r="AN84" s="151" t="str">
        <f t="shared" ca="1" si="47"/>
        <v/>
      </c>
      <c r="AO84" s="151" t="str">
        <f t="shared" ca="1" si="48"/>
        <v/>
      </c>
      <c r="AP84" s="151" t="str">
        <f t="shared" ca="1" si="49"/>
        <v/>
      </c>
      <c r="AQ84" s="151" t="str">
        <f t="shared" ca="1" si="50"/>
        <v/>
      </c>
      <c r="AR84" s="151" t="str">
        <f t="shared" ca="1" si="51"/>
        <v/>
      </c>
      <c r="AS84" s="151" t="str">
        <f t="shared" ca="1" si="52"/>
        <v/>
      </c>
      <c r="AT84" s="151" t="str">
        <f t="shared" ca="1" si="53"/>
        <v/>
      </c>
      <c r="AU84" s="151" t="str">
        <f t="shared" ca="1" si="54"/>
        <v/>
      </c>
      <c r="AV84" s="151" t="str">
        <f t="shared" ca="1" si="55"/>
        <v/>
      </c>
      <c r="AW84" s="151" t="str">
        <f t="shared" ca="1" si="56"/>
        <v/>
      </c>
      <c r="AX84" s="151" t="str">
        <f t="shared" ca="1" si="57"/>
        <v/>
      </c>
      <c r="AY84" s="151" t="str">
        <f t="shared" ca="1" si="58"/>
        <v/>
      </c>
      <c r="AZ84" s="151" t="str">
        <f t="shared" ca="1" si="59"/>
        <v/>
      </c>
      <c r="BA84" s="151" t="str">
        <f t="shared" ca="1" si="60"/>
        <v/>
      </c>
      <c r="BB84" s="151" t="str">
        <f t="shared" ca="1" si="61"/>
        <v/>
      </c>
    </row>
    <row r="85" spans="1:54" ht="22.5" customHeight="1">
      <c r="A85" s="66">
        <f t="shared" si="33"/>
        <v>81</v>
      </c>
      <c r="B85" s="93" t="str">
        <f t="shared" ca="1" si="34"/>
        <v/>
      </c>
      <c r="C85" s="93" t="str">
        <f t="shared" ca="1" si="35"/>
        <v/>
      </c>
      <c r="D85" s="93" t="str">
        <f t="shared" ca="1" si="36"/>
        <v/>
      </c>
      <c r="E85" s="93" t="str">
        <f t="shared" ca="1" si="37"/>
        <v/>
      </c>
      <c r="F85" s="93" t="str">
        <f t="shared" ca="1" si="38"/>
        <v/>
      </c>
      <c r="G85" s="140" t="str">
        <f ca="1">IF(H85&gt;0,報告書!$W$7,"")</f>
        <v/>
      </c>
      <c r="H85" s="69">
        <f t="shared" ca="1" si="31"/>
        <v>0</v>
      </c>
      <c r="I85" s="69">
        <f t="shared" ca="1" si="32"/>
        <v>0</v>
      </c>
      <c r="J85" s="69">
        <f t="shared" ca="1" si="39"/>
        <v>0</v>
      </c>
      <c r="K85" s="86"/>
      <c r="AG85" s="151" t="str">
        <f t="shared" ca="1" si="40"/>
        <v/>
      </c>
      <c r="AH85" s="151" t="str">
        <f t="shared" ca="1" si="41"/>
        <v/>
      </c>
      <c r="AI85" s="151" t="str">
        <f t="shared" ca="1" si="42"/>
        <v/>
      </c>
      <c r="AJ85" s="151" t="str">
        <f t="shared" ca="1" si="43"/>
        <v/>
      </c>
      <c r="AK85" s="151" t="str">
        <f t="shared" ca="1" si="44"/>
        <v/>
      </c>
      <c r="AL85" s="151" t="str">
        <f t="shared" ca="1" si="45"/>
        <v/>
      </c>
      <c r="AM85" s="151" t="str">
        <f t="shared" ca="1" si="46"/>
        <v/>
      </c>
      <c r="AN85" s="151" t="str">
        <f t="shared" ca="1" si="47"/>
        <v/>
      </c>
      <c r="AO85" s="151" t="str">
        <f t="shared" ca="1" si="48"/>
        <v/>
      </c>
      <c r="AP85" s="151" t="str">
        <f t="shared" ca="1" si="49"/>
        <v/>
      </c>
      <c r="AQ85" s="151" t="str">
        <f t="shared" ca="1" si="50"/>
        <v/>
      </c>
      <c r="AR85" s="151" t="str">
        <f t="shared" ca="1" si="51"/>
        <v/>
      </c>
      <c r="AS85" s="151" t="str">
        <f t="shared" ca="1" si="52"/>
        <v/>
      </c>
      <c r="AT85" s="151" t="str">
        <f t="shared" ca="1" si="53"/>
        <v/>
      </c>
      <c r="AU85" s="151" t="str">
        <f t="shared" ca="1" si="54"/>
        <v/>
      </c>
      <c r="AV85" s="151" t="str">
        <f t="shared" ca="1" si="55"/>
        <v/>
      </c>
      <c r="AW85" s="151" t="str">
        <f t="shared" ca="1" si="56"/>
        <v/>
      </c>
      <c r="AX85" s="151" t="str">
        <f t="shared" ca="1" si="57"/>
        <v/>
      </c>
      <c r="AY85" s="151" t="str">
        <f t="shared" ca="1" si="58"/>
        <v/>
      </c>
      <c r="AZ85" s="151" t="str">
        <f t="shared" ca="1" si="59"/>
        <v/>
      </c>
      <c r="BA85" s="151" t="str">
        <f t="shared" ca="1" si="60"/>
        <v/>
      </c>
      <c r="BB85" s="151" t="str">
        <f t="shared" ca="1" si="61"/>
        <v/>
      </c>
    </row>
    <row r="86" spans="1:54" ht="22.5" customHeight="1">
      <c r="A86" s="66">
        <f t="shared" si="33"/>
        <v>82</v>
      </c>
      <c r="B86" s="93" t="str">
        <f t="shared" ca="1" si="34"/>
        <v/>
      </c>
      <c r="C86" s="93" t="str">
        <f t="shared" ca="1" si="35"/>
        <v/>
      </c>
      <c r="D86" s="93" t="str">
        <f t="shared" ca="1" si="36"/>
        <v/>
      </c>
      <c r="E86" s="93" t="str">
        <f t="shared" ca="1" si="37"/>
        <v/>
      </c>
      <c r="F86" s="93" t="str">
        <f t="shared" ca="1" si="38"/>
        <v/>
      </c>
      <c r="G86" s="140" t="str">
        <f ca="1">IF(H86&gt;0,報告書!$W$7,"")</f>
        <v/>
      </c>
      <c r="H86" s="69">
        <f t="shared" ca="1" si="31"/>
        <v>0</v>
      </c>
      <c r="I86" s="69">
        <f t="shared" ca="1" si="32"/>
        <v>0</v>
      </c>
      <c r="J86" s="69">
        <f t="shared" ca="1" si="39"/>
        <v>0</v>
      </c>
      <c r="K86" s="86"/>
      <c r="AG86" s="151" t="str">
        <f t="shared" ca="1" si="40"/>
        <v/>
      </c>
      <c r="AH86" s="151" t="str">
        <f t="shared" ca="1" si="41"/>
        <v/>
      </c>
      <c r="AI86" s="151" t="str">
        <f t="shared" ca="1" si="42"/>
        <v/>
      </c>
      <c r="AJ86" s="151" t="str">
        <f t="shared" ca="1" si="43"/>
        <v/>
      </c>
      <c r="AK86" s="151" t="str">
        <f t="shared" ca="1" si="44"/>
        <v/>
      </c>
      <c r="AL86" s="151" t="str">
        <f t="shared" ca="1" si="45"/>
        <v/>
      </c>
      <c r="AM86" s="151" t="str">
        <f t="shared" ca="1" si="46"/>
        <v/>
      </c>
      <c r="AN86" s="151" t="str">
        <f t="shared" ca="1" si="47"/>
        <v/>
      </c>
      <c r="AO86" s="151" t="str">
        <f t="shared" ca="1" si="48"/>
        <v/>
      </c>
      <c r="AP86" s="151" t="str">
        <f t="shared" ca="1" si="49"/>
        <v/>
      </c>
      <c r="AQ86" s="151" t="str">
        <f t="shared" ca="1" si="50"/>
        <v/>
      </c>
      <c r="AR86" s="151" t="str">
        <f t="shared" ca="1" si="51"/>
        <v/>
      </c>
      <c r="AS86" s="151" t="str">
        <f t="shared" ca="1" si="52"/>
        <v/>
      </c>
      <c r="AT86" s="151" t="str">
        <f t="shared" ca="1" si="53"/>
        <v/>
      </c>
      <c r="AU86" s="151" t="str">
        <f t="shared" ca="1" si="54"/>
        <v/>
      </c>
      <c r="AV86" s="151" t="str">
        <f t="shared" ca="1" si="55"/>
        <v/>
      </c>
      <c r="AW86" s="151" t="str">
        <f t="shared" ca="1" si="56"/>
        <v/>
      </c>
      <c r="AX86" s="151" t="str">
        <f t="shared" ca="1" si="57"/>
        <v/>
      </c>
      <c r="AY86" s="151" t="str">
        <f t="shared" ca="1" si="58"/>
        <v/>
      </c>
      <c r="AZ86" s="151" t="str">
        <f t="shared" ca="1" si="59"/>
        <v/>
      </c>
      <c r="BA86" s="151" t="str">
        <f t="shared" ca="1" si="60"/>
        <v/>
      </c>
      <c r="BB86" s="151" t="str">
        <f t="shared" ca="1" si="61"/>
        <v/>
      </c>
    </row>
    <row r="87" spans="1:54" ht="22.5" customHeight="1">
      <c r="A87" s="66">
        <f t="shared" si="33"/>
        <v>83</v>
      </c>
      <c r="B87" s="93" t="str">
        <f t="shared" ca="1" si="34"/>
        <v/>
      </c>
      <c r="C87" s="93" t="str">
        <f t="shared" ca="1" si="35"/>
        <v/>
      </c>
      <c r="D87" s="93" t="str">
        <f t="shared" ca="1" si="36"/>
        <v/>
      </c>
      <c r="E87" s="93" t="str">
        <f t="shared" ca="1" si="37"/>
        <v/>
      </c>
      <c r="F87" s="93" t="str">
        <f t="shared" ca="1" si="38"/>
        <v/>
      </c>
      <c r="G87" s="140" t="str">
        <f ca="1">IF(H87&gt;0,報告書!$W$7,"")</f>
        <v/>
      </c>
      <c r="H87" s="69">
        <f t="shared" ca="1" si="31"/>
        <v>0</v>
      </c>
      <c r="I87" s="69">
        <f t="shared" ca="1" si="32"/>
        <v>0</v>
      </c>
      <c r="J87" s="69">
        <f t="shared" ca="1" si="39"/>
        <v>0</v>
      </c>
      <c r="K87" s="86"/>
      <c r="AG87" s="151" t="str">
        <f t="shared" ca="1" si="40"/>
        <v/>
      </c>
      <c r="AH87" s="151" t="str">
        <f t="shared" ca="1" si="41"/>
        <v/>
      </c>
      <c r="AI87" s="151" t="str">
        <f t="shared" ca="1" si="42"/>
        <v/>
      </c>
      <c r="AJ87" s="151" t="str">
        <f t="shared" ca="1" si="43"/>
        <v/>
      </c>
      <c r="AK87" s="151" t="str">
        <f t="shared" ca="1" si="44"/>
        <v/>
      </c>
      <c r="AL87" s="151" t="str">
        <f t="shared" ca="1" si="45"/>
        <v/>
      </c>
      <c r="AM87" s="151" t="str">
        <f t="shared" ca="1" si="46"/>
        <v/>
      </c>
      <c r="AN87" s="151" t="str">
        <f t="shared" ca="1" si="47"/>
        <v/>
      </c>
      <c r="AO87" s="151" t="str">
        <f t="shared" ca="1" si="48"/>
        <v/>
      </c>
      <c r="AP87" s="151" t="str">
        <f t="shared" ca="1" si="49"/>
        <v/>
      </c>
      <c r="AQ87" s="151" t="str">
        <f t="shared" ca="1" si="50"/>
        <v/>
      </c>
      <c r="AR87" s="151" t="str">
        <f t="shared" ca="1" si="51"/>
        <v/>
      </c>
      <c r="AS87" s="151" t="str">
        <f t="shared" ca="1" si="52"/>
        <v/>
      </c>
      <c r="AT87" s="151" t="str">
        <f t="shared" ca="1" si="53"/>
        <v/>
      </c>
      <c r="AU87" s="151" t="str">
        <f t="shared" ca="1" si="54"/>
        <v/>
      </c>
      <c r="AV87" s="151" t="str">
        <f t="shared" ca="1" si="55"/>
        <v/>
      </c>
      <c r="AW87" s="151" t="str">
        <f t="shared" ca="1" si="56"/>
        <v/>
      </c>
      <c r="AX87" s="151" t="str">
        <f t="shared" ca="1" si="57"/>
        <v/>
      </c>
      <c r="AY87" s="151" t="str">
        <f t="shared" ca="1" si="58"/>
        <v/>
      </c>
      <c r="AZ87" s="151" t="str">
        <f t="shared" ca="1" si="59"/>
        <v/>
      </c>
      <c r="BA87" s="151" t="str">
        <f t="shared" ca="1" si="60"/>
        <v/>
      </c>
      <c r="BB87" s="151" t="str">
        <f t="shared" ca="1" si="61"/>
        <v/>
      </c>
    </row>
    <row r="88" spans="1:54" ht="22.5" customHeight="1">
      <c r="A88" s="66">
        <f t="shared" si="33"/>
        <v>84</v>
      </c>
      <c r="B88" s="93" t="str">
        <f t="shared" ca="1" si="34"/>
        <v/>
      </c>
      <c r="C88" s="93" t="str">
        <f t="shared" ca="1" si="35"/>
        <v/>
      </c>
      <c r="D88" s="93" t="str">
        <f t="shared" ca="1" si="36"/>
        <v/>
      </c>
      <c r="E88" s="93" t="str">
        <f t="shared" ca="1" si="37"/>
        <v/>
      </c>
      <c r="F88" s="93" t="str">
        <f t="shared" ca="1" si="38"/>
        <v/>
      </c>
      <c r="G88" s="140" t="str">
        <f ca="1">IF(H88&gt;0,報告書!$W$7,"")</f>
        <v/>
      </c>
      <c r="H88" s="69">
        <f t="shared" ca="1" si="31"/>
        <v>0</v>
      </c>
      <c r="I88" s="69">
        <f t="shared" ca="1" si="32"/>
        <v>0</v>
      </c>
      <c r="J88" s="69">
        <f t="shared" ca="1" si="39"/>
        <v>0</v>
      </c>
      <c r="K88" s="86"/>
      <c r="AG88" s="151" t="str">
        <f t="shared" ca="1" si="40"/>
        <v/>
      </c>
      <c r="AH88" s="151" t="str">
        <f t="shared" ca="1" si="41"/>
        <v/>
      </c>
      <c r="AI88" s="151" t="str">
        <f t="shared" ca="1" si="42"/>
        <v/>
      </c>
      <c r="AJ88" s="151" t="str">
        <f t="shared" ca="1" si="43"/>
        <v/>
      </c>
      <c r="AK88" s="151" t="str">
        <f t="shared" ca="1" si="44"/>
        <v/>
      </c>
      <c r="AL88" s="151" t="str">
        <f t="shared" ca="1" si="45"/>
        <v/>
      </c>
      <c r="AM88" s="151" t="str">
        <f t="shared" ca="1" si="46"/>
        <v/>
      </c>
      <c r="AN88" s="151" t="str">
        <f t="shared" ca="1" si="47"/>
        <v/>
      </c>
      <c r="AO88" s="151" t="str">
        <f t="shared" ca="1" si="48"/>
        <v/>
      </c>
      <c r="AP88" s="151" t="str">
        <f t="shared" ca="1" si="49"/>
        <v/>
      </c>
      <c r="AQ88" s="151" t="str">
        <f t="shared" ca="1" si="50"/>
        <v/>
      </c>
      <c r="AR88" s="151" t="str">
        <f t="shared" ca="1" si="51"/>
        <v/>
      </c>
      <c r="AS88" s="151" t="str">
        <f t="shared" ca="1" si="52"/>
        <v/>
      </c>
      <c r="AT88" s="151" t="str">
        <f t="shared" ca="1" si="53"/>
        <v/>
      </c>
      <c r="AU88" s="151" t="str">
        <f t="shared" ca="1" si="54"/>
        <v/>
      </c>
      <c r="AV88" s="151" t="str">
        <f t="shared" ca="1" si="55"/>
        <v/>
      </c>
      <c r="AW88" s="151" t="str">
        <f t="shared" ca="1" si="56"/>
        <v/>
      </c>
      <c r="AX88" s="151" t="str">
        <f t="shared" ca="1" si="57"/>
        <v/>
      </c>
      <c r="AY88" s="151" t="str">
        <f t="shared" ca="1" si="58"/>
        <v/>
      </c>
      <c r="AZ88" s="151" t="str">
        <f t="shared" ca="1" si="59"/>
        <v/>
      </c>
      <c r="BA88" s="151" t="str">
        <f t="shared" ca="1" si="60"/>
        <v/>
      </c>
      <c r="BB88" s="151" t="str">
        <f t="shared" ca="1" si="61"/>
        <v/>
      </c>
    </row>
    <row r="89" spans="1:54" ht="22.5" customHeight="1">
      <c r="A89" s="66">
        <f t="shared" si="33"/>
        <v>85</v>
      </c>
      <c r="B89" s="93" t="str">
        <f t="shared" ca="1" si="34"/>
        <v/>
      </c>
      <c r="C89" s="93" t="str">
        <f t="shared" ca="1" si="35"/>
        <v/>
      </c>
      <c r="D89" s="93" t="str">
        <f t="shared" ca="1" si="36"/>
        <v/>
      </c>
      <c r="E89" s="93" t="str">
        <f t="shared" ca="1" si="37"/>
        <v/>
      </c>
      <c r="F89" s="93" t="str">
        <f t="shared" ca="1" si="38"/>
        <v/>
      </c>
      <c r="G89" s="140" t="str">
        <f ca="1">IF(H89&gt;0,報告書!$W$7,"")</f>
        <v/>
      </c>
      <c r="H89" s="69">
        <f t="shared" ca="1" si="31"/>
        <v>0</v>
      </c>
      <c r="I89" s="69">
        <f t="shared" ca="1" si="32"/>
        <v>0</v>
      </c>
      <c r="J89" s="69">
        <f t="shared" ca="1" si="39"/>
        <v>0</v>
      </c>
      <c r="K89" s="86"/>
      <c r="AG89" s="151" t="str">
        <f t="shared" ca="1" si="40"/>
        <v/>
      </c>
      <c r="AH89" s="151" t="str">
        <f t="shared" ca="1" si="41"/>
        <v/>
      </c>
      <c r="AI89" s="151" t="str">
        <f t="shared" ca="1" si="42"/>
        <v/>
      </c>
      <c r="AJ89" s="151" t="str">
        <f t="shared" ca="1" si="43"/>
        <v/>
      </c>
      <c r="AK89" s="151" t="str">
        <f t="shared" ca="1" si="44"/>
        <v/>
      </c>
      <c r="AL89" s="151" t="str">
        <f t="shared" ca="1" si="45"/>
        <v/>
      </c>
      <c r="AM89" s="151" t="str">
        <f t="shared" ca="1" si="46"/>
        <v/>
      </c>
      <c r="AN89" s="151" t="str">
        <f t="shared" ca="1" si="47"/>
        <v/>
      </c>
      <c r="AO89" s="151" t="str">
        <f t="shared" ca="1" si="48"/>
        <v/>
      </c>
      <c r="AP89" s="151" t="str">
        <f t="shared" ca="1" si="49"/>
        <v/>
      </c>
      <c r="AQ89" s="151" t="str">
        <f t="shared" ca="1" si="50"/>
        <v/>
      </c>
      <c r="AR89" s="151" t="str">
        <f t="shared" ca="1" si="51"/>
        <v/>
      </c>
      <c r="AS89" s="151" t="str">
        <f t="shared" ca="1" si="52"/>
        <v/>
      </c>
      <c r="AT89" s="151" t="str">
        <f t="shared" ca="1" si="53"/>
        <v/>
      </c>
      <c r="AU89" s="151" t="str">
        <f t="shared" ca="1" si="54"/>
        <v/>
      </c>
      <c r="AV89" s="151" t="str">
        <f t="shared" ca="1" si="55"/>
        <v/>
      </c>
      <c r="AW89" s="151" t="str">
        <f t="shared" ca="1" si="56"/>
        <v/>
      </c>
      <c r="AX89" s="151" t="str">
        <f t="shared" ca="1" si="57"/>
        <v/>
      </c>
      <c r="AY89" s="151" t="str">
        <f t="shared" ca="1" si="58"/>
        <v/>
      </c>
      <c r="AZ89" s="151" t="str">
        <f t="shared" ca="1" si="59"/>
        <v/>
      </c>
      <c r="BA89" s="151" t="str">
        <f t="shared" ca="1" si="60"/>
        <v/>
      </c>
      <c r="BB89" s="151" t="str">
        <f t="shared" ca="1" si="61"/>
        <v/>
      </c>
    </row>
    <row r="90" spans="1:54" ht="22.5" customHeight="1">
      <c r="A90" s="66">
        <f t="shared" si="33"/>
        <v>86</v>
      </c>
      <c r="B90" s="93" t="str">
        <f t="shared" ca="1" si="34"/>
        <v/>
      </c>
      <c r="C90" s="93" t="str">
        <f t="shared" ca="1" si="35"/>
        <v/>
      </c>
      <c r="D90" s="93" t="str">
        <f t="shared" ca="1" si="36"/>
        <v/>
      </c>
      <c r="E90" s="93" t="str">
        <f t="shared" ca="1" si="37"/>
        <v/>
      </c>
      <c r="F90" s="93" t="str">
        <f t="shared" ca="1" si="38"/>
        <v/>
      </c>
      <c r="G90" s="140" t="str">
        <f ca="1">IF(H90&gt;0,報告書!$W$7,"")</f>
        <v/>
      </c>
      <c r="H90" s="69">
        <f t="shared" ca="1" si="31"/>
        <v>0</v>
      </c>
      <c r="I90" s="69">
        <f t="shared" ca="1" si="32"/>
        <v>0</v>
      </c>
      <c r="J90" s="69">
        <f t="shared" ca="1" si="39"/>
        <v>0</v>
      </c>
      <c r="K90" s="86"/>
      <c r="AG90" s="151" t="str">
        <f t="shared" ca="1" si="40"/>
        <v/>
      </c>
      <c r="AH90" s="151" t="str">
        <f t="shared" ca="1" si="41"/>
        <v/>
      </c>
      <c r="AI90" s="151" t="str">
        <f t="shared" ca="1" si="42"/>
        <v/>
      </c>
      <c r="AJ90" s="151" t="str">
        <f t="shared" ca="1" si="43"/>
        <v/>
      </c>
      <c r="AK90" s="151" t="str">
        <f t="shared" ca="1" si="44"/>
        <v/>
      </c>
      <c r="AL90" s="151" t="str">
        <f t="shared" ca="1" si="45"/>
        <v/>
      </c>
      <c r="AM90" s="151" t="str">
        <f t="shared" ca="1" si="46"/>
        <v/>
      </c>
      <c r="AN90" s="151" t="str">
        <f t="shared" ca="1" si="47"/>
        <v/>
      </c>
      <c r="AO90" s="151" t="str">
        <f t="shared" ca="1" si="48"/>
        <v/>
      </c>
      <c r="AP90" s="151" t="str">
        <f t="shared" ca="1" si="49"/>
        <v/>
      </c>
      <c r="AQ90" s="151" t="str">
        <f t="shared" ca="1" si="50"/>
        <v/>
      </c>
      <c r="AR90" s="151" t="str">
        <f t="shared" ca="1" si="51"/>
        <v/>
      </c>
      <c r="AS90" s="151" t="str">
        <f t="shared" ca="1" si="52"/>
        <v/>
      </c>
      <c r="AT90" s="151" t="str">
        <f t="shared" ca="1" si="53"/>
        <v/>
      </c>
      <c r="AU90" s="151" t="str">
        <f t="shared" ca="1" si="54"/>
        <v/>
      </c>
      <c r="AV90" s="151" t="str">
        <f t="shared" ca="1" si="55"/>
        <v/>
      </c>
      <c r="AW90" s="151" t="str">
        <f t="shared" ca="1" si="56"/>
        <v/>
      </c>
      <c r="AX90" s="151" t="str">
        <f t="shared" ca="1" si="57"/>
        <v/>
      </c>
      <c r="AY90" s="151" t="str">
        <f t="shared" ca="1" si="58"/>
        <v/>
      </c>
      <c r="AZ90" s="151" t="str">
        <f t="shared" ca="1" si="59"/>
        <v/>
      </c>
      <c r="BA90" s="151" t="str">
        <f t="shared" ca="1" si="60"/>
        <v/>
      </c>
      <c r="BB90" s="151" t="str">
        <f t="shared" ca="1" si="61"/>
        <v/>
      </c>
    </row>
    <row r="91" spans="1:54" ht="22.5" customHeight="1">
      <c r="A91" s="66">
        <f t="shared" si="33"/>
        <v>87</v>
      </c>
      <c r="B91" s="93" t="str">
        <f t="shared" ca="1" si="34"/>
        <v/>
      </c>
      <c r="C91" s="93" t="str">
        <f t="shared" ca="1" si="35"/>
        <v/>
      </c>
      <c r="D91" s="93" t="str">
        <f t="shared" ca="1" si="36"/>
        <v/>
      </c>
      <c r="E91" s="93" t="str">
        <f t="shared" ca="1" si="37"/>
        <v/>
      </c>
      <c r="F91" s="93" t="str">
        <f t="shared" ca="1" si="38"/>
        <v/>
      </c>
      <c r="G91" s="140" t="str">
        <f ca="1">IF(H91&gt;0,報告書!$W$7,"")</f>
        <v/>
      </c>
      <c r="H91" s="69">
        <f t="shared" ca="1" si="31"/>
        <v>0</v>
      </c>
      <c r="I91" s="69">
        <f t="shared" ca="1" si="32"/>
        <v>0</v>
      </c>
      <c r="J91" s="69">
        <f t="shared" ca="1" si="39"/>
        <v>0</v>
      </c>
      <c r="K91" s="86"/>
      <c r="AG91" s="151" t="str">
        <f t="shared" ca="1" si="40"/>
        <v/>
      </c>
      <c r="AH91" s="151" t="str">
        <f t="shared" ca="1" si="41"/>
        <v/>
      </c>
      <c r="AI91" s="151" t="str">
        <f t="shared" ca="1" si="42"/>
        <v/>
      </c>
      <c r="AJ91" s="151" t="str">
        <f t="shared" ca="1" si="43"/>
        <v/>
      </c>
      <c r="AK91" s="151" t="str">
        <f t="shared" ca="1" si="44"/>
        <v/>
      </c>
      <c r="AL91" s="151" t="str">
        <f t="shared" ca="1" si="45"/>
        <v/>
      </c>
      <c r="AM91" s="151" t="str">
        <f t="shared" ca="1" si="46"/>
        <v/>
      </c>
      <c r="AN91" s="151" t="str">
        <f t="shared" ca="1" si="47"/>
        <v/>
      </c>
      <c r="AO91" s="151" t="str">
        <f t="shared" ca="1" si="48"/>
        <v/>
      </c>
      <c r="AP91" s="151" t="str">
        <f t="shared" ca="1" si="49"/>
        <v/>
      </c>
      <c r="AQ91" s="151" t="str">
        <f t="shared" ca="1" si="50"/>
        <v/>
      </c>
      <c r="AR91" s="151" t="str">
        <f t="shared" ca="1" si="51"/>
        <v/>
      </c>
      <c r="AS91" s="151" t="str">
        <f t="shared" ca="1" si="52"/>
        <v/>
      </c>
      <c r="AT91" s="151" t="str">
        <f t="shared" ca="1" si="53"/>
        <v/>
      </c>
      <c r="AU91" s="151" t="str">
        <f t="shared" ca="1" si="54"/>
        <v/>
      </c>
      <c r="AV91" s="151" t="str">
        <f t="shared" ca="1" si="55"/>
        <v/>
      </c>
      <c r="AW91" s="151" t="str">
        <f t="shared" ca="1" si="56"/>
        <v/>
      </c>
      <c r="AX91" s="151" t="str">
        <f t="shared" ca="1" si="57"/>
        <v/>
      </c>
      <c r="AY91" s="151" t="str">
        <f t="shared" ca="1" si="58"/>
        <v/>
      </c>
      <c r="AZ91" s="151" t="str">
        <f t="shared" ca="1" si="59"/>
        <v/>
      </c>
      <c r="BA91" s="151" t="str">
        <f t="shared" ca="1" si="60"/>
        <v/>
      </c>
      <c r="BB91" s="151" t="str">
        <f t="shared" ca="1" si="61"/>
        <v/>
      </c>
    </row>
    <row r="92" spans="1:54" ht="22.5" customHeight="1">
      <c r="A92" s="66">
        <f t="shared" si="33"/>
        <v>88</v>
      </c>
      <c r="B92" s="93" t="str">
        <f t="shared" ca="1" si="34"/>
        <v/>
      </c>
      <c r="C92" s="93" t="str">
        <f t="shared" ca="1" si="35"/>
        <v/>
      </c>
      <c r="D92" s="93" t="str">
        <f t="shared" ca="1" si="36"/>
        <v/>
      </c>
      <c r="E92" s="93" t="str">
        <f t="shared" ca="1" si="37"/>
        <v/>
      </c>
      <c r="F92" s="93" t="str">
        <f t="shared" ca="1" si="38"/>
        <v/>
      </c>
      <c r="G92" s="140" t="str">
        <f ca="1">IF(H92&gt;0,報告書!$W$7,"")</f>
        <v/>
      </c>
      <c r="H92" s="69">
        <f t="shared" ca="1" si="31"/>
        <v>0</v>
      </c>
      <c r="I92" s="69">
        <f t="shared" ca="1" si="32"/>
        <v>0</v>
      </c>
      <c r="J92" s="69">
        <f t="shared" ca="1" si="39"/>
        <v>0</v>
      </c>
      <c r="K92" s="86"/>
      <c r="AG92" s="151" t="str">
        <f t="shared" ca="1" si="40"/>
        <v/>
      </c>
      <c r="AH92" s="151" t="str">
        <f t="shared" ca="1" si="41"/>
        <v/>
      </c>
      <c r="AI92" s="151" t="str">
        <f t="shared" ca="1" si="42"/>
        <v/>
      </c>
      <c r="AJ92" s="151" t="str">
        <f t="shared" ca="1" si="43"/>
        <v/>
      </c>
      <c r="AK92" s="151" t="str">
        <f t="shared" ca="1" si="44"/>
        <v/>
      </c>
      <c r="AL92" s="151" t="str">
        <f t="shared" ca="1" si="45"/>
        <v/>
      </c>
      <c r="AM92" s="151" t="str">
        <f t="shared" ca="1" si="46"/>
        <v/>
      </c>
      <c r="AN92" s="151" t="str">
        <f t="shared" ca="1" si="47"/>
        <v/>
      </c>
      <c r="AO92" s="151" t="str">
        <f t="shared" ca="1" si="48"/>
        <v/>
      </c>
      <c r="AP92" s="151" t="str">
        <f t="shared" ca="1" si="49"/>
        <v/>
      </c>
      <c r="AQ92" s="151" t="str">
        <f t="shared" ca="1" si="50"/>
        <v/>
      </c>
      <c r="AR92" s="151" t="str">
        <f t="shared" ca="1" si="51"/>
        <v/>
      </c>
      <c r="AS92" s="151" t="str">
        <f t="shared" ca="1" si="52"/>
        <v/>
      </c>
      <c r="AT92" s="151" t="str">
        <f t="shared" ca="1" si="53"/>
        <v/>
      </c>
      <c r="AU92" s="151" t="str">
        <f t="shared" ca="1" si="54"/>
        <v/>
      </c>
      <c r="AV92" s="151" t="str">
        <f t="shared" ca="1" si="55"/>
        <v/>
      </c>
      <c r="AW92" s="151" t="str">
        <f t="shared" ca="1" si="56"/>
        <v/>
      </c>
      <c r="AX92" s="151" t="str">
        <f t="shared" ca="1" si="57"/>
        <v/>
      </c>
      <c r="AY92" s="151" t="str">
        <f t="shared" ca="1" si="58"/>
        <v/>
      </c>
      <c r="AZ92" s="151" t="str">
        <f t="shared" ca="1" si="59"/>
        <v/>
      </c>
      <c r="BA92" s="151" t="str">
        <f t="shared" ca="1" si="60"/>
        <v/>
      </c>
      <c r="BB92" s="151" t="str">
        <f t="shared" ca="1" si="61"/>
        <v/>
      </c>
    </row>
    <row r="93" spans="1:54" ht="22.5" customHeight="1">
      <c r="A93" s="66">
        <f t="shared" si="33"/>
        <v>89</v>
      </c>
      <c r="B93" s="93" t="str">
        <f t="shared" ca="1" si="34"/>
        <v/>
      </c>
      <c r="C93" s="93" t="str">
        <f t="shared" ca="1" si="35"/>
        <v/>
      </c>
      <c r="D93" s="93" t="str">
        <f t="shared" ca="1" si="36"/>
        <v/>
      </c>
      <c r="E93" s="93" t="str">
        <f t="shared" ca="1" si="37"/>
        <v/>
      </c>
      <c r="F93" s="93" t="str">
        <f t="shared" ca="1" si="38"/>
        <v/>
      </c>
      <c r="G93" s="140" t="str">
        <f ca="1">IF(H93&gt;0,報告書!$W$7,"")</f>
        <v/>
      </c>
      <c r="H93" s="69">
        <f t="shared" ca="1" si="31"/>
        <v>0</v>
      </c>
      <c r="I93" s="69">
        <f t="shared" ca="1" si="32"/>
        <v>0</v>
      </c>
      <c r="J93" s="69">
        <f t="shared" ca="1" si="39"/>
        <v>0</v>
      </c>
      <c r="K93" s="86"/>
      <c r="AG93" s="151" t="str">
        <f t="shared" ca="1" si="40"/>
        <v/>
      </c>
      <c r="AH93" s="151" t="str">
        <f t="shared" ca="1" si="41"/>
        <v/>
      </c>
      <c r="AI93" s="151" t="str">
        <f t="shared" ca="1" si="42"/>
        <v/>
      </c>
      <c r="AJ93" s="151" t="str">
        <f t="shared" ca="1" si="43"/>
        <v/>
      </c>
      <c r="AK93" s="151" t="str">
        <f t="shared" ca="1" si="44"/>
        <v/>
      </c>
      <c r="AL93" s="151" t="str">
        <f t="shared" ca="1" si="45"/>
        <v/>
      </c>
      <c r="AM93" s="151" t="str">
        <f t="shared" ca="1" si="46"/>
        <v/>
      </c>
      <c r="AN93" s="151" t="str">
        <f t="shared" ca="1" si="47"/>
        <v/>
      </c>
      <c r="AO93" s="151" t="str">
        <f t="shared" ca="1" si="48"/>
        <v/>
      </c>
      <c r="AP93" s="151" t="str">
        <f t="shared" ca="1" si="49"/>
        <v/>
      </c>
      <c r="AQ93" s="151" t="str">
        <f t="shared" ca="1" si="50"/>
        <v/>
      </c>
      <c r="AR93" s="151" t="str">
        <f t="shared" ca="1" si="51"/>
        <v/>
      </c>
      <c r="AS93" s="151" t="str">
        <f t="shared" ca="1" si="52"/>
        <v/>
      </c>
      <c r="AT93" s="151" t="str">
        <f t="shared" ca="1" si="53"/>
        <v/>
      </c>
      <c r="AU93" s="151" t="str">
        <f t="shared" ca="1" si="54"/>
        <v/>
      </c>
      <c r="AV93" s="151" t="str">
        <f t="shared" ca="1" si="55"/>
        <v/>
      </c>
      <c r="AW93" s="151" t="str">
        <f t="shared" ca="1" si="56"/>
        <v/>
      </c>
      <c r="AX93" s="151" t="str">
        <f t="shared" ca="1" si="57"/>
        <v/>
      </c>
      <c r="AY93" s="151" t="str">
        <f t="shared" ca="1" si="58"/>
        <v/>
      </c>
      <c r="AZ93" s="151" t="str">
        <f t="shared" ca="1" si="59"/>
        <v/>
      </c>
      <c r="BA93" s="151" t="str">
        <f t="shared" ca="1" si="60"/>
        <v/>
      </c>
      <c r="BB93" s="151" t="str">
        <f t="shared" ca="1" si="61"/>
        <v/>
      </c>
    </row>
    <row r="94" spans="1:54" ht="22.5" customHeight="1">
      <c r="A94" s="66">
        <f t="shared" si="33"/>
        <v>90</v>
      </c>
      <c r="B94" s="93" t="str">
        <f t="shared" ca="1" si="34"/>
        <v/>
      </c>
      <c r="C94" s="93" t="str">
        <f t="shared" ca="1" si="35"/>
        <v/>
      </c>
      <c r="D94" s="93" t="str">
        <f t="shared" ca="1" si="36"/>
        <v/>
      </c>
      <c r="E94" s="93" t="str">
        <f t="shared" ca="1" si="37"/>
        <v/>
      </c>
      <c r="F94" s="93" t="str">
        <f t="shared" ca="1" si="38"/>
        <v/>
      </c>
      <c r="G94" s="140" t="str">
        <f ca="1">IF(H94&gt;0,報告書!$W$7,"")</f>
        <v/>
      </c>
      <c r="H94" s="69">
        <f t="shared" ca="1" si="31"/>
        <v>0</v>
      </c>
      <c r="I94" s="69">
        <f t="shared" ca="1" si="32"/>
        <v>0</v>
      </c>
      <c r="J94" s="69">
        <f t="shared" ca="1" si="39"/>
        <v>0</v>
      </c>
      <c r="K94" s="86"/>
      <c r="AG94" s="151" t="str">
        <f t="shared" ca="1" si="40"/>
        <v/>
      </c>
      <c r="AH94" s="151" t="str">
        <f t="shared" ca="1" si="41"/>
        <v/>
      </c>
      <c r="AI94" s="151" t="str">
        <f t="shared" ca="1" si="42"/>
        <v/>
      </c>
      <c r="AJ94" s="151" t="str">
        <f t="shared" ca="1" si="43"/>
        <v/>
      </c>
      <c r="AK94" s="151" t="str">
        <f t="shared" ca="1" si="44"/>
        <v/>
      </c>
      <c r="AL94" s="151" t="str">
        <f t="shared" ca="1" si="45"/>
        <v/>
      </c>
      <c r="AM94" s="151" t="str">
        <f t="shared" ca="1" si="46"/>
        <v/>
      </c>
      <c r="AN94" s="151" t="str">
        <f t="shared" ca="1" si="47"/>
        <v/>
      </c>
      <c r="AO94" s="151" t="str">
        <f t="shared" ca="1" si="48"/>
        <v/>
      </c>
      <c r="AP94" s="151" t="str">
        <f t="shared" ca="1" si="49"/>
        <v/>
      </c>
      <c r="AQ94" s="151" t="str">
        <f t="shared" ca="1" si="50"/>
        <v/>
      </c>
      <c r="AR94" s="151" t="str">
        <f t="shared" ca="1" si="51"/>
        <v/>
      </c>
      <c r="AS94" s="151" t="str">
        <f t="shared" ca="1" si="52"/>
        <v/>
      </c>
      <c r="AT94" s="151" t="str">
        <f t="shared" ca="1" si="53"/>
        <v/>
      </c>
      <c r="AU94" s="151" t="str">
        <f t="shared" ca="1" si="54"/>
        <v/>
      </c>
      <c r="AV94" s="151" t="str">
        <f t="shared" ca="1" si="55"/>
        <v/>
      </c>
      <c r="AW94" s="151" t="str">
        <f t="shared" ca="1" si="56"/>
        <v/>
      </c>
      <c r="AX94" s="151" t="str">
        <f t="shared" ca="1" si="57"/>
        <v/>
      </c>
      <c r="AY94" s="151" t="str">
        <f t="shared" ca="1" si="58"/>
        <v/>
      </c>
      <c r="AZ94" s="151" t="str">
        <f t="shared" ca="1" si="59"/>
        <v/>
      </c>
      <c r="BA94" s="151" t="str">
        <f t="shared" ca="1" si="60"/>
        <v/>
      </c>
      <c r="BB94" s="151" t="str">
        <f t="shared" ca="1" si="61"/>
        <v/>
      </c>
    </row>
    <row r="95" spans="1:54" ht="22.5" customHeight="1">
      <c r="A95" s="66">
        <f t="shared" si="33"/>
        <v>91</v>
      </c>
      <c r="B95" s="93" t="str">
        <f t="shared" ca="1" si="34"/>
        <v/>
      </c>
      <c r="C95" s="93" t="str">
        <f t="shared" ca="1" si="35"/>
        <v/>
      </c>
      <c r="D95" s="93" t="str">
        <f t="shared" ca="1" si="36"/>
        <v/>
      </c>
      <c r="E95" s="93" t="str">
        <f t="shared" ca="1" si="37"/>
        <v/>
      </c>
      <c r="F95" s="93" t="str">
        <f t="shared" ca="1" si="38"/>
        <v/>
      </c>
      <c r="G95" s="140" t="str">
        <f ca="1">IF(H95&gt;0,報告書!$W$7,"")</f>
        <v/>
      </c>
      <c r="H95" s="69">
        <f t="shared" ca="1" si="31"/>
        <v>0</v>
      </c>
      <c r="I95" s="69">
        <f t="shared" ca="1" si="32"/>
        <v>0</v>
      </c>
      <c r="J95" s="69">
        <f t="shared" ca="1" si="39"/>
        <v>0</v>
      </c>
      <c r="K95" s="86"/>
      <c r="AG95" s="151" t="str">
        <f t="shared" ca="1" si="40"/>
        <v/>
      </c>
      <c r="AH95" s="151" t="str">
        <f t="shared" ca="1" si="41"/>
        <v/>
      </c>
      <c r="AI95" s="151" t="str">
        <f t="shared" ca="1" si="42"/>
        <v/>
      </c>
      <c r="AJ95" s="151" t="str">
        <f t="shared" ca="1" si="43"/>
        <v/>
      </c>
      <c r="AK95" s="151" t="str">
        <f t="shared" ca="1" si="44"/>
        <v/>
      </c>
      <c r="AL95" s="151" t="str">
        <f t="shared" ca="1" si="45"/>
        <v/>
      </c>
      <c r="AM95" s="151" t="str">
        <f t="shared" ca="1" si="46"/>
        <v/>
      </c>
      <c r="AN95" s="151" t="str">
        <f t="shared" ca="1" si="47"/>
        <v/>
      </c>
      <c r="AO95" s="151" t="str">
        <f t="shared" ca="1" si="48"/>
        <v/>
      </c>
      <c r="AP95" s="151" t="str">
        <f t="shared" ca="1" si="49"/>
        <v/>
      </c>
      <c r="AQ95" s="151" t="str">
        <f t="shared" ca="1" si="50"/>
        <v/>
      </c>
      <c r="AR95" s="151" t="str">
        <f t="shared" ca="1" si="51"/>
        <v/>
      </c>
      <c r="AS95" s="151" t="str">
        <f t="shared" ca="1" si="52"/>
        <v/>
      </c>
      <c r="AT95" s="151" t="str">
        <f t="shared" ca="1" si="53"/>
        <v/>
      </c>
      <c r="AU95" s="151" t="str">
        <f t="shared" ca="1" si="54"/>
        <v/>
      </c>
      <c r="AV95" s="151" t="str">
        <f t="shared" ca="1" si="55"/>
        <v/>
      </c>
      <c r="AW95" s="151" t="str">
        <f t="shared" ca="1" si="56"/>
        <v/>
      </c>
      <c r="AX95" s="151" t="str">
        <f t="shared" ca="1" si="57"/>
        <v/>
      </c>
      <c r="AY95" s="151" t="str">
        <f t="shared" ca="1" si="58"/>
        <v/>
      </c>
      <c r="AZ95" s="151" t="str">
        <f t="shared" ca="1" si="59"/>
        <v/>
      </c>
      <c r="BA95" s="151" t="str">
        <f t="shared" ca="1" si="60"/>
        <v/>
      </c>
      <c r="BB95" s="151" t="str">
        <f t="shared" ca="1" si="61"/>
        <v/>
      </c>
    </row>
    <row r="96" spans="1:54" ht="22.5" customHeight="1">
      <c r="A96" s="66">
        <f t="shared" si="33"/>
        <v>92</v>
      </c>
      <c r="B96" s="93" t="str">
        <f t="shared" ca="1" si="34"/>
        <v/>
      </c>
      <c r="C96" s="93" t="str">
        <f t="shared" ca="1" si="35"/>
        <v/>
      </c>
      <c r="D96" s="93" t="str">
        <f t="shared" ca="1" si="36"/>
        <v/>
      </c>
      <c r="E96" s="93" t="str">
        <f t="shared" ca="1" si="37"/>
        <v/>
      </c>
      <c r="F96" s="93" t="str">
        <f t="shared" ca="1" si="38"/>
        <v/>
      </c>
      <c r="G96" s="140" t="str">
        <f ca="1">IF(H96&gt;0,報告書!$W$7,"")</f>
        <v/>
      </c>
      <c r="H96" s="69">
        <f t="shared" ca="1" si="31"/>
        <v>0</v>
      </c>
      <c r="I96" s="69">
        <f t="shared" ca="1" si="32"/>
        <v>0</v>
      </c>
      <c r="J96" s="69">
        <f t="shared" ca="1" si="39"/>
        <v>0</v>
      </c>
      <c r="K96" s="86"/>
      <c r="AG96" s="151" t="str">
        <f t="shared" ca="1" si="40"/>
        <v/>
      </c>
      <c r="AH96" s="151" t="str">
        <f t="shared" ca="1" si="41"/>
        <v/>
      </c>
      <c r="AI96" s="151" t="str">
        <f t="shared" ca="1" si="42"/>
        <v/>
      </c>
      <c r="AJ96" s="151" t="str">
        <f t="shared" ca="1" si="43"/>
        <v/>
      </c>
      <c r="AK96" s="151" t="str">
        <f t="shared" ca="1" si="44"/>
        <v/>
      </c>
      <c r="AL96" s="151" t="str">
        <f t="shared" ca="1" si="45"/>
        <v/>
      </c>
      <c r="AM96" s="151" t="str">
        <f t="shared" ca="1" si="46"/>
        <v/>
      </c>
      <c r="AN96" s="151" t="str">
        <f t="shared" ca="1" si="47"/>
        <v/>
      </c>
      <c r="AO96" s="151" t="str">
        <f t="shared" ca="1" si="48"/>
        <v/>
      </c>
      <c r="AP96" s="151" t="str">
        <f t="shared" ca="1" si="49"/>
        <v/>
      </c>
      <c r="AQ96" s="151" t="str">
        <f t="shared" ca="1" si="50"/>
        <v/>
      </c>
      <c r="AR96" s="151" t="str">
        <f t="shared" ca="1" si="51"/>
        <v/>
      </c>
      <c r="AS96" s="151" t="str">
        <f t="shared" ca="1" si="52"/>
        <v/>
      </c>
      <c r="AT96" s="151" t="str">
        <f t="shared" ca="1" si="53"/>
        <v/>
      </c>
      <c r="AU96" s="151" t="str">
        <f t="shared" ca="1" si="54"/>
        <v/>
      </c>
      <c r="AV96" s="151" t="str">
        <f t="shared" ca="1" si="55"/>
        <v/>
      </c>
      <c r="AW96" s="151" t="str">
        <f t="shared" ca="1" si="56"/>
        <v/>
      </c>
      <c r="AX96" s="151" t="str">
        <f t="shared" ca="1" si="57"/>
        <v/>
      </c>
      <c r="AY96" s="151" t="str">
        <f t="shared" ca="1" si="58"/>
        <v/>
      </c>
      <c r="AZ96" s="151" t="str">
        <f t="shared" ca="1" si="59"/>
        <v/>
      </c>
      <c r="BA96" s="151" t="str">
        <f t="shared" ca="1" si="60"/>
        <v/>
      </c>
      <c r="BB96" s="151" t="str">
        <f t="shared" ca="1" si="61"/>
        <v/>
      </c>
    </row>
    <row r="97" spans="1:54" ht="22.5" customHeight="1">
      <c r="A97" s="66">
        <f t="shared" si="33"/>
        <v>93</v>
      </c>
      <c r="B97" s="93" t="str">
        <f t="shared" ca="1" si="34"/>
        <v/>
      </c>
      <c r="C97" s="93" t="str">
        <f t="shared" ca="1" si="35"/>
        <v/>
      </c>
      <c r="D97" s="93" t="str">
        <f t="shared" ca="1" si="36"/>
        <v/>
      </c>
      <c r="E97" s="93" t="str">
        <f t="shared" ca="1" si="37"/>
        <v/>
      </c>
      <c r="F97" s="93" t="str">
        <f t="shared" ca="1" si="38"/>
        <v/>
      </c>
      <c r="G97" s="140" t="str">
        <f ca="1">IF(H97&gt;0,報告書!$W$7,"")</f>
        <v/>
      </c>
      <c r="H97" s="69">
        <f t="shared" ca="1" si="31"/>
        <v>0</v>
      </c>
      <c r="I97" s="69">
        <f t="shared" ca="1" si="32"/>
        <v>0</v>
      </c>
      <c r="J97" s="69">
        <f t="shared" ca="1" si="39"/>
        <v>0</v>
      </c>
      <c r="K97" s="86"/>
      <c r="AG97" s="151" t="str">
        <f t="shared" ca="1" si="40"/>
        <v/>
      </c>
      <c r="AH97" s="151" t="str">
        <f t="shared" ca="1" si="41"/>
        <v/>
      </c>
      <c r="AI97" s="151" t="str">
        <f t="shared" ca="1" si="42"/>
        <v/>
      </c>
      <c r="AJ97" s="151" t="str">
        <f t="shared" ca="1" si="43"/>
        <v/>
      </c>
      <c r="AK97" s="151" t="str">
        <f t="shared" ca="1" si="44"/>
        <v/>
      </c>
      <c r="AL97" s="151" t="str">
        <f t="shared" ca="1" si="45"/>
        <v/>
      </c>
      <c r="AM97" s="151" t="str">
        <f t="shared" ca="1" si="46"/>
        <v/>
      </c>
      <c r="AN97" s="151" t="str">
        <f t="shared" ca="1" si="47"/>
        <v/>
      </c>
      <c r="AO97" s="151" t="str">
        <f t="shared" ca="1" si="48"/>
        <v/>
      </c>
      <c r="AP97" s="151" t="str">
        <f t="shared" ca="1" si="49"/>
        <v/>
      </c>
      <c r="AQ97" s="151" t="str">
        <f t="shared" ca="1" si="50"/>
        <v/>
      </c>
      <c r="AR97" s="151" t="str">
        <f t="shared" ca="1" si="51"/>
        <v/>
      </c>
      <c r="AS97" s="151" t="str">
        <f t="shared" ca="1" si="52"/>
        <v/>
      </c>
      <c r="AT97" s="151" t="str">
        <f t="shared" ca="1" si="53"/>
        <v/>
      </c>
      <c r="AU97" s="151" t="str">
        <f t="shared" ca="1" si="54"/>
        <v/>
      </c>
      <c r="AV97" s="151" t="str">
        <f t="shared" ca="1" si="55"/>
        <v/>
      </c>
      <c r="AW97" s="151" t="str">
        <f t="shared" ca="1" si="56"/>
        <v/>
      </c>
      <c r="AX97" s="151" t="str">
        <f t="shared" ca="1" si="57"/>
        <v/>
      </c>
      <c r="AY97" s="151" t="str">
        <f t="shared" ca="1" si="58"/>
        <v/>
      </c>
      <c r="AZ97" s="151" t="str">
        <f t="shared" ca="1" si="59"/>
        <v/>
      </c>
      <c r="BA97" s="151" t="str">
        <f t="shared" ca="1" si="60"/>
        <v/>
      </c>
      <c r="BB97" s="151" t="str">
        <f t="shared" ca="1" si="61"/>
        <v/>
      </c>
    </row>
    <row r="98" spans="1:54" ht="22.5" customHeight="1">
      <c r="A98" s="66">
        <f t="shared" si="33"/>
        <v>94</v>
      </c>
      <c r="B98" s="93" t="str">
        <f t="shared" ca="1" si="34"/>
        <v/>
      </c>
      <c r="C98" s="93" t="str">
        <f t="shared" ca="1" si="35"/>
        <v/>
      </c>
      <c r="D98" s="93" t="str">
        <f t="shared" ca="1" si="36"/>
        <v/>
      </c>
      <c r="E98" s="93" t="str">
        <f t="shared" ca="1" si="37"/>
        <v/>
      </c>
      <c r="F98" s="93" t="str">
        <f t="shared" ca="1" si="38"/>
        <v/>
      </c>
      <c r="G98" s="140" t="str">
        <f ca="1">IF(H98&gt;0,報告書!$W$7,"")</f>
        <v/>
      </c>
      <c r="H98" s="69">
        <f t="shared" ca="1" si="31"/>
        <v>0</v>
      </c>
      <c r="I98" s="69">
        <f t="shared" ca="1" si="32"/>
        <v>0</v>
      </c>
      <c r="J98" s="69">
        <f t="shared" ca="1" si="39"/>
        <v>0</v>
      </c>
      <c r="K98" s="86"/>
      <c r="AG98" s="151" t="str">
        <f t="shared" ca="1" si="40"/>
        <v/>
      </c>
      <c r="AH98" s="151" t="str">
        <f t="shared" ca="1" si="41"/>
        <v/>
      </c>
      <c r="AI98" s="151" t="str">
        <f t="shared" ca="1" si="42"/>
        <v/>
      </c>
      <c r="AJ98" s="151" t="str">
        <f t="shared" ca="1" si="43"/>
        <v/>
      </c>
      <c r="AK98" s="151" t="str">
        <f t="shared" ca="1" si="44"/>
        <v/>
      </c>
      <c r="AL98" s="151" t="str">
        <f t="shared" ca="1" si="45"/>
        <v/>
      </c>
      <c r="AM98" s="151" t="str">
        <f t="shared" ca="1" si="46"/>
        <v/>
      </c>
      <c r="AN98" s="151" t="str">
        <f t="shared" ca="1" si="47"/>
        <v/>
      </c>
      <c r="AO98" s="151" t="str">
        <f t="shared" ca="1" si="48"/>
        <v/>
      </c>
      <c r="AP98" s="151" t="str">
        <f t="shared" ca="1" si="49"/>
        <v/>
      </c>
      <c r="AQ98" s="151" t="str">
        <f t="shared" ca="1" si="50"/>
        <v/>
      </c>
      <c r="AR98" s="151" t="str">
        <f t="shared" ca="1" si="51"/>
        <v/>
      </c>
      <c r="AS98" s="151" t="str">
        <f t="shared" ca="1" si="52"/>
        <v/>
      </c>
      <c r="AT98" s="151" t="str">
        <f t="shared" ca="1" si="53"/>
        <v/>
      </c>
      <c r="AU98" s="151" t="str">
        <f t="shared" ca="1" si="54"/>
        <v/>
      </c>
      <c r="AV98" s="151" t="str">
        <f t="shared" ca="1" si="55"/>
        <v/>
      </c>
      <c r="AW98" s="151" t="str">
        <f t="shared" ca="1" si="56"/>
        <v/>
      </c>
      <c r="AX98" s="151" t="str">
        <f t="shared" ca="1" si="57"/>
        <v/>
      </c>
      <c r="AY98" s="151" t="str">
        <f t="shared" ca="1" si="58"/>
        <v/>
      </c>
      <c r="AZ98" s="151" t="str">
        <f t="shared" ca="1" si="59"/>
        <v/>
      </c>
      <c r="BA98" s="151" t="str">
        <f t="shared" ca="1" si="60"/>
        <v/>
      </c>
      <c r="BB98" s="151" t="str">
        <f t="shared" ca="1" si="61"/>
        <v/>
      </c>
    </row>
    <row r="99" spans="1:54" ht="22.5" customHeight="1">
      <c r="A99" s="66">
        <f t="shared" si="33"/>
        <v>95</v>
      </c>
      <c r="B99" s="93" t="str">
        <f t="shared" ca="1" si="34"/>
        <v/>
      </c>
      <c r="C99" s="93" t="str">
        <f t="shared" ca="1" si="35"/>
        <v/>
      </c>
      <c r="D99" s="93" t="str">
        <f t="shared" ca="1" si="36"/>
        <v/>
      </c>
      <c r="E99" s="93" t="str">
        <f t="shared" ca="1" si="37"/>
        <v/>
      </c>
      <c r="F99" s="93" t="str">
        <f t="shared" ca="1" si="38"/>
        <v/>
      </c>
      <c r="G99" s="140" t="str">
        <f ca="1">IF(H99&gt;0,報告書!$W$7,"")</f>
        <v/>
      </c>
      <c r="H99" s="69">
        <f t="shared" ca="1" si="31"/>
        <v>0</v>
      </c>
      <c r="I99" s="69">
        <f t="shared" ca="1" si="32"/>
        <v>0</v>
      </c>
      <c r="J99" s="69">
        <f t="shared" ca="1" si="39"/>
        <v>0</v>
      </c>
      <c r="K99" s="86"/>
      <c r="AG99" s="151" t="str">
        <f t="shared" ca="1" si="40"/>
        <v/>
      </c>
      <c r="AH99" s="151" t="str">
        <f t="shared" ca="1" si="41"/>
        <v/>
      </c>
      <c r="AI99" s="151" t="str">
        <f t="shared" ca="1" si="42"/>
        <v/>
      </c>
      <c r="AJ99" s="151" t="str">
        <f t="shared" ca="1" si="43"/>
        <v/>
      </c>
      <c r="AK99" s="151" t="str">
        <f t="shared" ca="1" si="44"/>
        <v/>
      </c>
      <c r="AL99" s="151" t="str">
        <f t="shared" ca="1" si="45"/>
        <v/>
      </c>
      <c r="AM99" s="151" t="str">
        <f t="shared" ca="1" si="46"/>
        <v/>
      </c>
      <c r="AN99" s="151" t="str">
        <f t="shared" ca="1" si="47"/>
        <v/>
      </c>
      <c r="AO99" s="151" t="str">
        <f t="shared" ca="1" si="48"/>
        <v/>
      </c>
      <c r="AP99" s="151" t="str">
        <f t="shared" ca="1" si="49"/>
        <v/>
      </c>
      <c r="AQ99" s="151" t="str">
        <f t="shared" ca="1" si="50"/>
        <v/>
      </c>
      <c r="AR99" s="151" t="str">
        <f t="shared" ca="1" si="51"/>
        <v/>
      </c>
      <c r="AS99" s="151" t="str">
        <f t="shared" ca="1" si="52"/>
        <v/>
      </c>
      <c r="AT99" s="151" t="str">
        <f t="shared" ca="1" si="53"/>
        <v/>
      </c>
      <c r="AU99" s="151" t="str">
        <f t="shared" ca="1" si="54"/>
        <v/>
      </c>
      <c r="AV99" s="151" t="str">
        <f t="shared" ca="1" si="55"/>
        <v/>
      </c>
      <c r="AW99" s="151" t="str">
        <f t="shared" ca="1" si="56"/>
        <v/>
      </c>
      <c r="AX99" s="151" t="str">
        <f t="shared" ca="1" si="57"/>
        <v/>
      </c>
      <c r="AY99" s="151" t="str">
        <f t="shared" ca="1" si="58"/>
        <v/>
      </c>
      <c r="AZ99" s="151" t="str">
        <f t="shared" ca="1" si="59"/>
        <v/>
      </c>
      <c r="BA99" s="151" t="str">
        <f t="shared" ca="1" si="60"/>
        <v/>
      </c>
      <c r="BB99" s="151" t="str">
        <f t="shared" ca="1" si="61"/>
        <v/>
      </c>
    </row>
    <row r="100" spans="1:54" ht="22.5" customHeight="1">
      <c r="A100" s="66">
        <f t="shared" si="33"/>
        <v>96</v>
      </c>
      <c r="B100" s="93" t="str">
        <f t="shared" ca="1" si="34"/>
        <v/>
      </c>
      <c r="C100" s="93" t="str">
        <f t="shared" ca="1" si="35"/>
        <v/>
      </c>
      <c r="D100" s="93" t="str">
        <f t="shared" ca="1" si="36"/>
        <v/>
      </c>
      <c r="E100" s="93" t="str">
        <f t="shared" ca="1" si="37"/>
        <v/>
      </c>
      <c r="F100" s="93" t="str">
        <f t="shared" ca="1" si="38"/>
        <v/>
      </c>
      <c r="G100" s="140" t="str">
        <f ca="1">IF(H100&gt;0,報告書!$W$7,"")</f>
        <v/>
      </c>
      <c r="H100" s="69">
        <f t="shared" ca="1" si="31"/>
        <v>0</v>
      </c>
      <c r="I100" s="69">
        <f t="shared" ca="1" si="32"/>
        <v>0</v>
      </c>
      <c r="J100" s="69">
        <f t="shared" ca="1" si="39"/>
        <v>0</v>
      </c>
      <c r="K100" s="86"/>
      <c r="AG100" s="151" t="str">
        <f t="shared" ca="1" si="40"/>
        <v/>
      </c>
      <c r="AH100" s="151" t="str">
        <f t="shared" ca="1" si="41"/>
        <v/>
      </c>
      <c r="AI100" s="151" t="str">
        <f t="shared" ca="1" si="42"/>
        <v/>
      </c>
      <c r="AJ100" s="151" t="str">
        <f t="shared" ca="1" si="43"/>
        <v/>
      </c>
      <c r="AK100" s="151" t="str">
        <f t="shared" ca="1" si="44"/>
        <v/>
      </c>
      <c r="AL100" s="151" t="str">
        <f t="shared" ca="1" si="45"/>
        <v/>
      </c>
      <c r="AM100" s="151" t="str">
        <f t="shared" ca="1" si="46"/>
        <v/>
      </c>
      <c r="AN100" s="151" t="str">
        <f t="shared" ca="1" si="47"/>
        <v/>
      </c>
      <c r="AO100" s="151" t="str">
        <f t="shared" ca="1" si="48"/>
        <v/>
      </c>
      <c r="AP100" s="151" t="str">
        <f t="shared" ca="1" si="49"/>
        <v/>
      </c>
      <c r="AQ100" s="151" t="str">
        <f t="shared" ca="1" si="50"/>
        <v/>
      </c>
      <c r="AR100" s="151" t="str">
        <f t="shared" ca="1" si="51"/>
        <v/>
      </c>
      <c r="AS100" s="151" t="str">
        <f t="shared" ca="1" si="52"/>
        <v/>
      </c>
      <c r="AT100" s="151" t="str">
        <f t="shared" ca="1" si="53"/>
        <v/>
      </c>
      <c r="AU100" s="151" t="str">
        <f t="shared" ca="1" si="54"/>
        <v/>
      </c>
      <c r="AV100" s="151" t="str">
        <f t="shared" ca="1" si="55"/>
        <v/>
      </c>
      <c r="AW100" s="151" t="str">
        <f t="shared" ca="1" si="56"/>
        <v/>
      </c>
      <c r="AX100" s="151" t="str">
        <f t="shared" ca="1" si="57"/>
        <v/>
      </c>
      <c r="AY100" s="151" t="str">
        <f t="shared" ca="1" si="58"/>
        <v/>
      </c>
      <c r="AZ100" s="151" t="str">
        <f t="shared" ca="1" si="59"/>
        <v/>
      </c>
      <c r="BA100" s="151" t="str">
        <f t="shared" ca="1" si="60"/>
        <v/>
      </c>
      <c r="BB100" s="151" t="str">
        <f t="shared" ca="1" si="61"/>
        <v/>
      </c>
    </row>
    <row r="101" spans="1:54" ht="22.5" customHeight="1">
      <c r="A101" s="66">
        <f t="shared" si="33"/>
        <v>97</v>
      </c>
      <c r="B101" s="93" t="str">
        <f t="shared" ca="1" si="34"/>
        <v/>
      </c>
      <c r="C101" s="93" t="str">
        <f t="shared" ca="1" si="35"/>
        <v/>
      </c>
      <c r="D101" s="93" t="str">
        <f t="shared" ca="1" si="36"/>
        <v/>
      </c>
      <c r="E101" s="93" t="str">
        <f t="shared" ca="1" si="37"/>
        <v/>
      </c>
      <c r="F101" s="93" t="str">
        <f t="shared" ca="1" si="38"/>
        <v/>
      </c>
      <c r="G101" s="140" t="str">
        <f ca="1">IF(H101&gt;0,報告書!$W$7,"")</f>
        <v/>
      </c>
      <c r="H101" s="69">
        <f t="shared" ca="1" si="31"/>
        <v>0</v>
      </c>
      <c r="I101" s="69">
        <f t="shared" ca="1" si="32"/>
        <v>0</v>
      </c>
      <c r="J101" s="69">
        <f t="shared" ca="1" si="39"/>
        <v>0</v>
      </c>
      <c r="K101" s="86"/>
      <c r="AG101" s="151" t="str">
        <f t="shared" ca="1" si="40"/>
        <v/>
      </c>
      <c r="AH101" s="151" t="str">
        <f t="shared" ca="1" si="41"/>
        <v/>
      </c>
      <c r="AI101" s="151" t="str">
        <f t="shared" ca="1" si="42"/>
        <v/>
      </c>
      <c r="AJ101" s="151" t="str">
        <f t="shared" ca="1" si="43"/>
        <v/>
      </c>
      <c r="AK101" s="151" t="str">
        <f t="shared" ca="1" si="44"/>
        <v/>
      </c>
      <c r="AL101" s="151" t="str">
        <f t="shared" ca="1" si="45"/>
        <v/>
      </c>
      <c r="AM101" s="151" t="str">
        <f t="shared" ca="1" si="46"/>
        <v/>
      </c>
      <c r="AN101" s="151" t="str">
        <f t="shared" ca="1" si="47"/>
        <v/>
      </c>
      <c r="AO101" s="151" t="str">
        <f t="shared" ca="1" si="48"/>
        <v/>
      </c>
      <c r="AP101" s="151" t="str">
        <f t="shared" ca="1" si="49"/>
        <v/>
      </c>
      <c r="AQ101" s="151" t="str">
        <f t="shared" ca="1" si="50"/>
        <v/>
      </c>
      <c r="AR101" s="151" t="str">
        <f t="shared" ca="1" si="51"/>
        <v/>
      </c>
      <c r="AS101" s="151" t="str">
        <f t="shared" ca="1" si="52"/>
        <v/>
      </c>
      <c r="AT101" s="151" t="str">
        <f t="shared" ca="1" si="53"/>
        <v/>
      </c>
      <c r="AU101" s="151" t="str">
        <f t="shared" ca="1" si="54"/>
        <v/>
      </c>
      <c r="AV101" s="151" t="str">
        <f t="shared" ca="1" si="55"/>
        <v/>
      </c>
      <c r="AW101" s="151" t="str">
        <f t="shared" ca="1" si="56"/>
        <v/>
      </c>
      <c r="AX101" s="151" t="str">
        <f t="shared" ca="1" si="57"/>
        <v/>
      </c>
      <c r="AY101" s="151" t="str">
        <f t="shared" ca="1" si="58"/>
        <v/>
      </c>
      <c r="AZ101" s="151" t="str">
        <f t="shared" ca="1" si="59"/>
        <v/>
      </c>
      <c r="BA101" s="151" t="str">
        <f t="shared" ca="1" si="60"/>
        <v/>
      </c>
      <c r="BB101" s="151" t="str">
        <f t="shared" ca="1" si="61"/>
        <v/>
      </c>
    </row>
    <row r="102" spans="1:54" ht="22.5" customHeight="1">
      <c r="A102" s="66">
        <f t="shared" si="33"/>
        <v>98</v>
      </c>
      <c r="B102" s="93" t="str">
        <f t="shared" ca="1" si="34"/>
        <v/>
      </c>
      <c r="C102" s="93" t="str">
        <f t="shared" ca="1" si="35"/>
        <v/>
      </c>
      <c r="D102" s="93" t="str">
        <f t="shared" ca="1" si="36"/>
        <v/>
      </c>
      <c r="E102" s="93" t="str">
        <f t="shared" ca="1" si="37"/>
        <v/>
      </c>
      <c r="F102" s="93" t="str">
        <f t="shared" ca="1" si="38"/>
        <v/>
      </c>
      <c r="G102" s="140" t="str">
        <f ca="1">IF(H102&gt;0,報告書!$W$7,"")</f>
        <v/>
      </c>
      <c r="H102" s="69">
        <f t="shared" ca="1" si="31"/>
        <v>0</v>
      </c>
      <c r="I102" s="69">
        <f t="shared" ca="1" si="32"/>
        <v>0</v>
      </c>
      <c r="J102" s="69">
        <f t="shared" ca="1" si="39"/>
        <v>0</v>
      </c>
      <c r="K102" s="86"/>
      <c r="AG102" s="151" t="str">
        <f t="shared" ca="1" si="40"/>
        <v/>
      </c>
      <c r="AH102" s="151" t="str">
        <f t="shared" ca="1" si="41"/>
        <v/>
      </c>
      <c r="AI102" s="151" t="str">
        <f t="shared" ca="1" si="42"/>
        <v/>
      </c>
      <c r="AJ102" s="151" t="str">
        <f t="shared" ca="1" si="43"/>
        <v/>
      </c>
      <c r="AK102" s="151" t="str">
        <f t="shared" ca="1" si="44"/>
        <v/>
      </c>
      <c r="AL102" s="151" t="str">
        <f t="shared" ca="1" si="45"/>
        <v/>
      </c>
      <c r="AM102" s="151" t="str">
        <f t="shared" ca="1" si="46"/>
        <v/>
      </c>
      <c r="AN102" s="151" t="str">
        <f t="shared" ca="1" si="47"/>
        <v/>
      </c>
      <c r="AO102" s="151" t="str">
        <f t="shared" ca="1" si="48"/>
        <v/>
      </c>
      <c r="AP102" s="151" t="str">
        <f t="shared" ca="1" si="49"/>
        <v/>
      </c>
      <c r="AQ102" s="151" t="str">
        <f t="shared" ca="1" si="50"/>
        <v/>
      </c>
      <c r="AR102" s="151" t="str">
        <f t="shared" ca="1" si="51"/>
        <v/>
      </c>
      <c r="AS102" s="151" t="str">
        <f t="shared" ca="1" si="52"/>
        <v/>
      </c>
      <c r="AT102" s="151" t="str">
        <f t="shared" ca="1" si="53"/>
        <v/>
      </c>
      <c r="AU102" s="151" t="str">
        <f t="shared" ca="1" si="54"/>
        <v/>
      </c>
      <c r="AV102" s="151" t="str">
        <f t="shared" ca="1" si="55"/>
        <v/>
      </c>
      <c r="AW102" s="151" t="str">
        <f t="shared" ca="1" si="56"/>
        <v/>
      </c>
      <c r="AX102" s="151" t="str">
        <f t="shared" ca="1" si="57"/>
        <v/>
      </c>
      <c r="AY102" s="151" t="str">
        <f t="shared" ca="1" si="58"/>
        <v/>
      </c>
      <c r="AZ102" s="151" t="str">
        <f t="shared" ca="1" si="59"/>
        <v/>
      </c>
      <c r="BA102" s="151" t="str">
        <f t="shared" ca="1" si="60"/>
        <v/>
      </c>
      <c r="BB102" s="151" t="str">
        <f t="shared" ca="1" si="61"/>
        <v/>
      </c>
    </row>
    <row r="103" spans="1:54" ht="22.5" customHeight="1">
      <c r="A103" s="66">
        <f t="shared" si="33"/>
        <v>99</v>
      </c>
      <c r="B103" s="93" t="str">
        <f t="shared" ca="1" si="34"/>
        <v/>
      </c>
      <c r="C103" s="93" t="str">
        <f t="shared" ca="1" si="35"/>
        <v/>
      </c>
      <c r="D103" s="93" t="str">
        <f t="shared" ca="1" si="36"/>
        <v/>
      </c>
      <c r="E103" s="93" t="str">
        <f t="shared" ca="1" si="37"/>
        <v/>
      </c>
      <c r="F103" s="93" t="str">
        <f t="shared" ca="1" si="38"/>
        <v/>
      </c>
      <c r="G103" s="140" t="str">
        <f ca="1">IF(H103&gt;0,報告書!$W$7,"")</f>
        <v/>
      </c>
      <c r="H103" s="69">
        <f t="shared" ca="1" si="31"/>
        <v>0</v>
      </c>
      <c r="I103" s="69">
        <f t="shared" ca="1" si="32"/>
        <v>0</v>
      </c>
      <c r="J103" s="69">
        <f t="shared" ca="1" si="39"/>
        <v>0</v>
      </c>
      <c r="K103" s="86"/>
      <c r="AG103" s="151" t="str">
        <f t="shared" ca="1" si="40"/>
        <v/>
      </c>
      <c r="AH103" s="151" t="str">
        <f t="shared" ca="1" si="41"/>
        <v/>
      </c>
      <c r="AI103" s="151" t="str">
        <f t="shared" ca="1" si="42"/>
        <v/>
      </c>
      <c r="AJ103" s="151" t="str">
        <f t="shared" ca="1" si="43"/>
        <v/>
      </c>
      <c r="AK103" s="151" t="str">
        <f t="shared" ca="1" si="44"/>
        <v/>
      </c>
      <c r="AL103" s="151" t="str">
        <f t="shared" ca="1" si="45"/>
        <v/>
      </c>
      <c r="AM103" s="151" t="str">
        <f t="shared" ca="1" si="46"/>
        <v/>
      </c>
      <c r="AN103" s="151" t="str">
        <f t="shared" ca="1" si="47"/>
        <v/>
      </c>
      <c r="AO103" s="151" t="str">
        <f t="shared" ca="1" si="48"/>
        <v/>
      </c>
      <c r="AP103" s="151" t="str">
        <f t="shared" ca="1" si="49"/>
        <v/>
      </c>
      <c r="AQ103" s="151" t="str">
        <f t="shared" ca="1" si="50"/>
        <v/>
      </c>
      <c r="AR103" s="151" t="str">
        <f t="shared" ca="1" si="51"/>
        <v/>
      </c>
      <c r="AS103" s="151" t="str">
        <f t="shared" ca="1" si="52"/>
        <v/>
      </c>
      <c r="AT103" s="151" t="str">
        <f t="shared" ca="1" si="53"/>
        <v/>
      </c>
      <c r="AU103" s="151" t="str">
        <f t="shared" ca="1" si="54"/>
        <v/>
      </c>
      <c r="AV103" s="151" t="str">
        <f t="shared" ca="1" si="55"/>
        <v/>
      </c>
      <c r="AW103" s="151" t="str">
        <f t="shared" ca="1" si="56"/>
        <v/>
      </c>
      <c r="AX103" s="151" t="str">
        <f t="shared" ca="1" si="57"/>
        <v/>
      </c>
      <c r="AY103" s="151" t="str">
        <f t="shared" ca="1" si="58"/>
        <v/>
      </c>
      <c r="AZ103" s="151" t="str">
        <f t="shared" ca="1" si="59"/>
        <v/>
      </c>
      <c r="BA103" s="151" t="str">
        <f t="shared" ca="1" si="60"/>
        <v/>
      </c>
      <c r="BB103" s="151" t="str">
        <f t="shared" ca="1" si="61"/>
        <v/>
      </c>
    </row>
    <row r="104" spans="1:54" ht="22.5" customHeight="1">
      <c r="A104" s="66">
        <f t="shared" si="33"/>
        <v>100</v>
      </c>
      <c r="B104" s="93" t="str">
        <f t="shared" ca="1" si="34"/>
        <v/>
      </c>
      <c r="C104" s="93" t="str">
        <f t="shared" ca="1" si="35"/>
        <v/>
      </c>
      <c r="D104" s="93" t="str">
        <f t="shared" ca="1" si="36"/>
        <v/>
      </c>
      <c r="E104" s="93" t="str">
        <f t="shared" ca="1" si="37"/>
        <v/>
      </c>
      <c r="F104" s="93" t="str">
        <f t="shared" ca="1" si="38"/>
        <v/>
      </c>
      <c r="G104" s="140" t="str">
        <f ca="1">IF(H104&gt;0,報告書!$W$7,"")</f>
        <v/>
      </c>
      <c r="H104" s="69">
        <f t="shared" ca="1" si="31"/>
        <v>0</v>
      </c>
      <c r="I104" s="69">
        <f t="shared" ca="1" si="32"/>
        <v>0</v>
      </c>
      <c r="J104" s="69">
        <f t="shared" ca="1" si="39"/>
        <v>0</v>
      </c>
      <c r="K104" s="86"/>
      <c r="AG104" s="151" t="str">
        <f t="shared" ca="1" si="40"/>
        <v/>
      </c>
      <c r="AH104" s="151" t="str">
        <f t="shared" ca="1" si="41"/>
        <v/>
      </c>
      <c r="AI104" s="151" t="str">
        <f t="shared" ca="1" si="42"/>
        <v/>
      </c>
      <c r="AJ104" s="151" t="str">
        <f t="shared" ca="1" si="43"/>
        <v/>
      </c>
      <c r="AK104" s="151" t="str">
        <f t="shared" ca="1" si="44"/>
        <v/>
      </c>
      <c r="AL104" s="151" t="str">
        <f t="shared" ca="1" si="45"/>
        <v/>
      </c>
      <c r="AM104" s="151" t="str">
        <f t="shared" ca="1" si="46"/>
        <v/>
      </c>
      <c r="AN104" s="151" t="str">
        <f t="shared" ca="1" si="47"/>
        <v/>
      </c>
      <c r="AO104" s="151" t="str">
        <f t="shared" ca="1" si="48"/>
        <v/>
      </c>
      <c r="AP104" s="151" t="str">
        <f t="shared" ca="1" si="49"/>
        <v/>
      </c>
      <c r="AQ104" s="151" t="str">
        <f t="shared" ca="1" si="50"/>
        <v/>
      </c>
      <c r="AR104" s="151" t="str">
        <f t="shared" ca="1" si="51"/>
        <v/>
      </c>
      <c r="AS104" s="151" t="str">
        <f t="shared" ca="1" si="52"/>
        <v/>
      </c>
      <c r="AT104" s="151" t="str">
        <f t="shared" ca="1" si="53"/>
        <v/>
      </c>
      <c r="AU104" s="151" t="str">
        <f t="shared" ca="1" si="54"/>
        <v/>
      </c>
      <c r="AV104" s="151" t="str">
        <f t="shared" ca="1" si="55"/>
        <v/>
      </c>
      <c r="AW104" s="151" t="str">
        <f t="shared" ca="1" si="56"/>
        <v/>
      </c>
      <c r="AX104" s="151" t="str">
        <f t="shared" ca="1" si="57"/>
        <v/>
      </c>
      <c r="AY104" s="151" t="str">
        <f t="shared" ca="1" si="58"/>
        <v/>
      </c>
      <c r="AZ104" s="151" t="str">
        <f t="shared" ca="1" si="59"/>
        <v/>
      </c>
      <c r="BA104" s="151" t="str">
        <f t="shared" ca="1" si="60"/>
        <v/>
      </c>
      <c r="BB104" s="151" t="str">
        <f t="shared" ca="1" si="61"/>
        <v/>
      </c>
    </row>
    <row r="105" spans="1:54" ht="22.5" customHeight="1">
      <c r="A105" s="66">
        <f t="shared" si="33"/>
        <v>101</v>
      </c>
      <c r="B105" s="93" t="str">
        <f t="shared" ca="1" si="34"/>
        <v/>
      </c>
      <c r="C105" s="93" t="str">
        <f t="shared" ca="1" si="35"/>
        <v/>
      </c>
      <c r="D105" s="93" t="str">
        <f t="shared" ca="1" si="36"/>
        <v/>
      </c>
      <c r="E105" s="93" t="str">
        <f t="shared" ca="1" si="37"/>
        <v/>
      </c>
      <c r="F105" s="93" t="str">
        <f t="shared" ca="1" si="38"/>
        <v/>
      </c>
      <c r="G105" s="140" t="str">
        <f ca="1">IF(H105&gt;0,報告書!$W$7,"")</f>
        <v/>
      </c>
      <c r="H105" s="69">
        <f t="shared" ca="1" si="31"/>
        <v>0</v>
      </c>
      <c r="I105" s="69">
        <f t="shared" ca="1" si="32"/>
        <v>0</v>
      </c>
      <c r="J105" s="69">
        <f t="shared" ca="1" si="39"/>
        <v>0</v>
      </c>
      <c r="K105" s="86"/>
      <c r="AG105" s="151" t="str">
        <f t="shared" ca="1" si="40"/>
        <v/>
      </c>
      <c r="AH105" s="151" t="str">
        <f t="shared" ca="1" si="41"/>
        <v/>
      </c>
      <c r="AI105" s="151" t="str">
        <f t="shared" ca="1" si="42"/>
        <v/>
      </c>
      <c r="AJ105" s="151" t="str">
        <f t="shared" ca="1" si="43"/>
        <v/>
      </c>
      <c r="AK105" s="151" t="str">
        <f t="shared" ca="1" si="44"/>
        <v/>
      </c>
      <c r="AL105" s="151" t="str">
        <f t="shared" ca="1" si="45"/>
        <v/>
      </c>
      <c r="AM105" s="151" t="str">
        <f t="shared" ca="1" si="46"/>
        <v/>
      </c>
      <c r="AN105" s="151" t="str">
        <f t="shared" ca="1" si="47"/>
        <v/>
      </c>
      <c r="AO105" s="151" t="str">
        <f t="shared" ca="1" si="48"/>
        <v/>
      </c>
      <c r="AP105" s="151" t="str">
        <f t="shared" ca="1" si="49"/>
        <v/>
      </c>
      <c r="AQ105" s="151" t="str">
        <f t="shared" ca="1" si="50"/>
        <v/>
      </c>
      <c r="AR105" s="151" t="str">
        <f t="shared" ca="1" si="51"/>
        <v/>
      </c>
      <c r="AS105" s="151" t="str">
        <f t="shared" ca="1" si="52"/>
        <v/>
      </c>
      <c r="AT105" s="151" t="str">
        <f t="shared" ca="1" si="53"/>
        <v/>
      </c>
      <c r="AU105" s="151" t="str">
        <f t="shared" ca="1" si="54"/>
        <v/>
      </c>
      <c r="AV105" s="151" t="str">
        <f t="shared" ca="1" si="55"/>
        <v/>
      </c>
      <c r="AW105" s="151" t="str">
        <f t="shared" ca="1" si="56"/>
        <v/>
      </c>
      <c r="AX105" s="151" t="str">
        <f t="shared" ca="1" si="57"/>
        <v/>
      </c>
      <c r="AY105" s="151" t="str">
        <f t="shared" ca="1" si="58"/>
        <v/>
      </c>
      <c r="AZ105" s="151" t="str">
        <f t="shared" ca="1" si="59"/>
        <v/>
      </c>
      <c r="BA105" s="151" t="str">
        <f t="shared" ca="1" si="60"/>
        <v/>
      </c>
      <c r="BB105" s="151" t="str">
        <f t="shared" ca="1" si="61"/>
        <v/>
      </c>
    </row>
    <row r="106" spans="1:54" ht="22.5" customHeight="1">
      <c r="A106" s="66">
        <f t="shared" si="33"/>
        <v>102</v>
      </c>
      <c r="B106" s="93" t="str">
        <f t="shared" ca="1" si="34"/>
        <v/>
      </c>
      <c r="C106" s="93" t="str">
        <f t="shared" ca="1" si="35"/>
        <v/>
      </c>
      <c r="D106" s="93" t="str">
        <f t="shared" ca="1" si="36"/>
        <v/>
      </c>
      <c r="E106" s="93" t="str">
        <f t="shared" ca="1" si="37"/>
        <v/>
      </c>
      <c r="F106" s="93" t="str">
        <f t="shared" ca="1" si="38"/>
        <v/>
      </c>
      <c r="G106" s="140" t="str">
        <f ca="1">IF(H106&gt;0,報告書!$W$7,"")</f>
        <v/>
      </c>
      <c r="H106" s="69">
        <f t="shared" ca="1" si="31"/>
        <v>0</v>
      </c>
      <c r="I106" s="69">
        <f t="shared" ca="1" si="32"/>
        <v>0</v>
      </c>
      <c r="J106" s="69">
        <f t="shared" ca="1" si="39"/>
        <v>0</v>
      </c>
      <c r="K106" s="86"/>
      <c r="AG106" s="151" t="str">
        <f t="shared" ca="1" si="40"/>
        <v/>
      </c>
      <c r="AH106" s="151" t="str">
        <f t="shared" ca="1" si="41"/>
        <v/>
      </c>
      <c r="AI106" s="151" t="str">
        <f t="shared" ca="1" si="42"/>
        <v/>
      </c>
      <c r="AJ106" s="151" t="str">
        <f t="shared" ca="1" si="43"/>
        <v/>
      </c>
      <c r="AK106" s="151" t="str">
        <f t="shared" ca="1" si="44"/>
        <v/>
      </c>
      <c r="AL106" s="151" t="str">
        <f t="shared" ca="1" si="45"/>
        <v/>
      </c>
      <c r="AM106" s="151" t="str">
        <f t="shared" ca="1" si="46"/>
        <v/>
      </c>
      <c r="AN106" s="151" t="str">
        <f t="shared" ca="1" si="47"/>
        <v/>
      </c>
      <c r="AO106" s="151" t="str">
        <f t="shared" ca="1" si="48"/>
        <v/>
      </c>
      <c r="AP106" s="151" t="str">
        <f t="shared" ca="1" si="49"/>
        <v/>
      </c>
      <c r="AQ106" s="151" t="str">
        <f t="shared" ca="1" si="50"/>
        <v/>
      </c>
      <c r="AR106" s="151" t="str">
        <f t="shared" ca="1" si="51"/>
        <v/>
      </c>
      <c r="AS106" s="151" t="str">
        <f t="shared" ca="1" si="52"/>
        <v/>
      </c>
      <c r="AT106" s="151" t="str">
        <f t="shared" ca="1" si="53"/>
        <v/>
      </c>
      <c r="AU106" s="151" t="str">
        <f t="shared" ca="1" si="54"/>
        <v/>
      </c>
      <c r="AV106" s="151" t="str">
        <f t="shared" ca="1" si="55"/>
        <v/>
      </c>
      <c r="AW106" s="151" t="str">
        <f t="shared" ca="1" si="56"/>
        <v/>
      </c>
      <c r="AX106" s="151" t="str">
        <f t="shared" ca="1" si="57"/>
        <v/>
      </c>
      <c r="AY106" s="151" t="str">
        <f t="shared" ca="1" si="58"/>
        <v/>
      </c>
      <c r="AZ106" s="151" t="str">
        <f t="shared" ca="1" si="59"/>
        <v/>
      </c>
      <c r="BA106" s="151" t="str">
        <f t="shared" ca="1" si="60"/>
        <v/>
      </c>
      <c r="BB106" s="151" t="str">
        <f t="shared" ca="1" si="61"/>
        <v/>
      </c>
    </row>
    <row r="107" spans="1:54" ht="22.5" customHeight="1">
      <c r="A107" s="66">
        <f t="shared" si="33"/>
        <v>103</v>
      </c>
      <c r="B107" s="93" t="str">
        <f t="shared" ca="1" si="34"/>
        <v/>
      </c>
      <c r="C107" s="93" t="str">
        <f t="shared" ca="1" si="35"/>
        <v/>
      </c>
      <c r="D107" s="93" t="str">
        <f t="shared" ca="1" si="36"/>
        <v/>
      </c>
      <c r="E107" s="93" t="str">
        <f t="shared" ca="1" si="37"/>
        <v/>
      </c>
      <c r="F107" s="93" t="str">
        <f t="shared" ca="1" si="38"/>
        <v/>
      </c>
      <c r="G107" s="140" t="str">
        <f ca="1">IF(H107&gt;0,報告書!$W$7,"")</f>
        <v/>
      </c>
      <c r="H107" s="69">
        <f t="shared" ca="1" si="31"/>
        <v>0</v>
      </c>
      <c r="I107" s="69">
        <f t="shared" ca="1" si="32"/>
        <v>0</v>
      </c>
      <c r="J107" s="69">
        <f t="shared" ca="1" si="39"/>
        <v>0</v>
      </c>
      <c r="K107" s="86"/>
      <c r="AG107" s="151" t="str">
        <f t="shared" ca="1" si="40"/>
        <v/>
      </c>
      <c r="AH107" s="151" t="str">
        <f t="shared" ca="1" si="41"/>
        <v/>
      </c>
      <c r="AI107" s="151" t="str">
        <f t="shared" ca="1" si="42"/>
        <v/>
      </c>
      <c r="AJ107" s="151" t="str">
        <f t="shared" ca="1" si="43"/>
        <v/>
      </c>
      <c r="AK107" s="151" t="str">
        <f t="shared" ca="1" si="44"/>
        <v/>
      </c>
      <c r="AL107" s="151" t="str">
        <f t="shared" ca="1" si="45"/>
        <v/>
      </c>
      <c r="AM107" s="151" t="str">
        <f t="shared" ca="1" si="46"/>
        <v/>
      </c>
      <c r="AN107" s="151" t="str">
        <f t="shared" ca="1" si="47"/>
        <v/>
      </c>
      <c r="AO107" s="151" t="str">
        <f t="shared" ca="1" si="48"/>
        <v/>
      </c>
      <c r="AP107" s="151" t="str">
        <f t="shared" ca="1" si="49"/>
        <v/>
      </c>
      <c r="AQ107" s="151" t="str">
        <f t="shared" ca="1" si="50"/>
        <v/>
      </c>
      <c r="AR107" s="151" t="str">
        <f t="shared" ca="1" si="51"/>
        <v/>
      </c>
      <c r="AS107" s="151" t="str">
        <f t="shared" ca="1" si="52"/>
        <v/>
      </c>
      <c r="AT107" s="151" t="str">
        <f t="shared" ca="1" si="53"/>
        <v/>
      </c>
      <c r="AU107" s="151" t="str">
        <f t="shared" ca="1" si="54"/>
        <v/>
      </c>
      <c r="AV107" s="151" t="str">
        <f t="shared" ca="1" si="55"/>
        <v/>
      </c>
      <c r="AW107" s="151" t="str">
        <f t="shared" ca="1" si="56"/>
        <v/>
      </c>
      <c r="AX107" s="151" t="str">
        <f t="shared" ca="1" si="57"/>
        <v/>
      </c>
      <c r="AY107" s="151" t="str">
        <f t="shared" ca="1" si="58"/>
        <v/>
      </c>
      <c r="AZ107" s="151" t="str">
        <f t="shared" ca="1" si="59"/>
        <v/>
      </c>
      <c r="BA107" s="151" t="str">
        <f t="shared" ca="1" si="60"/>
        <v/>
      </c>
      <c r="BB107" s="151" t="str">
        <f t="shared" ca="1" si="61"/>
        <v/>
      </c>
    </row>
    <row r="108" spans="1:54" ht="22.5" customHeight="1">
      <c r="A108" s="66">
        <f t="shared" si="33"/>
        <v>104</v>
      </c>
      <c r="B108" s="93" t="str">
        <f t="shared" ca="1" si="34"/>
        <v/>
      </c>
      <c r="C108" s="93" t="str">
        <f t="shared" ca="1" si="35"/>
        <v/>
      </c>
      <c r="D108" s="93" t="str">
        <f t="shared" ca="1" si="36"/>
        <v/>
      </c>
      <c r="E108" s="93" t="str">
        <f t="shared" ca="1" si="37"/>
        <v/>
      </c>
      <c r="F108" s="93" t="str">
        <f t="shared" ca="1" si="38"/>
        <v/>
      </c>
      <c r="G108" s="140" t="str">
        <f ca="1">IF(H108&gt;0,報告書!$W$7,"")</f>
        <v/>
      </c>
      <c r="H108" s="69">
        <f t="shared" ca="1" si="31"/>
        <v>0</v>
      </c>
      <c r="I108" s="69">
        <f t="shared" ca="1" si="32"/>
        <v>0</v>
      </c>
      <c r="J108" s="69">
        <f t="shared" ca="1" si="39"/>
        <v>0</v>
      </c>
      <c r="K108" s="86"/>
      <c r="AG108" s="151" t="str">
        <f t="shared" ca="1" si="40"/>
        <v/>
      </c>
      <c r="AH108" s="151" t="str">
        <f t="shared" ca="1" si="41"/>
        <v/>
      </c>
      <c r="AI108" s="151" t="str">
        <f t="shared" ca="1" si="42"/>
        <v/>
      </c>
      <c r="AJ108" s="151" t="str">
        <f t="shared" ca="1" si="43"/>
        <v/>
      </c>
      <c r="AK108" s="151" t="str">
        <f t="shared" ca="1" si="44"/>
        <v/>
      </c>
      <c r="AL108" s="151" t="str">
        <f t="shared" ca="1" si="45"/>
        <v/>
      </c>
      <c r="AM108" s="151" t="str">
        <f t="shared" ca="1" si="46"/>
        <v/>
      </c>
      <c r="AN108" s="151" t="str">
        <f t="shared" ca="1" si="47"/>
        <v/>
      </c>
      <c r="AO108" s="151" t="str">
        <f t="shared" ca="1" si="48"/>
        <v/>
      </c>
      <c r="AP108" s="151" t="str">
        <f t="shared" ca="1" si="49"/>
        <v/>
      </c>
      <c r="AQ108" s="151" t="str">
        <f t="shared" ca="1" si="50"/>
        <v/>
      </c>
      <c r="AR108" s="151" t="str">
        <f t="shared" ca="1" si="51"/>
        <v/>
      </c>
      <c r="AS108" s="151" t="str">
        <f t="shared" ca="1" si="52"/>
        <v/>
      </c>
      <c r="AT108" s="151" t="str">
        <f t="shared" ca="1" si="53"/>
        <v/>
      </c>
      <c r="AU108" s="151" t="str">
        <f t="shared" ca="1" si="54"/>
        <v/>
      </c>
      <c r="AV108" s="151" t="str">
        <f t="shared" ca="1" si="55"/>
        <v/>
      </c>
      <c r="AW108" s="151" t="str">
        <f t="shared" ca="1" si="56"/>
        <v/>
      </c>
      <c r="AX108" s="151" t="str">
        <f t="shared" ca="1" si="57"/>
        <v/>
      </c>
      <c r="AY108" s="151" t="str">
        <f t="shared" ca="1" si="58"/>
        <v/>
      </c>
      <c r="AZ108" s="151" t="str">
        <f t="shared" ca="1" si="59"/>
        <v/>
      </c>
      <c r="BA108" s="151" t="str">
        <f t="shared" ca="1" si="60"/>
        <v/>
      </c>
      <c r="BB108" s="151" t="str">
        <f t="shared" ca="1" si="61"/>
        <v/>
      </c>
    </row>
    <row r="109" spans="1:54" ht="22.5" customHeight="1">
      <c r="A109" s="66">
        <f t="shared" si="33"/>
        <v>105</v>
      </c>
      <c r="B109" s="93" t="str">
        <f t="shared" ca="1" si="34"/>
        <v/>
      </c>
      <c r="C109" s="93" t="str">
        <f t="shared" ca="1" si="35"/>
        <v/>
      </c>
      <c r="D109" s="93" t="str">
        <f t="shared" ca="1" si="36"/>
        <v/>
      </c>
      <c r="E109" s="93" t="str">
        <f t="shared" ca="1" si="37"/>
        <v/>
      </c>
      <c r="F109" s="93" t="str">
        <f t="shared" ca="1" si="38"/>
        <v/>
      </c>
      <c r="G109" s="140" t="str">
        <f ca="1">IF(H109&gt;0,報告書!$W$7,"")</f>
        <v/>
      </c>
      <c r="H109" s="69">
        <f t="shared" ca="1" si="31"/>
        <v>0</v>
      </c>
      <c r="I109" s="69">
        <f t="shared" ca="1" si="32"/>
        <v>0</v>
      </c>
      <c r="J109" s="69">
        <f t="shared" ca="1" si="39"/>
        <v>0</v>
      </c>
      <c r="K109" s="86"/>
      <c r="AG109" s="151" t="str">
        <f t="shared" ca="1" si="40"/>
        <v/>
      </c>
      <c r="AH109" s="151" t="str">
        <f t="shared" ca="1" si="41"/>
        <v/>
      </c>
      <c r="AI109" s="151" t="str">
        <f t="shared" ca="1" si="42"/>
        <v/>
      </c>
      <c r="AJ109" s="151" t="str">
        <f t="shared" ca="1" si="43"/>
        <v/>
      </c>
      <c r="AK109" s="151" t="str">
        <f t="shared" ca="1" si="44"/>
        <v/>
      </c>
      <c r="AL109" s="151" t="str">
        <f t="shared" ca="1" si="45"/>
        <v/>
      </c>
      <c r="AM109" s="151" t="str">
        <f t="shared" ca="1" si="46"/>
        <v/>
      </c>
      <c r="AN109" s="151" t="str">
        <f t="shared" ca="1" si="47"/>
        <v/>
      </c>
      <c r="AO109" s="151" t="str">
        <f t="shared" ca="1" si="48"/>
        <v/>
      </c>
      <c r="AP109" s="151" t="str">
        <f t="shared" ca="1" si="49"/>
        <v/>
      </c>
      <c r="AQ109" s="151" t="str">
        <f t="shared" ca="1" si="50"/>
        <v/>
      </c>
      <c r="AR109" s="151" t="str">
        <f t="shared" ca="1" si="51"/>
        <v/>
      </c>
      <c r="AS109" s="151" t="str">
        <f t="shared" ca="1" si="52"/>
        <v/>
      </c>
      <c r="AT109" s="151" t="str">
        <f t="shared" ca="1" si="53"/>
        <v/>
      </c>
      <c r="AU109" s="151" t="str">
        <f t="shared" ca="1" si="54"/>
        <v/>
      </c>
      <c r="AV109" s="151" t="str">
        <f t="shared" ca="1" si="55"/>
        <v/>
      </c>
      <c r="AW109" s="151" t="str">
        <f t="shared" ca="1" si="56"/>
        <v/>
      </c>
      <c r="AX109" s="151" t="str">
        <f t="shared" ca="1" si="57"/>
        <v/>
      </c>
      <c r="AY109" s="151" t="str">
        <f t="shared" ca="1" si="58"/>
        <v/>
      </c>
      <c r="AZ109" s="151" t="str">
        <f t="shared" ca="1" si="59"/>
        <v/>
      </c>
      <c r="BA109" s="151" t="str">
        <f t="shared" ca="1" si="60"/>
        <v/>
      </c>
      <c r="BB109" s="151" t="str">
        <f t="shared" ca="1" si="61"/>
        <v/>
      </c>
    </row>
    <row r="110" spans="1:54" ht="22.5" customHeight="1">
      <c r="A110" s="66">
        <f t="shared" si="33"/>
        <v>106</v>
      </c>
      <c r="B110" s="93" t="str">
        <f t="shared" ca="1" si="34"/>
        <v/>
      </c>
      <c r="C110" s="93" t="str">
        <f t="shared" ca="1" si="35"/>
        <v/>
      </c>
      <c r="D110" s="93" t="str">
        <f t="shared" ca="1" si="36"/>
        <v/>
      </c>
      <c r="E110" s="93" t="str">
        <f t="shared" ca="1" si="37"/>
        <v/>
      </c>
      <c r="F110" s="93" t="str">
        <f t="shared" ca="1" si="38"/>
        <v/>
      </c>
      <c r="G110" s="140" t="str">
        <f ca="1">IF(H110&gt;0,報告書!$W$7,"")</f>
        <v/>
      </c>
      <c r="H110" s="69">
        <f t="shared" ca="1" si="31"/>
        <v>0</v>
      </c>
      <c r="I110" s="69">
        <f t="shared" ca="1" si="32"/>
        <v>0</v>
      </c>
      <c r="J110" s="69">
        <f t="shared" ca="1" si="39"/>
        <v>0</v>
      </c>
      <c r="K110" s="86"/>
      <c r="AG110" s="151" t="str">
        <f t="shared" ca="1" si="40"/>
        <v/>
      </c>
      <c r="AH110" s="151" t="str">
        <f t="shared" ca="1" si="41"/>
        <v/>
      </c>
      <c r="AI110" s="151" t="str">
        <f t="shared" ca="1" si="42"/>
        <v/>
      </c>
      <c r="AJ110" s="151" t="str">
        <f t="shared" ca="1" si="43"/>
        <v/>
      </c>
      <c r="AK110" s="151" t="str">
        <f t="shared" ca="1" si="44"/>
        <v/>
      </c>
      <c r="AL110" s="151" t="str">
        <f t="shared" ca="1" si="45"/>
        <v/>
      </c>
      <c r="AM110" s="151" t="str">
        <f t="shared" ca="1" si="46"/>
        <v/>
      </c>
      <c r="AN110" s="151" t="str">
        <f t="shared" ca="1" si="47"/>
        <v/>
      </c>
      <c r="AO110" s="151" t="str">
        <f t="shared" ca="1" si="48"/>
        <v/>
      </c>
      <c r="AP110" s="151" t="str">
        <f t="shared" ca="1" si="49"/>
        <v/>
      </c>
      <c r="AQ110" s="151" t="str">
        <f t="shared" ca="1" si="50"/>
        <v/>
      </c>
      <c r="AR110" s="151" t="str">
        <f t="shared" ca="1" si="51"/>
        <v/>
      </c>
      <c r="AS110" s="151" t="str">
        <f t="shared" ca="1" si="52"/>
        <v/>
      </c>
      <c r="AT110" s="151" t="str">
        <f t="shared" ca="1" si="53"/>
        <v/>
      </c>
      <c r="AU110" s="151" t="str">
        <f t="shared" ca="1" si="54"/>
        <v/>
      </c>
      <c r="AV110" s="151" t="str">
        <f t="shared" ca="1" si="55"/>
        <v/>
      </c>
      <c r="AW110" s="151" t="str">
        <f t="shared" ca="1" si="56"/>
        <v/>
      </c>
      <c r="AX110" s="151" t="str">
        <f t="shared" ca="1" si="57"/>
        <v/>
      </c>
      <c r="AY110" s="151" t="str">
        <f t="shared" ca="1" si="58"/>
        <v/>
      </c>
      <c r="AZ110" s="151" t="str">
        <f t="shared" ca="1" si="59"/>
        <v/>
      </c>
      <c r="BA110" s="151" t="str">
        <f t="shared" ca="1" si="60"/>
        <v/>
      </c>
      <c r="BB110" s="151" t="str">
        <f t="shared" ca="1" si="61"/>
        <v/>
      </c>
    </row>
    <row r="111" spans="1:54" ht="22.5" customHeight="1">
      <c r="A111" s="66">
        <f t="shared" si="33"/>
        <v>107</v>
      </c>
      <c r="B111" s="93" t="str">
        <f t="shared" ca="1" si="34"/>
        <v/>
      </c>
      <c r="C111" s="93" t="str">
        <f t="shared" ca="1" si="35"/>
        <v/>
      </c>
      <c r="D111" s="93" t="str">
        <f t="shared" ca="1" si="36"/>
        <v/>
      </c>
      <c r="E111" s="93" t="str">
        <f t="shared" ca="1" si="37"/>
        <v/>
      </c>
      <c r="F111" s="93" t="str">
        <f t="shared" ca="1" si="38"/>
        <v/>
      </c>
      <c r="G111" s="140" t="str">
        <f ca="1">IF(H111&gt;0,報告書!$W$7,"")</f>
        <v/>
      </c>
      <c r="H111" s="69">
        <f t="shared" ca="1" si="31"/>
        <v>0</v>
      </c>
      <c r="I111" s="69">
        <f t="shared" ca="1" si="32"/>
        <v>0</v>
      </c>
      <c r="J111" s="69">
        <f t="shared" ca="1" si="39"/>
        <v>0</v>
      </c>
      <c r="K111" s="86"/>
      <c r="AG111" s="151" t="str">
        <f t="shared" ca="1" si="40"/>
        <v/>
      </c>
      <c r="AH111" s="151" t="str">
        <f t="shared" ca="1" si="41"/>
        <v/>
      </c>
      <c r="AI111" s="151" t="str">
        <f t="shared" ca="1" si="42"/>
        <v/>
      </c>
      <c r="AJ111" s="151" t="str">
        <f t="shared" ca="1" si="43"/>
        <v/>
      </c>
      <c r="AK111" s="151" t="str">
        <f t="shared" ca="1" si="44"/>
        <v/>
      </c>
      <c r="AL111" s="151" t="str">
        <f t="shared" ca="1" si="45"/>
        <v/>
      </c>
      <c r="AM111" s="151" t="str">
        <f t="shared" ca="1" si="46"/>
        <v/>
      </c>
      <c r="AN111" s="151" t="str">
        <f t="shared" ca="1" si="47"/>
        <v/>
      </c>
      <c r="AO111" s="151" t="str">
        <f t="shared" ca="1" si="48"/>
        <v/>
      </c>
      <c r="AP111" s="151" t="str">
        <f t="shared" ca="1" si="49"/>
        <v/>
      </c>
      <c r="AQ111" s="151" t="str">
        <f t="shared" ca="1" si="50"/>
        <v/>
      </c>
      <c r="AR111" s="151" t="str">
        <f t="shared" ca="1" si="51"/>
        <v/>
      </c>
      <c r="AS111" s="151" t="str">
        <f t="shared" ca="1" si="52"/>
        <v/>
      </c>
      <c r="AT111" s="151" t="str">
        <f t="shared" ca="1" si="53"/>
        <v/>
      </c>
      <c r="AU111" s="151" t="str">
        <f t="shared" ca="1" si="54"/>
        <v/>
      </c>
      <c r="AV111" s="151" t="str">
        <f t="shared" ca="1" si="55"/>
        <v/>
      </c>
      <c r="AW111" s="151" t="str">
        <f t="shared" ca="1" si="56"/>
        <v/>
      </c>
      <c r="AX111" s="151" t="str">
        <f t="shared" ca="1" si="57"/>
        <v/>
      </c>
      <c r="AY111" s="151" t="str">
        <f t="shared" ca="1" si="58"/>
        <v/>
      </c>
      <c r="AZ111" s="151" t="str">
        <f t="shared" ca="1" si="59"/>
        <v/>
      </c>
      <c r="BA111" s="151" t="str">
        <f t="shared" ca="1" si="60"/>
        <v/>
      </c>
      <c r="BB111" s="151" t="str">
        <f t="shared" ca="1" si="61"/>
        <v/>
      </c>
    </row>
    <row r="112" spans="1:54" ht="22.5" customHeight="1">
      <c r="A112" s="66">
        <f t="shared" si="33"/>
        <v>108</v>
      </c>
      <c r="B112" s="93" t="str">
        <f t="shared" ca="1" si="34"/>
        <v/>
      </c>
      <c r="C112" s="93" t="str">
        <f t="shared" ca="1" si="35"/>
        <v/>
      </c>
      <c r="D112" s="93" t="str">
        <f t="shared" ca="1" si="36"/>
        <v/>
      </c>
      <c r="E112" s="93" t="str">
        <f t="shared" ca="1" si="37"/>
        <v/>
      </c>
      <c r="F112" s="93" t="str">
        <f t="shared" ca="1" si="38"/>
        <v/>
      </c>
      <c r="G112" s="140" t="str">
        <f ca="1">IF(H112&gt;0,報告書!$W$7,"")</f>
        <v/>
      </c>
      <c r="H112" s="69">
        <f t="shared" ca="1" si="31"/>
        <v>0</v>
      </c>
      <c r="I112" s="69">
        <f t="shared" ca="1" si="32"/>
        <v>0</v>
      </c>
      <c r="J112" s="69">
        <f t="shared" ca="1" si="39"/>
        <v>0</v>
      </c>
      <c r="K112" s="86"/>
      <c r="AG112" s="151" t="str">
        <f t="shared" ca="1" si="40"/>
        <v/>
      </c>
      <c r="AH112" s="151" t="str">
        <f t="shared" ca="1" si="41"/>
        <v/>
      </c>
      <c r="AI112" s="151" t="str">
        <f t="shared" ca="1" si="42"/>
        <v/>
      </c>
      <c r="AJ112" s="151" t="str">
        <f t="shared" ca="1" si="43"/>
        <v/>
      </c>
      <c r="AK112" s="151" t="str">
        <f t="shared" ca="1" si="44"/>
        <v/>
      </c>
      <c r="AL112" s="151" t="str">
        <f t="shared" ca="1" si="45"/>
        <v/>
      </c>
      <c r="AM112" s="151" t="str">
        <f t="shared" ca="1" si="46"/>
        <v/>
      </c>
      <c r="AN112" s="151" t="str">
        <f t="shared" ca="1" si="47"/>
        <v/>
      </c>
      <c r="AO112" s="151" t="str">
        <f t="shared" ca="1" si="48"/>
        <v/>
      </c>
      <c r="AP112" s="151" t="str">
        <f t="shared" ca="1" si="49"/>
        <v/>
      </c>
      <c r="AQ112" s="151" t="str">
        <f t="shared" ca="1" si="50"/>
        <v/>
      </c>
      <c r="AR112" s="151" t="str">
        <f t="shared" ca="1" si="51"/>
        <v/>
      </c>
      <c r="AS112" s="151" t="str">
        <f t="shared" ca="1" si="52"/>
        <v/>
      </c>
      <c r="AT112" s="151" t="str">
        <f t="shared" ca="1" si="53"/>
        <v/>
      </c>
      <c r="AU112" s="151" t="str">
        <f t="shared" ca="1" si="54"/>
        <v/>
      </c>
      <c r="AV112" s="151" t="str">
        <f t="shared" ca="1" si="55"/>
        <v/>
      </c>
      <c r="AW112" s="151" t="str">
        <f t="shared" ca="1" si="56"/>
        <v/>
      </c>
      <c r="AX112" s="151" t="str">
        <f t="shared" ca="1" si="57"/>
        <v/>
      </c>
      <c r="AY112" s="151" t="str">
        <f t="shared" ca="1" si="58"/>
        <v/>
      </c>
      <c r="AZ112" s="151" t="str">
        <f t="shared" ca="1" si="59"/>
        <v/>
      </c>
      <c r="BA112" s="151" t="str">
        <f t="shared" ca="1" si="60"/>
        <v/>
      </c>
      <c r="BB112" s="151" t="str">
        <f t="shared" ca="1" si="61"/>
        <v/>
      </c>
    </row>
    <row r="113" spans="1:54" ht="22.5" customHeight="1">
      <c r="A113" s="66">
        <f t="shared" si="33"/>
        <v>109</v>
      </c>
      <c r="B113" s="93" t="str">
        <f t="shared" ca="1" si="34"/>
        <v/>
      </c>
      <c r="C113" s="93" t="str">
        <f t="shared" ca="1" si="35"/>
        <v/>
      </c>
      <c r="D113" s="93" t="str">
        <f t="shared" ca="1" si="36"/>
        <v/>
      </c>
      <c r="E113" s="93" t="str">
        <f t="shared" ca="1" si="37"/>
        <v/>
      </c>
      <c r="F113" s="93" t="str">
        <f t="shared" ca="1" si="38"/>
        <v/>
      </c>
      <c r="G113" s="140" t="str">
        <f ca="1">IF(H113&gt;0,報告書!$W$7,"")</f>
        <v/>
      </c>
      <c r="H113" s="69">
        <f t="shared" ca="1" si="31"/>
        <v>0</v>
      </c>
      <c r="I113" s="69">
        <f t="shared" ca="1" si="32"/>
        <v>0</v>
      </c>
      <c r="J113" s="69">
        <f t="shared" ca="1" si="39"/>
        <v>0</v>
      </c>
      <c r="K113" s="86"/>
      <c r="AG113" s="151" t="str">
        <f t="shared" ca="1" si="40"/>
        <v/>
      </c>
      <c r="AH113" s="151" t="str">
        <f t="shared" ca="1" si="41"/>
        <v/>
      </c>
      <c r="AI113" s="151" t="str">
        <f t="shared" ca="1" si="42"/>
        <v/>
      </c>
      <c r="AJ113" s="151" t="str">
        <f t="shared" ca="1" si="43"/>
        <v/>
      </c>
      <c r="AK113" s="151" t="str">
        <f t="shared" ca="1" si="44"/>
        <v/>
      </c>
      <c r="AL113" s="151" t="str">
        <f t="shared" ca="1" si="45"/>
        <v/>
      </c>
      <c r="AM113" s="151" t="str">
        <f t="shared" ca="1" si="46"/>
        <v/>
      </c>
      <c r="AN113" s="151" t="str">
        <f t="shared" ca="1" si="47"/>
        <v/>
      </c>
      <c r="AO113" s="151" t="str">
        <f t="shared" ca="1" si="48"/>
        <v/>
      </c>
      <c r="AP113" s="151" t="str">
        <f t="shared" ca="1" si="49"/>
        <v/>
      </c>
      <c r="AQ113" s="151" t="str">
        <f t="shared" ca="1" si="50"/>
        <v/>
      </c>
      <c r="AR113" s="151" t="str">
        <f t="shared" ca="1" si="51"/>
        <v/>
      </c>
      <c r="AS113" s="151" t="str">
        <f t="shared" ca="1" si="52"/>
        <v/>
      </c>
      <c r="AT113" s="151" t="str">
        <f t="shared" ca="1" si="53"/>
        <v/>
      </c>
      <c r="AU113" s="151" t="str">
        <f t="shared" ca="1" si="54"/>
        <v/>
      </c>
      <c r="AV113" s="151" t="str">
        <f t="shared" ca="1" si="55"/>
        <v/>
      </c>
      <c r="AW113" s="151" t="str">
        <f t="shared" ca="1" si="56"/>
        <v/>
      </c>
      <c r="AX113" s="151" t="str">
        <f t="shared" ca="1" si="57"/>
        <v/>
      </c>
      <c r="AY113" s="151" t="str">
        <f t="shared" ca="1" si="58"/>
        <v/>
      </c>
      <c r="AZ113" s="151" t="str">
        <f t="shared" ca="1" si="59"/>
        <v/>
      </c>
      <c r="BA113" s="151" t="str">
        <f t="shared" ca="1" si="60"/>
        <v/>
      </c>
      <c r="BB113" s="151" t="str">
        <f t="shared" ca="1" si="61"/>
        <v/>
      </c>
    </row>
    <row r="114" spans="1:54" ht="22.5" customHeight="1">
      <c r="A114" s="66">
        <f t="shared" si="33"/>
        <v>110</v>
      </c>
      <c r="B114" s="93" t="str">
        <f t="shared" ca="1" si="34"/>
        <v/>
      </c>
      <c r="C114" s="93" t="str">
        <f t="shared" ca="1" si="35"/>
        <v/>
      </c>
      <c r="D114" s="93" t="str">
        <f t="shared" ca="1" si="36"/>
        <v/>
      </c>
      <c r="E114" s="93" t="str">
        <f t="shared" ca="1" si="37"/>
        <v/>
      </c>
      <c r="F114" s="93" t="str">
        <f t="shared" ca="1" si="38"/>
        <v/>
      </c>
      <c r="G114" s="140" t="str">
        <f ca="1">IF(H114&gt;0,報告書!$W$7,"")</f>
        <v/>
      </c>
      <c r="H114" s="69">
        <f t="shared" ca="1" si="31"/>
        <v>0</v>
      </c>
      <c r="I114" s="69">
        <f t="shared" ca="1" si="32"/>
        <v>0</v>
      </c>
      <c r="J114" s="69">
        <f t="shared" ca="1" si="39"/>
        <v>0</v>
      </c>
      <c r="K114" s="86"/>
      <c r="AG114" s="151" t="str">
        <f t="shared" ca="1" si="40"/>
        <v/>
      </c>
      <c r="AH114" s="151" t="str">
        <f t="shared" ca="1" si="41"/>
        <v/>
      </c>
      <c r="AI114" s="151" t="str">
        <f t="shared" ca="1" si="42"/>
        <v/>
      </c>
      <c r="AJ114" s="151" t="str">
        <f t="shared" ca="1" si="43"/>
        <v/>
      </c>
      <c r="AK114" s="151" t="str">
        <f t="shared" ca="1" si="44"/>
        <v/>
      </c>
      <c r="AL114" s="151" t="str">
        <f t="shared" ca="1" si="45"/>
        <v/>
      </c>
      <c r="AM114" s="151" t="str">
        <f t="shared" ca="1" si="46"/>
        <v/>
      </c>
      <c r="AN114" s="151" t="str">
        <f t="shared" ca="1" si="47"/>
        <v/>
      </c>
      <c r="AO114" s="151" t="str">
        <f t="shared" ca="1" si="48"/>
        <v/>
      </c>
      <c r="AP114" s="151" t="str">
        <f t="shared" ca="1" si="49"/>
        <v/>
      </c>
      <c r="AQ114" s="151" t="str">
        <f t="shared" ca="1" si="50"/>
        <v/>
      </c>
      <c r="AR114" s="151" t="str">
        <f t="shared" ca="1" si="51"/>
        <v/>
      </c>
      <c r="AS114" s="151" t="str">
        <f t="shared" ca="1" si="52"/>
        <v/>
      </c>
      <c r="AT114" s="151" t="str">
        <f t="shared" ca="1" si="53"/>
        <v/>
      </c>
      <c r="AU114" s="151" t="str">
        <f t="shared" ca="1" si="54"/>
        <v/>
      </c>
      <c r="AV114" s="151" t="str">
        <f t="shared" ca="1" si="55"/>
        <v/>
      </c>
      <c r="AW114" s="151" t="str">
        <f t="shared" ca="1" si="56"/>
        <v/>
      </c>
      <c r="AX114" s="151" t="str">
        <f t="shared" ca="1" si="57"/>
        <v/>
      </c>
      <c r="AY114" s="151" t="str">
        <f t="shared" ca="1" si="58"/>
        <v/>
      </c>
      <c r="AZ114" s="151" t="str">
        <f t="shared" ca="1" si="59"/>
        <v/>
      </c>
      <c r="BA114" s="151" t="str">
        <f t="shared" ca="1" si="60"/>
        <v/>
      </c>
      <c r="BB114" s="151" t="str">
        <f t="shared" ca="1" si="61"/>
        <v/>
      </c>
    </row>
    <row r="115" spans="1:54" ht="22.5" customHeight="1">
      <c r="A115" s="66">
        <f t="shared" si="33"/>
        <v>111</v>
      </c>
      <c r="B115" s="93" t="str">
        <f t="shared" ca="1" si="34"/>
        <v/>
      </c>
      <c r="C115" s="93" t="str">
        <f t="shared" ca="1" si="35"/>
        <v/>
      </c>
      <c r="D115" s="93" t="str">
        <f t="shared" ca="1" si="36"/>
        <v/>
      </c>
      <c r="E115" s="93" t="str">
        <f t="shared" ca="1" si="37"/>
        <v/>
      </c>
      <c r="F115" s="93" t="str">
        <f t="shared" ca="1" si="38"/>
        <v/>
      </c>
      <c r="G115" s="140" t="str">
        <f ca="1">IF(H115&gt;0,報告書!$W$7,"")</f>
        <v/>
      </c>
      <c r="H115" s="69">
        <f t="shared" ca="1" si="31"/>
        <v>0</v>
      </c>
      <c r="I115" s="69">
        <f t="shared" ca="1" si="32"/>
        <v>0</v>
      </c>
      <c r="J115" s="69">
        <f t="shared" ca="1" si="39"/>
        <v>0</v>
      </c>
      <c r="K115" s="86"/>
      <c r="AG115" s="151" t="str">
        <f t="shared" ca="1" si="40"/>
        <v/>
      </c>
      <c r="AH115" s="151" t="str">
        <f t="shared" ca="1" si="41"/>
        <v/>
      </c>
      <c r="AI115" s="151" t="str">
        <f t="shared" ca="1" si="42"/>
        <v/>
      </c>
      <c r="AJ115" s="151" t="str">
        <f t="shared" ca="1" si="43"/>
        <v/>
      </c>
      <c r="AK115" s="151" t="str">
        <f t="shared" ca="1" si="44"/>
        <v/>
      </c>
      <c r="AL115" s="151" t="str">
        <f t="shared" ca="1" si="45"/>
        <v/>
      </c>
      <c r="AM115" s="151" t="str">
        <f t="shared" ca="1" si="46"/>
        <v/>
      </c>
      <c r="AN115" s="151" t="str">
        <f t="shared" ca="1" si="47"/>
        <v/>
      </c>
      <c r="AO115" s="151" t="str">
        <f t="shared" ca="1" si="48"/>
        <v/>
      </c>
      <c r="AP115" s="151" t="str">
        <f t="shared" ca="1" si="49"/>
        <v/>
      </c>
      <c r="AQ115" s="151" t="str">
        <f t="shared" ca="1" si="50"/>
        <v/>
      </c>
      <c r="AR115" s="151" t="str">
        <f t="shared" ca="1" si="51"/>
        <v/>
      </c>
      <c r="AS115" s="151" t="str">
        <f t="shared" ca="1" si="52"/>
        <v/>
      </c>
      <c r="AT115" s="151" t="str">
        <f t="shared" ca="1" si="53"/>
        <v/>
      </c>
      <c r="AU115" s="151" t="str">
        <f t="shared" ca="1" si="54"/>
        <v/>
      </c>
      <c r="AV115" s="151" t="str">
        <f t="shared" ca="1" si="55"/>
        <v/>
      </c>
      <c r="AW115" s="151" t="str">
        <f t="shared" ca="1" si="56"/>
        <v/>
      </c>
      <c r="AX115" s="151" t="str">
        <f t="shared" ca="1" si="57"/>
        <v/>
      </c>
      <c r="AY115" s="151" t="str">
        <f t="shared" ca="1" si="58"/>
        <v/>
      </c>
      <c r="AZ115" s="151" t="str">
        <f t="shared" ca="1" si="59"/>
        <v/>
      </c>
      <c r="BA115" s="151" t="str">
        <f t="shared" ca="1" si="60"/>
        <v/>
      </c>
      <c r="BB115" s="151" t="str">
        <f t="shared" ca="1" si="61"/>
        <v/>
      </c>
    </row>
    <row r="116" spans="1:54" ht="22.5" customHeight="1">
      <c r="A116" s="66">
        <f t="shared" si="33"/>
        <v>112</v>
      </c>
      <c r="B116" s="93" t="str">
        <f t="shared" ca="1" si="34"/>
        <v/>
      </c>
      <c r="C116" s="93" t="str">
        <f t="shared" ca="1" si="35"/>
        <v/>
      </c>
      <c r="D116" s="93" t="str">
        <f t="shared" ca="1" si="36"/>
        <v/>
      </c>
      <c r="E116" s="93" t="str">
        <f t="shared" ca="1" si="37"/>
        <v/>
      </c>
      <c r="F116" s="93" t="str">
        <f t="shared" ca="1" si="38"/>
        <v/>
      </c>
      <c r="G116" s="140" t="str">
        <f ca="1">IF(H116&gt;0,報告書!$W$7,"")</f>
        <v/>
      </c>
      <c r="H116" s="69">
        <f t="shared" ca="1" si="31"/>
        <v>0</v>
      </c>
      <c r="I116" s="69">
        <f t="shared" ca="1" si="32"/>
        <v>0</v>
      </c>
      <c r="J116" s="69">
        <f t="shared" ca="1" si="39"/>
        <v>0</v>
      </c>
      <c r="K116" s="86"/>
      <c r="AG116" s="151" t="str">
        <f t="shared" ca="1" si="40"/>
        <v/>
      </c>
      <c r="AH116" s="151" t="str">
        <f t="shared" ca="1" si="41"/>
        <v/>
      </c>
      <c r="AI116" s="151" t="str">
        <f t="shared" ca="1" si="42"/>
        <v/>
      </c>
      <c r="AJ116" s="151" t="str">
        <f t="shared" ca="1" si="43"/>
        <v/>
      </c>
      <c r="AK116" s="151" t="str">
        <f t="shared" ca="1" si="44"/>
        <v/>
      </c>
      <c r="AL116" s="151" t="str">
        <f t="shared" ca="1" si="45"/>
        <v/>
      </c>
      <c r="AM116" s="151" t="str">
        <f t="shared" ca="1" si="46"/>
        <v/>
      </c>
      <c r="AN116" s="151" t="str">
        <f t="shared" ca="1" si="47"/>
        <v/>
      </c>
      <c r="AO116" s="151" t="str">
        <f t="shared" ca="1" si="48"/>
        <v/>
      </c>
      <c r="AP116" s="151" t="str">
        <f t="shared" ca="1" si="49"/>
        <v/>
      </c>
      <c r="AQ116" s="151" t="str">
        <f t="shared" ca="1" si="50"/>
        <v/>
      </c>
      <c r="AR116" s="151" t="str">
        <f t="shared" ca="1" si="51"/>
        <v/>
      </c>
      <c r="AS116" s="151" t="str">
        <f t="shared" ca="1" si="52"/>
        <v/>
      </c>
      <c r="AT116" s="151" t="str">
        <f t="shared" ca="1" si="53"/>
        <v/>
      </c>
      <c r="AU116" s="151" t="str">
        <f t="shared" ca="1" si="54"/>
        <v/>
      </c>
      <c r="AV116" s="151" t="str">
        <f t="shared" ca="1" si="55"/>
        <v/>
      </c>
      <c r="AW116" s="151" t="str">
        <f t="shared" ca="1" si="56"/>
        <v/>
      </c>
      <c r="AX116" s="151" t="str">
        <f t="shared" ca="1" si="57"/>
        <v/>
      </c>
      <c r="AY116" s="151" t="str">
        <f t="shared" ca="1" si="58"/>
        <v/>
      </c>
      <c r="AZ116" s="151" t="str">
        <f t="shared" ca="1" si="59"/>
        <v/>
      </c>
      <c r="BA116" s="151" t="str">
        <f t="shared" ca="1" si="60"/>
        <v/>
      </c>
      <c r="BB116" s="151" t="str">
        <f t="shared" ca="1" si="61"/>
        <v/>
      </c>
    </row>
    <row r="117" spans="1:54" ht="22.5" customHeight="1">
      <c r="A117" s="66">
        <f t="shared" si="33"/>
        <v>113</v>
      </c>
      <c r="B117" s="93" t="str">
        <f t="shared" ca="1" si="34"/>
        <v/>
      </c>
      <c r="C117" s="93" t="str">
        <f t="shared" ca="1" si="35"/>
        <v/>
      </c>
      <c r="D117" s="93" t="str">
        <f t="shared" ca="1" si="36"/>
        <v/>
      </c>
      <c r="E117" s="93" t="str">
        <f t="shared" ca="1" si="37"/>
        <v/>
      </c>
      <c r="F117" s="93" t="str">
        <f t="shared" ca="1" si="38"/>
        <v/>
      </c>
      <c r="G117" s="140" t="str">
        <f ca="1">IF(H117&gt;0,報告書!$W$7,"")</f>
        <v/>
      </c>
      <c r="H117" s="69">
        <f t="shared" ca="1" si="31"/>
        <v>0</v>
      </c>
      <c r="I117" s="69">
        <f t="shared" ca="1" si="32"/>
        <v>0</v>
      </c>
      <c r="J117" s="69">
        <f t="shared" ca="1" si="39"/>
        <v>0</v>
      </c>
      <c r="K117" s="86"/>
      <c r="AG117" s="151" t="str">
        <f t="shared" ca="1" si="40"/>
        <v/>
      </c>
      <c r="AH117" s="151" t="str">
        <f t="shared" ca="1" si="41"/>
        <v/>
      </c>
      <c r="AI117" s="151" t="str">
        <f t="shared" ca="1" si="42"/>
        <v/>
      </c>
      <c r="AJ117" s="151" t="str">
        <f t="shared" ca="1" si="43"/>
        <v/>
      </c>
      <c r="AK117" s="151" t="str">
        <f t="shared" ca="1" si="44"/>
        <v/>
      </c>
      <c r="AL117" s="151" t="str">
        <f t="shared" ca="1" si="45"/>
        <v/>
      </c>
      <c r="AM117" s="151" t="str">
        <f t="shared" ca="1" si="46"/>
        <v/>
      </c>
      <c r="AN117" s="151" t="str">
        <f t="shared" ca="1" si="47"/>
        <v/>
      </c>
      <c r="AO117" s="151" t="str">
        <f t="shared" ca="1" si="48"/>
        <v/>
      </c>
      <c r="AP117" s="151" t="str">
        <f t="shared" ca="1" si="49"/>
        <v/>
      </c>
      <c r="AQ117" s="151" t="str">
        <f t="shared" ca="1" si="50"/>
        <v/>
      </c>
      <c r="AR117" s="151" t="str">
        <f t="shared" ca="1" si="51"/>
        <v/>
      </c>
      <c r="AS117" s="151" t="str">
        <f t="shared" ca="1" si="52"/>
        <v/>
      </c>
      <c r="AT117" s="151" t="str">
        <f t="shared" ca="1" si="53"/>
        <v/>
      </c>
      <c r="AU117" s="151" t="str">
        <f t="shared" ca="1" si="54"/>
        <v/>
      </c>
      <c r="AV117" s="151" t="str">
        <f t="shared" ca="1" si="55"/>
        <v/>
      </c>
      <c r="AW117" s="151" t="str">
        <f t="shared" ca="1" si="56"/>
        <v/>
      </c>
      <c r="AX117" s="151" t="str">
        <f t="shared" ca="1" si="57"/>
        <v/>
      </c>
      <c r="AY117" s="151" t="str">
        <f t="shared" ca="1" si="58"/>
        <v/>
      </c>
      <c r="AZ117" s="151" t="str">
        <f t="shared" ca="1" si="59"/>
        <v/>
      </c>
      <c r="BA117" s="151" t="str">
        <f t="shared" ca="1" si="60"/>
        <v/>
      </c>
      <c r="BB117" s="151" t="str">
        <f t="shared" ca="1" si="61"/>
        <v/>
      </c>
    </row>
    <row r="118" spans="1:54" ht="22.5" customHeight="1">
      <c r="A118" s="66">
        <f t="shared" si="33"/>
        <v>114</v>
      </c>
      <c r="B118" s="93" t="str">
        <f t="shared" ca="1" si="34"/>
        <v/>
      </c>
      <c r="C118" s="93" t="str">
        <f t="shared" ca="1" si="35"/>
        <v/>
      </c>
      <c r="D118" s="93" t="str">
        <f t="shared" ca="1" si="36"/>
        <v/>
      </c>
      <c r="E118" s="93" t="str">
        <f t="shared" ca="1" si="37"/>
        <v/>
      </c>
      <c r="F118" s="93" t="str">
        <f t="shared" ca="1" si="38"/>
        <v/>
      </c>
      <c r="G118" s="140" t="str">
        <f ca="1">IF(H118&gt;0,報告書!$W$7,"")</f>
        <v/>
      </c>
      <c r="H118" s="69">
        <f t="shared" ca="1" si="31"/>
        <v>0</v>
      </c>
      <c r="I118" s="69">
        <f t="shared" ca="1" si="32"/>
        <v>0</v>
      </c>
      <c r="J118" s="69">
        <f t="shared" ca="1" si="39"/>
        <v>0</v>
      </c>
      <c r="K118" s="86"/>
      <c r="AG118" s="151" t="str">
        <f t="shared" ca="1" si="40"/>
        <v/>
      </c>
      <c r="AH118" s="151" t="str">
        <f t="shared" ca="1" si="41"/>
        <v/>
      </c>
      <c r="AI118" s="151" t="str">
        <f t="shared" ca="1" si="42"/>
        <v/>
      </c>
      <c r="AJ118" s="151" t="str">
        <f t="shared" ca="1" si="43"/>
        <v/>
      </c>
      <c r="AK118" s="151" t="str">
        <f t="shared" ca="1" si="44"/>
        <v/>
      </c>
      <c r="AL118" s="151" t="str">
        <f t="shared" ca="1" si="45"/>
        <v/>
      </c>
      <c r="AM118" s="151" t="str">
        <f t="shared" ca="1" si="46"/>
        <v/>
      </c>
      <c r="AN118" s="151" t="str">
        <f t="shared" ca="1" si="47"/>
        <v/>
      </c>
      <c r="AO118" s="151" t="str">
        <f t="shared" ca="1" si="48"/>
        <v/>
      </c>
      <c r="AP118" s="151" t="str">
        <f t="shared" ca="1" si="49"/>
        <v/>
      </c>
      <c r="AQ118" s="151" t="str">
        <f t="shared" ca="1" si="50"/>
        <v/>
      </c>
      <c r="AR118" s="151" t="str">
        <f t="shared" ca="1" si="51"/>
        <v/>
      </c>
      <c r="AS118" s="151" t="str">
        <f t="shared" ca="1" si="52"/>
        <v/>
      </c>
      <c r="AT118" s="151" t="str">
        <f t="shared" ca="1" si="53"/>
        <v/>
      </c>
      <c r="AU118" s="151" t="str">
        <f t="shared" ca="1" si="54"/>
        <v/>
      </c>
      <c r="AV118" s="151" t="str">
        <f t="shared" ca="1" si="55"/>
        <v/>
      </c>
      <c r="AW118" s="151" t="str">
        <f t="shared" ca="1" si="56"/>
        <v/>
      </c>
      <c r="AX118" s="151" t="str">
        <f t="shared" ca="1" si="57"/>
        <v/>
      </c>
      <c r="AY118" s="151" t="str">
        <f t="shared" ca="1" si="58"/>
        <v/>
      </c>
      <c r="AZ118" s="151" t="str">
        <f t="shared" ca="1" si="59"/>
        <v/>
      </c>
      <c r="BA118" s="151" t="str">
        <f t="shared" ca="1" si="60"/>
        <v/>
      </c>
      <c r="BB118" s="151" t="str">
        <f t="shared" ca="1" si="61"/>
        <v/>
      </c>
    </row>
    <row r="119" spans="1:54" ht="22.5" customHeight="1">
      <c r="A119" s="66">
        <f t="shared" si="33"/>
        <v>115</v>
      </c>
      <c r="B119" s="93" t="str">
        <f t="shared" ca="1" si="34"/>
        <v/>
      </c>
      <c r="C119" s="93" t="str">
        <f t="shared" ca="1" si="35"/>
        <v/>
      </c>
      <c r="D119" s="93" t="str">
        <f t="shared" ca="1" si="36"/>
        <v/>
      </c>
      <c r="E119" s="93" t="str">
        <f t="shared" ca="1" si="37"/>
        <v/>
      </c>
      <c r="F119" s="93" t="str">
        <f t="shared" ca="1" si="38"/>
        <v/>
      </c>
      <c r="G119" s="140" t="str">
        <f ca="1">IF(H119&gt;0,報告書!$W$7,"")</f>
        <v/>
      </c>
      <c r="H119" s="69">
        <f t="shared" ca="1" si="31"/>
        <v>0</v>
      </c>
      <c r="I119" s="69">
        <f t="shared" ca="1" si="32"/>
        <v>0</v>
      </c>
      <c r="J119" s="69">
        <f t="shared" ca="1" si="39"/>
        <v>0</v>
      </c>
      <c r="K119" s="86"/>
      <c r="AG119" s="151" t="str">
        <f t="shared" ca="1" si="40"/>
        <v/>
      </c>
      <c r="AH119" s="151" t="str">
        <f t="shared" ca="1" si="41"/>
        <v/>
      </c>
      <c r="AI119" s="151" t="str">
        <f t="shared" ca="1" si="42"/>
        <v/>
      </c>
      <c r="AJ119" s="151" t="str">
        <f t="shared" ca="1" si="43"/>
        <v/>
      </c>
      <c r="AK119" s="151" t="str">
        <f t="shared" ca="1" si="44"/>
        <v/>
      </c>
      <c r="AL119" s="151" t="str">
        <f t="shared" ca="1" si="45"/>
        <v/>
      </c>
      <c r="AM119" s="151" t="str">
        <f t="shared" ca="1" si="46"/>
        <v/>
      </c>
      <c r="AN119" s="151" t="str">
        <f t="shared" ca="1" si="47"/>
        <v/>
      </c>
      <c r="AO119" s="151" t="str">
        <f t="shared" ca="1" si="48"/>
        <v/>
      </c>
      <c r="AP119" s="151" t="str">
        <f t="shared" ca="1" si="49"/>
        <v/>
      </c>
      <c r="AQ119" s="151" t="str">
        <f t="shared" ca="1" si="50"/>
        <v/>
      </c>
      <c r="AR119" s="151" t="str">
        <f t="shared" ca="1" si="51"/>
        <v/>
      </c>
      <c r="AS119" s="151" t="str">
        <f t="shared" ca="1" si="52"/>
        <v/>
      </c>
      <c r="AT119" s="151" t="str">
        <f t="shared" ca="1" si="53"/>
        <v/>
      </c>
      <c r="AU119" s="151" t="str">
        <f t="shared" ca="1" si="54"/>
        <v/>
      </c>
      <c r="AV119" s="151" t="str">
        <f t="shared" ca="1" si="55"/>
        <v/>
      </c>
      <c r="AW119" s="151" t="str">
        <f t="shared" ca="1" si="56"/>
        <v/>
      </c>
      <c r="AX119" s="151" t="str">
        <f t="shared" ca="1" si="57"/>
        <v/>
      </c>
      <c r="AY119" s="151" t="str">
        <f t="shared" ca="1" si="58"/>
        <v/>
      </c>
      <c r="AZ119" s="151" t="str">
        <f t="shared" ca="1" si="59"/>
        <v/>
      </c>
      <c r="BA119" s="151" t="str">
        <f t="shared" ca="1" si="60"/>
        <v/>
      </c>
      <c r="BB119" s="151" t="str">
        <f t="shared" ca="1" si="61"/>
        <v/>
      </c>
    </row>
    <row r="120" spans="1:54" ht="22.5" customHeight="1">
      <c r="A120" s="66">
        <f t="shared" si="33"/>
        <v>116</v>
      </c>
      <c r="B120" s="93" t="str">
        <f t="shared" ca="1" si="34"/>
        <v/>
      </c>
      <c r="C120" s="93" t="str">
        <f t="shared" ca="1" si="35"/>
        <v/>
      </c>
      <c r="D120" s="93" t="str">
        <f t="shared" ca="1" si="36"/>
        <v/>
      </c>
      <c r="E120" s="93" t="str">
        <f t="shared" ca="1" si="37"/>
        <v/>
      </c>
      <c r="F120" s="93" t="str">
        <f t="shared" ca="1" si="38"/>
        <v/>
      </c>
      <c r="G120" s="140" t="str">
        <f ca="1">IF(H120&gt;0,報告書!$W$7,"")</f>
        <v/>
      </c>
      <c r="H120" s="69">
        <f t="shared" ca="1" si="31"/>
        <v>0</v>
      </c>
      <c r="I120" s="69">
        <f t="shared" ca="1" si="32"/>
        <v>0</v>
      </c>
      <c r="J120" s="69">
        <f t="shared" ca="1" si="39"/>
        <v>0</v>
      </c>
      <c r="K120" s="86"/>
      <c r="AG120" s="151" t="str">
        <f t="shared" ca="1" si="40"/>
        <v/>
      </c>
      <c r="AH120" s="151" t="str">
        <f t="shared" ca="1" si="41"/>
        <v/>
      </c>
      <c r="AI120" s="151" t="str">
        <f t="shared" ca="1" si="42"/>
        <v/>
      </c>
      <c r="AJ120" s="151" t="str">
        <f t="shared" ca="1" si="43"/>
        <v/>
      </c>
      <c r="AK120" s="151" t="str">
        <f t="shared" ca="1" si="44"/>
        <v/>
      </c>
      <c r="AL120" s="151" t="str">
        <f t="shared" ca="1" si="45"/>
        <v/>
      </c>
      <c r="AM120" s="151" t="str">
        <f t="shared" ca="1" si="46"/>
        <v/>
      </c>
      <c r="AN120" s="151" t="str">
        <f t="shared" ca="1" si="47"/>
        <v/>
      </c>
      <c r="AO120" s="151" t="str">
        <f t="shared" ca="1" si="48"/>
        <v/>
      </c>
      <c r="AP120" s="151" t="str">
        <f t="shared" ca="1" si="49"/>
        <v/>
      </c>
      <c r="AQ120" s="151" t="str">
        <f t="shared" ca="1" si="50"/>
        <v/>
      </c>
      <c r="AR120" s="151" t="str">
        <f t="shared" ca="1" si="51"/>
        <v/>
      </c>
      <c r="AS120" s="151" t="str">
        <f t="shared" ca="1" si="52"/>
        <v/>
      </c>
      <c r="AT120" s="151" t="str">
        <f t="shared" ca="1" si="53"/>
        <v/>
      </c>
      <c r="AU120" s="151" t="str">
        <f t="shared" ca="1" si="54"/>
        <v/>
      </c>
      <c r="AV120" s="151" t="str">
        <f t="shared" ca="1" si="55"/>
        <v/>
      </c>
      <c r="AW120" s="151" t="str">
        <f t="shared" ca="1" si="56"/>
        <v/>
      </c>
      <c r="AX120" s="151" t="str">
        <f t="shared" ca="1" si="57"/>
        <v/>
      </c>
      <c r="AY120" s="151" t="str">
        <f t="shared" ca="1" si="58"/>
        <v/>
      </c>
      <c r="AZ120" s="151" t="str">
        <f t="shared" ca="1" si="59"/>
        <v/>
      </c>
      <c r="BA120" s="151" t="str">
        <f t="shared" ca="1" si="60"/>
        <v/>
      </c>
      <c r="BB120" s="151" t="str">
        <f t="shared" ca="1" si="61"/>
        <v/>
      </c>
    </row>
    <row r="121" spans="1:54" ht="22.5" customHeight="1">
      <c r="A121" s="66">
        <f t="shared" si="33"/>
        <v>117</v>
      </c>
      <c r="B121" s="93" t="str">
        <f t="shared" ca="1" si="34"/>
        <v/>
      </c>
      <c r="C121" s="93" t="str">
        <f t="shared" ca="1" si="35"/>
        <v/>
      </c>
      <c r="D121" s="93" t="str">
        <f t="shared" ca="1" si="36"/>
        <v/>
      </c>
      <c r="E121" s="93" t="str">
        <f t="shared" ca="1" si="37"/>
        <v/>
      </c>
      <c r="F121" s="93" t="str">
        <f t="shared" ca="1" si="38"/>
        <v/>
      </c>
      <c r="G121" s="140" t="str">
        <f ca="1">IF(H121&gt;0,報告書!$W$7,"")</f>
        <v/>
      </c>
      <c r="H121" s="69">
        <f t="shared" ca="1" si="31"/>
        <v>0</v>
      </c>
      <c r="I121" s="69">
        <f t="shared" ca="1" si="32"/>
        <v>0</v>
      </c>
      <c r="J121" s="69">
        <f t="shared" ca="1" si="39"/>
        <v>0</v>
      </c>
      <c r="K121" s="86"/>
      <c r="AG121" s="151" t="str">
        <f t="shared" ca="1" si="40"/>
        <v/>
      </c>
      <c r="AH121" s="151" t="str">
        <f t="shared" ca="1" si="41"/>
        <v/>
      </c>
      <c r="AI121" s="151" t="str">
        <f t="shared" ca="1" si="42"/>
        <v/>
      </c>
      <c r="AJ121" s="151" t="str">
        <f t="shared" ca="1" si="43"/>
        <v/>
      </c>
      <c r="AK121" s="151" t="str">
        <f t="shared" ca="1" si="44"/>
        <v/>
      </c>
      <c r="AL121" s="151" t="str">
        <f t="shared" ca="1" si="45"/>
        <v/>
      </c>
      <c r="AM121" s="151" t="str">
        <f t="shared" ca="1" si="46"/>
        <v/>
      </c>
      <c r="AN121" s="151" t="str">
        <f t="shared" ca="1" si="47"/>
        <v/>
      </c>
      <c r="AO121" s="151" t="str">
        <f t="shared" ca="1" si="48"/>
        <v/>
      </c>
      <c r="AP121" s="151" t="str">
        <f t="shared" ca="1" si="49"/>
        <v/>
      </c>
      <c r="AQ121" s="151" t="str">
        <f t="shared" ca="1" si="50"/>
        <v/>
      </c>
      <c r="AR121" s="151" t="str">
        <f t="shared" ca="1" si="51"/>
        <v/>
      </c>
      <c r="AS121" s="151" t="str">
        <f t="shared" ca="1" si="52"/>
        <v/>
      </c>
      <c r="AT121" s="151" t="str">
        <f t="shared" ca="1" si="53"/>
        <v/>
      </c>
      <c r="AU121" s="151" t="str">
        <f t="shared" ca="1" si="54"/>
        <v/>
      </c>
      <c r="AV121" s="151" t="str">
        <f t="shared" ca="1" si="55"/>
        <v/>
      </c>
      <c r="AW121" s="151" t="str">
        <f t="shared" ca="1" si="56"/>
        <v/>
      </c>
      <c r="AX121" s="151" t="str">
        <f t="shared" ca="1" si="57"/>
        <v/>
      </c>
      <c r="AY121" s="151" t="str">
        <f t="shared" ca="1" si="58"/>
        <v/>
      </c>
      <c r="AZ121" s="151" t="str">
        <f t="shared" ca="1" si="59"/>
        <v/>
      </c>
      <c r="BA121" s="151" t="str">
        <f t="shared" ca="1" si="60"/>
        <v/>
      </c>
      <c r="BB121" s="151" t="str">
        <f t="shared" ca="1" si="61"/>
        <v/>
      </c>
    </row>
    <row r="122" spans="1:54" ht="22.5" customHeight="1">
      <c r="A122" s="66">
        <f t="shared" si="33"/>
        <v>118</v>
      </c>
      <c r="B122" s="93" t="str">
        <f t="shared" ca="1" si="34"/>
        <v/>
      </c>
      <c r="C122" s="93" t="str">
        <f t="shared" ca="1" si="35"/>
        <v/>
      </c>
      <c r="D122" s="93" t="str">
        <f t="shared" ca="1" si="36"/>
        <v/>
      </c>
      <c r="E122" s="93" t="str">
        <f t="shared" ca="1" si="37"/>
        <v/>
      </c>
      <c r="F122" s="93" t="str">
        <f t="shared" ca="1" si="38"/>
        <v/>
      </c>
      <c r="G122" s="140" t="str">
        <f ca="1">IF(H122&gt;0,報告書!$W$7,"")</f>
        <v/>
      </c>
      <c r="H122" s="69">
        <f t="shared" ca="1" si="31"/>
        <v>0</v>
      </c>
      <c r="I122" s="69">
        <f t="shared" ca="1" si="32"/>
        <v>0</v>
      </c>
      <c r="J122" s="69">
        <f t="shared" ca="1" si="39"/>
        <v>0</v>
      </c>
      <c r="K122" s="86"/>
      <c r="AG122" s="151" t="str">
        <f t="shared" ca="1" si="40"/>
        <v/>
      </c>
      <c r="AH122" s="151" t="str">
        <f t="shared" ca="1" si="41"/>
        <v/>
      </c>
      <c r="AI122" s="151" t="str">
        <f t="shared" ca="1" si="42"/>
        <v/>
      </c>
      <c r="AJ122" s="151" t="str">
        <f t="shared" ca="1" si="43"/>
        <v/>
      </c>
      <c r="AK122" s="151" t="str">
        <f t="shared" ca="1" si="44"/>
        <v/>
      </c>
      <c r="AL122" s="151" t="str">
        <f t="shared" ca="1" si="45"/>
        <v/>
      </c>
      <c r="AM122" s="151" t="str">
        <f t="shared" ca="1" si="46"/>
        <v/>
      </c>
      <c r="AN122" s="151" t="str">
        <f t="shared" ca="1" si="47"/>
        <v/>
      </c>
      <c r="AO122" s="151" t="str">
        <f t="shared" ca="1" si="48"/>
        <v/>
      </c>
      <c r="AP122" s="151" t="str">
        <f t="shared" ca="1" si="49"/>
        <v/>
      </c>
      <c r="AQ122" s="151" t="str">
        <f t="shared" ca="1" si="50"/>
        <v/>
      </c>
      <c r="AR122" s="151" t="str">
        <f t="shared" ca="1" si="51"/>
        <v/>
      </c>
      <c r="AS122" s="151" t="str">
        <f t="shared" ca="1" si="52"/>
        <v/>
      </c>
      <c r="AT122" s="151" t="str">
        <f t="shared" ca="1" si="53"/>
        <v/>
      </c>
      <c r="AU122" s="151" t="str">
        <f t="shared" ca="1" si="54"/>
        <v/>
      </c>
      <c r="AV122" s="151" t="str">
        <f t="shared" ca="1" si="55"/>
        <v/>
      </c>
      <c r="AW122" s="151" t="str">
        <f t="shared" ca="1" si="56"/>
        <v/>
      </c>
      <c r="AX122" s="151" t="str">
        <f t="shared" ca="1" si="57"/>
        <v/>
      </c>
      <c r="AY122" s="151" t="str">
        <f t="shared" ca="1" si="58"/>
        <v/>
      </c>
      <c r="AZ122" s="151" t="str">
        <f t="shared" ca="1" si="59"/>
        <v/>
      </c>
      <c r="BA122" s="151" t="str">
        <f t="shared" ca="1" si="60"/>
        <v/>
      </c>
      <c r="BB122" s="151" t="str">
        <f t="shared" ca="1" si="61"/>
        <v/>
      </c>
    </row>
    <row r="123" spans="1:54" ht="22.5" customHeight="1">
      <c r="A123" s="66">
        <f t="shared" si="33"/>
        <v>119</v>
      </c>
      <c r="B123" s="93" t="str">
        <f t="shared" ca="1" si="34"/>
        <v/>
      </c>
      <c r="C123" s="93" t="str">
        <f t="shared" ca="1" si="35"/>
        <v/>
      </c>
      <c r="D123" s="93" t="str">
        <f t="shared" ca="1" si="36"/>
        <v/>
      </c>
      <c r="E123" s="93" t="str">
        <f t="shared" ca="1" si="37"/>
        <v/>
      </c>
      <c r="F123" s="93" t="str">
        <f t="shared" ca="1" si="38"/>
        <v/>
      </c>
      <c r="G123" s="140" t="str">
        <f ca="1">IF(H123&gt;0,報告書!$W$7,"")</f>
        <v/>
      </c>
      <c r="H123" s="69">
        <f t="shared" ca="1" si="31"/>
        <v>0</v>
      </c>
      <c r="I123" s="69">
        <f t="shared" ca="1" si="32"/>
        <v>0</v>
      </c>
      <c r="J123" s="69">
        <f t="shared" ca="1" si="39"/>
        <v>0</v>
      </c>
      <c r="K123" s="86"/>
      <c r="AG123" s="151" t="str">
        <f t="shared" ca="1" si="40"/>
        <v/>
      </c>
      <c r="AH123" s="151" t="str">
        <f t="shared" ca="1" si="41"/>
        <v/>
      </c>
      <c r="AI123" s="151" t="str">
        <f t="shared" ca="1" si="42"/>
        <v/>
      </c>
      <c r="AJ123" s="151" t="str">
        <f t="shared" ca="1" si="43"/>
        <v/>
      </c>
      <c r="AK123" s="151" t="str">
        <f t="shared" ca="1" si="44"/>
        <v/>
      </c>
      <c r="AL123" s="151" t="str">
        <f t="shared" ca="1" si="45"/>
        <v/>
      </c>
      <c r="AM123" s="151" t="str">
        <f t="shared" ca="1" si="46"/>
        <v/>
      </c>
      <c r="AN123" s="151" t="str">
        <f t="shared" ca="1" si="47"/>
        <v/>
      </c>
      <c r="AO123" s="151" t="str">
        <f t="shared" ca="1" si="48"/>
        <v/>
      </c>
      <c r="AP123" s="151" t="str">
        <f t="shared" ca="1" si="49"/>
        <v/>
      </c>
      <c r="AQ123" s="151" t="str">
        <f t="shared" ca="1" si="50"/>
        <v/>
      </c>
      <c r="AR123" s="151" t="str">
        <f t="shared" ca="1" si="51"/>
        <v/>
      </c>
      <c r="AS123" s="151" t="str">
        <f t="shared" ca="1" si="52"/>
        <v/>
      </c>
      <c r="AT123" s="151" t="str">
        <f t="shared" ca="1" si="53"/>
        <v/>
      </c>
      <c r="AU123" s="151" t="str">
        <f t="shared" ca="1" si="54"/>
        <v/>
      </c>
      <c r="AV123" s="151" t="str">
        <f t="shared" ca="1" si="55"/>
        <v/>
      </c>
      <c r="AW123" s="151" t="str">
        <f t="shared" ca="1" si="56"/>
        <v/>
      </c>
      <c r="AX123" s="151" t="str">
        <f t="shared" ca="1" si="57"/>
        <v/>
      </c>
      <c r="AY123" s="151" t="str">
        <f t="shared" ca="1" si="58"/>
        <v/>
      </c>
      <c r="AZ123" s="151" t="str">
        <f t="shared" ca="1" si="59"/>
        <v/>
      </c>
      <c r="BA123" s="151" t="str">
        <f t="shared" ca="1" si="60"/>
        <v/>
      </c>
      <c r="BB123" s="151" t="str">
        <f t="shared" ca="1" si="61"/>
        <v/>
      </c>
    </row>
    <row r="124" spans="1:54" ht="22.5" customHeight="1">
      <c r="A124" s="66">
        <f t="shared" si="33"/>
        <v>120</v>
      </c>
      <c r="B124" s="93" t="str">
        <f t="shared" ca="1" si="34"/>
        <v/>
      </c>
      <c r="C124" s="93" t="str">
        <f t="shared" ca="1" si="35"/>
        <v/>
      </c>
      <c r="D124" s="93" t="str">
        <f t="shared" ca="1" si="36"/>
        <v/>
      </c>
      <c r="E124" s="93" t="str">
        <f t="shared" ca="1" si="37"/>
        <v/>
      </c>
      <c r="F124" s="93" t="str">
        <f t="shared" ca="1" si="38"/>
        <v/>
      </c>
      <c r="G124" s="140" t="str">
        <f ca="1">IF(H124&gt;0,報告書!$W$7,"")</f>
        <v/>
      </c>
      <c r="H124" s="69">
        <f t="shared" ca="1" si="31"/>
        <v>0</v>
      </c>
      <c r="I124" s="69">
        <f t="shared" ca="1" si="32"/>
        <v>0</v>
      </c>
      <c r="J124" s="69">
        <f t="shared" ca="1" si="39"/>
        <v>0</v>
      </c>
      <c r="K124" s="86"/>
      <c r="AG124" s="151" t="str">
        <f t="shared" ca="1" si="40"/>
        <v/>
      </c>
      <c r="AH124" s="151" t="str">
        <f t="shared" ca="1" si="41"/>
        <v/>
      </c>
      <c r="AI124" s="151" t="str">
        <f t="shared" ca="1" si="42"/>
        <v/>
      </c>
      <c r="AJ124" s="151" t="str">
        <f t="shared" ca="1" si="43"/>
        <v/>
      </c>
      <c r="AK124" s="151" t="str">
        <f t="shared" ca="1" si="44"/>
        <v/>
      </c>
      <c r="AL124" s="151" t="str">
        <f t="shared" ca="1" si="45"/>
        <v/>
      </c>
      <c r="AM124" s="151" t="str">
        <f t="shared" ca="1" si="46"/>
        <v/>
      </c>
      <c r="AN124" s="151" t="str">
        <f t="shared" ca="1" si="47"/>
        <v/>
      </c>
      <c r="AO124" s="151" t="str">
        <f t="shared" ca="1" si="48"/>
        <v/>
      </c>
      <c r="AP124" s="151" t="str">
        <f t="shared" ca="1" si="49"/>
        <v/>
      </c>
      <c r="AQ124" s="151" t="str">
        <f t="shared" ca="1" si="50"/>
        <v/>
      </c>
      <c r="AR124" s="151" t="str">
        <f t="shared" ca="1" si="51"/>
        <v/>
      </c>
      <c r="AS124" s="151" t="str">
        <f t="shared" ca="1" si="52"/>
        <v/>
      </c>
      <c r="AT124" s="151" t="str">
        <f t="shared" ca="1" si="53"/>
        <v/>
      </c>
      <c r="AU124" s="151" t="str">
        <f t="shared" ca="1" si="54"/>
        <v/>
      </c>
      <c r="AV124" s="151" t="str">
        <f t="shared" ca="1" si="55"/>
        <v/>
      </c>
      <c r="AW124" s="151" t="str">
        <f t="shared" ca="1" si="56"/>
        <v/>
      </c>
      <c r="AX124" s="151" t="str">
        <f t="shared" ca="1" si="57"/>
        <v/>
      </c>
      <c r="AY124" s="151" t="str">
        <f t="shared" ca="1" si="58"/>
        <v/>
      </c>
      <c r="AZ124" s="151" t="str">
        <f t="shared" ca="1" si="59"/>
        <v/>
      </c>
      <c r="BA124" s="151" t="str">
        <f t="shared" ca="1" si="60"/>
        <v/>
      </c>
      <c r="BB124" s="151" t="str">
        <f t="shared" ca="1" si="61"/>
        <v/>
      </c>
    </row>
    <row r="125" spans="1:54" ht="22.5" customHeight="1">
      <c r="A125" s="66">
        <f t="shared" si="33"/>
        <v>121</v>
      </c>
      <c r="B125" s="93" t="str">
        <f t="shared" ca="1" si="34"/>
        <v/>
      </c>
      <c r="C125" s="93" t="str">
        <f t="shared" ca="1" si="35"/>
        <v/>
      </c>
      <c r="D125" s="93" t="str">
        <f t="shared" ca="1" si="36"/>
        <v/>
      </c>
      <c r="E125" s="93" t="str">
        <f t="shared" ca="1" si="37"/>
        <v/>
      </c>
      <c r="F125" s="93" t="str">
        <f t="shared" ca="1" si="38"/>
        <v/>
      </c>
      <c r="G125" s="140" t="str">
        <f ca="1">IF(H125&gt;0,報告書!$W$7,"")</f>
        <v/>
      </c>
      <c r="H125" s="69">
        <f t="shared" ca="1" si="31"/>
        <v>0</v>
      </c>
      <c r="I125" s="69">
        <f t="shared" ca="1" si="32"/>
        <v>0</v>
      </c>
      <c r="J125" s="69">
        <f t="shared" ca="1" si="39"/>
        <v>0</v>
      </c>
      <c r="K125" s="86"/>
      <c r="AG125" s="151" t="str">
        <f t="shared" ca="1" si="40"/>
        <v/>
      </c>
      <c r="AH125" s="151" t="str">
        <f t="shared" ca="1" si="41"/>
        <v/>
      </c>
      <c r="AI125" s="151" t="str">
        <f t="shared" ca="1" si="42"/>
        <v/>
      </c>
      <c r="AJ125" s="151" t="str">
        <f t="shared" ca="1" si="43"/>
        <v/>
      </c>
      <c r="AK125" s="151" t="str">
        <f t="shared" ca="1" si="44"/>
        <v/>
      </c>
      <c r="AL125" s="151" t="str">
        <f t="shared" ca="1" si="45"/>
        <v/>
      </c>
      <c r="AM125" s="151" t="str">
        <f t="shared" ca="1" si="46"/>
        <v/>
      </c>
      <c r="AN125" s="151" t="str">
        <f t="shared" ca="1" si="47"/>
        <v/>
      </c>
      <c r="AO125" s="151" t="str">
        <f t="shared" ca="1" si="48"/>
        <v/>
      </c>
      <c r="AP125" s="151" t="str">
        <f t="shared" ca="1" si="49"/>
        <v/>
      </c>
      <c r="AQ125" s="151" t="str">
        <f t="shared" ca="1" si="50"/>
        <v/>
      </c>
      <c r="AR125" s="151" t="str">
        <f t="shared" ca="1" si="51"/>
        <v/>
      </c>
      <c r="AS125" s="151" t="str">
        <f t="shared" ca="1" si="52"/>
        <v/>
      </c>
      <c r="AT125" s="151" t="str">
        <f t="shared" ca="1" si="53"/>
        <v/>
      </c>
      <c r="AU125" s="151" t="str">
        <f t="shared" ca="1" si="54"/>
        <v/>
      </c>
      <c r="AV125" s="151" t="str">
        <f t="shared" ca="1" si="55"/>
        <v/>
      </c>
      <c r="AW125" s="151" t="str">
        <f t="shared" ca="1" si="56"/>
        <v/>
      </c>
      <c r="AX125" s="151" t="str">
        <f t="shared" ca="1" si="57"/>
        <v/>
      </c>
      <c r="AY125" s="151" t="str">
        <f t="shared" ca="1" si="58"/>
        <v/>
      </c>
      <c r="AZ125" s="151" t="str">
        <f t="shared" ca="1" si="59"/>
        <v/>
      </c>
      <c r="BA125" s="151" t="str">
        <f t="shared" ca="1" si="60"/>
        <v/>
      </c>
      <c r="BB125" s="151" t="str">
        <f t="shared" ca="1" si="61"/>
        <v/>
      </c>
    </row>
    <row r="126" spans="1:54" ht="22.5" customHeight="1">
      <c r="A126" s="66">
        <f t="shared" si="33"/>
        <v>122</v>
      </c>
      <c r="B126" s="93" t="str">
        <f t="shared" ca="1" si="34"/>
        <v/>
      </c>
      <c r="C126" s="93" t="str">
        <f t="shared" ca="1" si="35"/>
        <v/>
      </c>
      <c r="D126" s="93" t="str">
        <f t="shared" ca="1" si="36"/>
        <v/>
      </c>
      <c r="E126" s="93" t="str">
        <f t="shared" ca="1" si="37"/>
        <v/>
      </c>
      <c r="F126" s="93" t="str">
        <f t="shared" ca="1" si="38"/>
        <v/>
      </c>
      <c r="G126" s="140" t="str">
        <f ca="1">IF(H126&gt;0,報告書!$W$7,"")</f>
        <v/>
      </c>
      <c r="H126" s="69">
        <f t="shared" ca="1" si="31"/>
        <v>0</v>
      </c>
      <c r="I126" s="69">
        <f t="shared" ca="1" si="32"/>
        <v>0</v>
      </c>
      <c r="J126" s="69">
        <f t="shared" ca="1" si="39"/>
        <v>0</v>
      </c>
      <c r="K126" s="86"/>
      <c r="AG126" s="151" t="str">
        <f t="shared" ca="1" si="40"/>
        <v/>
      </c>
      <c r="AH126" s="151" t="str">
        <f t="shared" ca="1" si="41"/>
        <v/>
      </c>
      <c r="AI126" s="151" t="str">
        <f t="shared" ca="1" si="42"/>
        <v/>
      </c>
      <c r="AJ126" s="151" t="str">
        <f t="shared" ca="1" si="43"/>
        <v/>
      </c>
      <c r="AK126" s="151" t="str">
        <f t="shared" ca="1" si="44"/>
        <v/>
      </c>
      <c r="AL126" s="151" t="str">
        <f t="shared" ca="1" si="45"/>
        <v/>
      </c>
      <c r="AM126" s="151" t="str">
        <f t="shared" ca="1" si="46"/>
        <v/>
      </c>
      <c r="AN126" s="151" t="str">
        <f t="shared" ca="1" si="47"/>
        <v/>
      </c>
      <c r="AO126" s="151" t="str">
        <f t="shared" ca="1" si="48"/>
        <v/>
      </c>
      <c r="AP126" s="151" t="str">
        <f t="shared" ca="1" si="49"/>
        <v/>
      </c>
      <c r="AQ126" s="151" t="str">
        <f t="shared" ca="1" si="50"/>
        <v/>
      </c>
      <c r="AR126" s="151" t="str">
        <f t="shared" ca="1" si="51"/>
        <v/>
      </c>
      <c r="AS126" s="151" t="str">
        <f t="shared" ca="1" si="52"/>
        <v/>
      </c>
      <c r="AT126" s="151" t="str">
        <f t="shared" ca="1" si="53"/>
        <v/>
      </c>
      <c r="AU126" s="151" t="str">
        <f t="shared" ca="1" si="54"/>
        <v/>
      </c>
      <c r="AV126" s="151" t="str">
        <f t="shared" ca="1" si="55"/>
        <v/>
      </c>
      <c r="AW126" s="151" t="str">
        <f t="shared" ca="1" si="56"/>
        <v/>
      </c>
      <c r="AX126" s="151" t="str">
        <f t="shared" ca="1" si="57"/>
        <v/>
      </c>
      <c r="AY126" s="151" t="str">
        <f t="shared" ca="1" si="58"/>
        <v/>
      </c>
      <c r="AZ126" s="151" t="str">
        <f t="shared" ca="1" si="59"/>
        <v/>
      </c>
      <c r="BA126" s="151" t="str">
        <f t="shared" ca="1" si="60"/>
        <v/>
      </c>
      <c r="BB126" s="151" t="str">
        <f t="shared" ca="1" si="61"/>
        <v/>
      </c>
    </row>
    <row r="127" spans="1:54" ht="22.5" customHeight="1">
      <c r="A127" s="66">
        <f t="shared" si="33"/>
        <v>123</v>
      </c>
      <c r="B127" s="93" t="str">
        <f t="shared" ca="1" si="34"/>
        <v/>
      </c>
      <c r="C127" s="93" t="str">
        <f t="shared" ca="1" si="35"/>
        <v/>
      </c>
      <c r="D127" s="93" t="str">
        <f t="shared" ca="1" si="36"/>
        <v/>
      </c>
      <c r="E127" s="93" t="str">
        <f t="shared" ca="1" si="37"/>
        <v/>
      </c>
      <c r="F127" s="93" t="str">
        <f t="shared" ca="1" si="38"/>
        <v/>
      </c>
      <c r="G127" s="140" t="str">
        <f ca="1">IF(H127&gt;0,報告書!$W$7,"")</f>
        <v/>
      </c>
      <c r="H127" s="69">
        <f t="shared" ca="1" si="31"/>
        <v>0</v>
      </c>
      <c r="I127" s="69">
        <f t="shared" ca="1" si="32"/>
        <v>0</v>
      </c>
      <c r="J127" s="69">
        <f t="shared" ca="1" si="39"/>
        <v>0</v>
      </c>
      <c r="K127" s="86"/>
      <c r="AG127" s="151" t="str">
        <f t="shared" ca="1" si="40"/>
        <v/>
      </c>
      <c r="AH127" s="151" t="str">
        <f t="shared" ca="1" si="41"/>
        <v/>
      </c>
      <c r="AI127" s="151" t="str">
        <f t="shared" ca="1" si="42"/>
        <v/>
      </c>
      <c r="AJ127" s="151" t="str">
        <f t="shared" ca="1" si="43"/>
        <v/>
      </c>
      <c r="AK127" s="151" t="str">
        <f t="shared" ca="1" si="44"/>
        <v/>
      </c>
      <c r="AL127" s="151" t="str">
        <f t="shared" ca="1" si="45"/>
        <v/>
      </c>
      <c r="AM127" s="151" t="str">
        <f t="shared" ca="1" si="46"/>
        <v/>
      </c>
      <c r="AN127" s="151" t="str">
        <f t="shared" ca="1" si="47"/>
        <v/>
      </c>
      <c r="AO127" s="151" t="str">
        <f t="shared" ca="1" si="48"/>
        <v/>
      </c>
      <c r="AP127" s="151" t="str">
        <f t="shared" ca="1" si="49"/>
        <v/>
      </c>
      <c r="AQ127" s="151" t="str">
        <f t="shared" ca="1" si="50"/>
        <v/>
      </c>
      <c r="AR127" s="151" t="str">
        <f t="shared" ca="1" si="51"/>
        <v/>
      </c>
      <c r="AS127" s="151" t="str">
        <f t="shared" ca="1" si="52"/>
        <v/>
      </c>
      <c r="AT127" s="151" t="str">
        <f t="shared" ca="1" si="53"/>
        <v/>
      </c>
      <c r="AU127" s="151" t="str">
        <f t="shared" ca="1" si="54"/>
        <v/>
      </c>
      <c r="AV127" s="151" t="str">
        <f t="shared" ca="1" si="55"/>
        <v/>
      </c>
      <c r="AW127" s="151" t="str">
        <f t="shared" ca="1" si="56"/>
        <v/>
      </c>
      <c r="AX127" s="151" t="str">
        <f t="shared" ca="1" si="57"/>
        <v/>
      </c>
      <c r="AY127" s="151" t="str">
        <f t="shared" ca="1" si="58"/>
        <v/>
      </c>
      <c r="AZ127" s="151" t="str">
        <f t="shared" ca="1" si="59"/>
        <v/>
      </c>
      <c r="BA127" s="151" t="str">
        <f t="shared" ca="1" si="60"/>
        <v/>
      </c>
      <c r="BB127" s="151" t="str">
        <f t="shared" ca="1" si="61"/>
        <v/>
      </c>
    </row>
    <row r="128" spans="1:54" ht="22.5" customHeight="1">
      <c r="A128" s="66">
        <f t="shared" si="33"/>
        <v>124</v>
      </c>
      <c r="B128" s="93" t="str">
        <f t="shared" ca="1" si="34"/>
        <v/>
      </c>
      <c r="C128" s="93" t="str">
        <f t="shared" ca="1" si="35"/>
        <v/>
      </c>
      <c r="D128" s="93" t="str">
        <f t="shared" ca="1" si="36"/>
        <v/>
      </c>
      <c r="E128" s="93" t="str">
        <f t="shared" ca="1" si="37"/>
        <v/>
      </c>
      <c r="F128" s="93" t="str">
        <f t="shared" ca="1" si="38"/>
        <v/>
      </c>
      <c r="G128" s="140" t="str">
        <f ca="1">IF(H128&gt;0,報告書!$W$7,"")</f>
        <v/>
      </c>
      <c r="H128" s="69">
        <f t="shared" ca="1" si="31"/>
        <v>0</v>
      </c>
      <c r="I128" s="69">
        <f t="shared" ca="1" si="32"/>
        <v>0</v>
      </c>
      <c r="J128" s="69">
        <f t="shared" ca="1" si="39"/>
        <v>0</v>
      </c>
      <c r="K128" s="86"/>
      <c r="AG128" s="151" t="str">
        <f t="shared" ca="1" si="40"/>
        <v/>
      </c>
      <c r="AH128" s="151" t="str">
        <f t="shared" ca="1" si="41"/>
        <v/>
      </c>
      <c r="AI128" s="151" t="str">
        <f t="shared" ca="1" si="42"/>
        <v/>
      </c>
      <c r="AJ128" s="151" t="str">
        <f t="shared" ca="1" si="43"/>
        <v/>
      </c>
      <c r="AK128" s="151" t="str">
        <f t="shared" ca="1" si="44"/>
        <v/>
      </c>
      <c r="AL128" s="151" t="str">
        <f t="shared" ca="1" si="45"/>
        <v/>
      </c>
      <c r="AM128" s="151" t="str">
        <f t="shared" ca="1" si="46"/>
        <v/>
      </c>
      <c r="AN128" s="151" t="str">
        <f t="shared" ca="1" si="47"/>
        <v/>
      </c>
      <c r="AO128" s="151" t="str">
        <f t="shared" ca="1" si="48"/>
        <v/>
      </c>
      <c r="AP128" s="151" t="str">
        <f t="shared" ca="1" si="49"/>
        <v/>
      </c>
      <c r="AQ128" s="151" t="str">
        <f t="shared" ca="1" si="50"/>
        <v/>
      </c>
      <c r="AR128" s="151" t="str">
        <f t="shared" ca="1" si="51"/>
        <v/>
      </c>
      <c r="AS128" s="151" t="str">
        <f t="shared" ca="1" si="52"/>
        <v/>
      </c>
      <c r="AT128" s="151" t="str">
        <f t="shared" ca="1" si="53"/>
        <v/>
      </c>
      <c r="AU128" s="151" t="str">
        <f t="shared" ca="1" si="54"/>
        <v/>
      </c>
      <c r="AV128" s="151" t="str">
        <f t="shared" ca="1" si="55"/>
        <v/>
      </c>
      <c r="AW128" s="151" t="str">
        <f t="shared" ca="1" si="56"/>
        <v/>
      </c>
      <c r="AX128" s="151" t="str">
        <f t="shared" ca="1" si="57"/>
        <v/>
      </c>
      <c r="AY128" s="151" t="str">
        <f t="shared" ca="1" si="58"/>
        <v/>
      </c>
      <c r="AZ128" s="151" t="str">
        <f t="shared" ca="1" si="59"/>
        <v/>
      </c>
      <c r="BA128" s="151" t="str">
        <f t="shared" ca="1" si="60"/>
        <v/>
      </c>
      <c r="BB128" s="151" t="str">
        <f t="shared" ca="1" si="61"/>
        <v/>
      </c>
    </row>
    <row r="129" spans="1:54" ht="22.5" customHeight="1">
      <c r="A129" s="66">
        <f t="shared" si="33"/>
        <v>125</v>
      </c>
      <c r="B129" s="93" t="str">
        <f t="shared" ca="1" si="34"/>
        <v/>
      </c>
      <c r="C129" s="93" t="str">
        <f t="shared" ca="1" si="35"/>
        <v/>
      </c>
      <c r="D129" s="93" t="str">
        <f t="shared" ca="1" si="36"/>
        <v/>
      </c>
      <c r="E129" s="93" t="str">
        <f t="shared" ca="1" si="37"/>
        <v/>
      </c>
      <c r="F129" s="93" t="str">
        <f t="shared" ca="1" si="38"/>
        <v/>
      </c>
      <c r="G129" s="140" t="str">
        <f ca="1">IF(H129&gt;0,報告書!$W$7,"")</f>
        <v/>
      </c>
      <c r="H129" s="69">
        <f t="shared" ca="1" si="31"/>
        <v>0</v>
      </c>
      <c r="I129" s="69">
        <f t="shared" ca="1" si="32"/>
        <v>0</v>
      </c>
      <c r="J129" s="69">
        <f t="shared" ca="1" si="39"/>
        <v>0</v>
      </c>
      <c r="K129" s="86"/>
      <c r="AG129" s="151" t="str">
        <f t="shared" ca="1" si="40"/>
        <v/>
      </c>
      <c r="AH129" s="151" t="str">
        <f t="shared" ca="1" si="41"/>
        <v/>
      </c>
      <c r="AI129" s="151" t="str">
        <f t="shared" ca="1" si="42"/>
        <v/>
      </c>
      <c r="AJ129" s="151" t="str">
        <f t="shared" ca="1" si="43"/>
        <v/>
      </c>
      <c r="AK129" s="151" t="str">
        <f t="shared" ca="1" si="44"/>
        <v/>
      </c>
      <c r="AL129" s="151" t="str">
        <f t="shared" ca="1" si="45"/>
        <v/>
      </c>
      <c r="AM129" s="151" t="str">
        <f t="shared" ca="1" si="46"/>
        <v/>
      </c>
      <c r="AN129" s="151" t="str">
        <f t="shared" ca="1" si="47"/>
        <v/>
      </c>
      <c r="AO129" s="151" t="str">
        <f t="shared" ca="1" si="48"/>
        <v/>
      </c>
      <c r="AP129" s="151" t="str">
        <f t="shared" ca="1" si="49"/>
        <v/>
      </c>
      <c r="AQ129" s="151" t="str">
        <f t="shared" ca="1" si="50"/>
        <v/>
      </c>
      <c r="AR129" s="151" t="str">
        <f t="shared" ca="1" si="51"/>
        <v/>
      </c>
      <c r="AS129" s="151" t="str">
        <f t="shared" ca="1" si="52"/>
        <v/>
      </c>
      <c r="AT129" s="151" t="str">
        <f t="shared" ca="1" si="53"/>
        <v/>
      </c>
      <c r="AU129" s="151" t="str">
        <f t="shared" ca="1" si="54"/>
        <v/>
      </c>
      <c r="AV129" s="151" t="str">
        <f t="shared" ca="1" si="55"/>
        <v/>
      </c>
      <c r="AW129" s="151" t="str">
        <f t="shared" ca="1" si="56"/>
        <v/>
      </c>
      <c r="AX129" s="151" t="str">
        <f t="shared" ca="1" si="57"/>
        <v/>
      </c>
      <c r="AY129" s="151" t="str">
        <f t="shared" ca="1" si="58"/>
        <v/>
      </c>
      <c r="AZ129" s="151" t="str">
        <f t="shared" ca="1" si="59"/>
        <v/>
      </c>
      <c r="BA129" s="151" t="str">
        <f t="shared" ca="1" si="60"/>
        <v/>
      </c>
      <c r="BB129" s="151" t="str">
        <f t="shared" ca="1" si="61"/>
        <v/>
      </c>
    </row>
    <row r="130" spans="1:54" ht="22.5" customHeight="1">
      <c r="A130" s="66">
        <f t="shared" si="33"/>
        <v>126</v>
      </c>
      <c r="B130" s="93" t="str">
        <f t="shared" ca="1" si="34"/>
        <v/>
      </c>
      <c r="C130" s="93" t="str">
        <f t="shared" ca="1" si="35"/>
        <v/>
      </c>
      <c r="D130" s="93" t="str">
        <f t="shared" ca="1" si="36"/>
        <v/>
      </c>
      <c r="E130" s="93" t="str">
        <f t="shared" ca="1" si="37"/>
        <v/>
      </c>
      <c r="F130" s="93" t="str">
        <f t="shared" ca="1" si="38"/>
        <v/>
      </c>
      <c r="G130" s="140" t="str">
        <f ca="1">IF(H130&gt;0,報告書!$W$7,"")</f>
        <v/>
      </c>
      <c r="H130" s="69">
        <f t="shared" ca="1" si="31"/>
        <v>0</v>
      </c>
      <c r="I130" s="69">
        <f t="shared" ca="1" si="32"/>
        <v>0</v>
      </c>
      <c r="J130" s="69">
        <f t="shared" ca="1" si="39"/>
        <v>0</v>
      </c>
      <c r="K130" s="86"/>
      <c r="AG130" s="151" t="str">
        <f t="shared" ca="1" si="40"/>
        <v/>
      </c>
      <c r="AH130" s="151" t="str">
        <f t="shared" ca="1" si="41"/>
        <v/>
      </c>
      <c r="AI130" s="151" t="str">
        <f t="shared" ca="1" si="42"/>
        <v/>
      </c>
      <c r="AJ130" s="151" t="str">
        <f t="shared" ca="1" si="43"/>
        <v/>
      </c>
      <c r="AK130" s="151" t="str">
        <f t="shared" ca="1" si="44"/>
        <v/>
      </c>
      <c r="AL130" s="151" t="str">
        <f t="shared" ca="1" si="45"/>
        <v/>
      </c>
      <c r="AM130" s="151" t="str">
        <f t="shared" ca="1" si="46"/>
        <v/>
      </c>
      <c r="AN130" s="151" t="str">
        <f t="shared" ca="1" si="47"/>
        <v/>
      </c>
      <c r="AO130" s="151" t="str">
        <f t="shared" ca="1" si="48"/>
        <v/>
      </c>
      <c r="AP130" s="151" t="str">
        <f t="shared" ca="1" si="49"/>
        <v/>
      </c>
      <c r="AQ130" s="151" t="str">
        <f t="shared" ca="1" si="50"/>
        <v/>
      </c>
      <c r="AR130" s="151" t="str">
        <f t="shared" ca="1" si="51"/>
        <v/>
      </c>
      <c r="AS130" s="151" t="str">
        <f t="shared" ca="1" si="52"/>
        <v/>
      </c>
      <c r="AT130" s="151" t="str">
        <f t="shared" ca="1" si="53"/>
        <v/>
      </c>
      <c r="AU130" s="151" t="str">
        <f t="shared" ca="1" si="54"/>
        <v/>
      </c>
      <c r="AV130" s="151" t="str">
        <f t="shared" ca="1" si="55"/>
        <v/>
      </c>
      <c r="AW130" s="151" t="str">
        <f t="shared" ca="1" si="56"/>
        <v/>
      </c>
      <c r="AX130" s="151" t="str">
        <f t="shared" ca="1" si="57"/>
        <v/>
      </c>
      <c r="AY130" s="151" t="str">
        <f t="shared" ca="1" si="58"/>
        <v/>
      </c>
      <c r="AZ130" s="151" t="str">
        <f t="shared" ca="1" si="59"/>
        <v/>
      </c>
      <c r="BA130" s="151" t="str">
        <f t="shared" ca="1" si="60"/>
        <v/>
      </c>
      <c r="BB130" s="151" t="str">
        <f t="shared" ca="1" si="61"/>
        <v/>
      </c>
    </row>
    <row r="131" spans="1:54" ht="22.5" customHeight="1">
      <c r="A131" s="66">
        <f t="shared" si="33"/>
        <v>127</v>
      </c>
      <c r="B131" s="93" t="str">
        <f t="shared" ca="1" si="34"/>
        <v/>
      </c>
      <c r="C131" s="93" t="str">
        <f t="shared" ca="1" si="35"/>
        <v/>
      </c>
      <c r="D131" s="93" t="str">
        <f t="shared" ca="1" si="36"/>
        <v/>
      </c>
      <c r="E131" s="93" t="str">
        <f t="shared" ca="1" si="37"/>
        <v/>
      </c>
      <c r="F131" s="93" t="str">
        <f t="shared" ca="1" si="38"/>
        <v/>
      </c>
      <c r="G131" s="140" t="str">
        <f ca="1">IF(H131&gt;0,報告書!$W$7,"")</f>
        <v/>
      </c>
      <c r="H131" s="69">
        <f t="shared" ca="1" si="31"/>
        <v>0</v>
      </c>
      <c r="I131" s="69">
        <f t="shared" ca="1" si="32"/>
        <v>0</v>
      </c>
      <c r="J131" s="69">
        <f t="shared" ca="1" si="39"/>
        <v>0</v>
      </c>
      <c r="K131" s="86"/>
      <c r="AG131" s="151" t="str">
        <f t="shared" ca="1" si="40"/>
        <v/>
      </c>
      <c r="AH131" s="151" t="str">
        <f t="shared" ca="1" si="41"/>
        <v/>
      </c>
      <c r="AI131" s="151" t="str">
        <f t="shared" ca="1" si="42"/>
        <v/>
      </c>
      <c r="AJ131" s="151" t="str">
        <f t="shared" ca="1" si="43"/>
        <v/>
      </c>
      <c r="AK131" s="151" t="str">
        <f t="shared" ca="1" si="44"/>
        <v/>
      </c>
      <c r="AL131" s="151" t="str">
        <f t="shared" ca="1" si="45"/>
        <v/>
      </c>
      <c r="AM131" s="151" t="str">
        <f t="shared" ca="1" si="46"/>
        <v/>
      </c>
      <c r="AN131" s="151" t="str">
        <f t="shared" ca="1" si="47"/>
        <v/>
      </c>
      <c r="AO131" s="151" t="str">
        <f t="shared" ca="1" si="48"/>
        <v/>
      </c>
      <c r="AP131" s="151" t="str">
        <f t="shared" ca="1" si="49"/>
        <v/>
      </c>
      <c r="AQ131" s="151" t="str">
        <f t="shared" ca="1" si="50"/>
        <v/>
      </c>
      <c r="AR131" s="151" t="str">
        <f t="shared" ca="1" si="51"/>
        <v/>
      </c>
      <c r="AS131" s="151" t="str">
        <f t="shared" ca="1" si="52"/>
        <v/>
      </c>
      <c r="AT131" s="151" t="str">
        <f t="shared" ca="1" si="53"/>
        <v/>
      </c>
      <c r="AU131" s="151" t="str">
        <f t="shared" ca="1" si="54"/>
        <v/>
      </c>
      <c r="AV131" s="151" t="str">
        <f t="shared" ca="1" si="55"/>
        <v/>
      </c>
      <c r="AW131" s="151" t="str">
        <f t="shared" ca="1" si="56"/>
        <v/>
      </c>
      <c r="AX131" s="151" t="str">
        <f t="shared" ca="1" si="57"/>
        <v/>
      </c>
      <c r="AY131" s="151" t="str">
        <f t="shared" ca="1" si="58"/>
        <v/>
      </c>
      <c r="AZ131" s="151" t="str">
        <f t="shared" ca="1" si="59"/>
        <v/>
      </c>
      <c r="BA131" s="151" t="str">
        <f t="shared" ca="1" si="60"/>
        <v/>
      </c>
      <c r="BB131" s="151" t="str">
        <f t="shared" ca="1" si="61"/>
        <v/>
      </c>
    </row>
    <row r="132" spans="1:54" ht="22.5" customHeight="1">
      <c r="A132" s="66">
        <f t="shared" si="33"/>
        <v>128</v>
      </c>
      <c r="B132" s="93" t="str">
        <f t="shared" ca="1" si="34"/>
        <v/>
      </c>
      <c r="C132" s="93" t="str">
        <f t="shared" ca="1" si="35"/>
        <v/>
      </c>
      <c r="D132" s="93" t="str">
        <f t="shared" ca="1" si="36"/>
        <v/>
      </c>
      <c r="E132" s="93" t="str">
        <f t="shared" ca="1" si="37"/>
        <v/>
      </c>
      <c r="F132" s="93" t="str">
        <f t="shared" ca="1" si="38"/>
        <v/>
      </c>
      <c r="G132" s="140" t="str">
        <f ca="1">IF(H132&gt;0,報告書!$W$7,"")</f>
        <v/>
      </c>
      <c r="H132" s="69">
        <f t="shared" ca="1" si="31"/>
        <v>0</v>
      </c>
      <c r="I132" s="69">
        <f t="shared" ca="1" si="32"/>
        <v>0</v>
      </c>
      <c r="J132" s="69">
        <f t="shared" ca="1" si="39"/>
        <v>0</v>
      </c>
      <c r="K132" s="86"/>
      <c r="AG132" s="151" t="str">
        <f t="shared" ca="1" si="40"/>
        <v/>
      </c>
      <c r="AH132" s="151" t="str">
        <f t="shared" ca="1" si="41"/>
        <v/>
      </c>
      <c r="AI132" s="151" t="str">
        <f t="shared" ca="1" si="42"/>
        <v/>
      </c>
      <c r="AJ132" s="151" t="str">
        <f t="shared" ca="1" si="43"/>
        <v/>
      </c>
      <c r="AK132" s="151" t="str">
        <f t="shared" ca="1" si="44"/>
        <v/>
      </c>
      <c r="AL132" s="151" t="str">
        <f t="shared" ca="1" si="45"/>
        <v/>
      </c>
      <c r="AM132" s="151" t="str">
        <f t="shared" ca="1" si="46"/>
        <v/>
      </c>
      <c r="AN132" s="151" t="str">
        <f t="shared" ca="1" si="47"/>
        <v/>
      </c>
      <c r="AO132" s="151" t="str">
        <f t="shared" ca="1" si="48"/>
        <v/>
      </c>
      <c r="AP132" s="151" t="str">
        <f t="shared" ca="1" si="49"/>
        <v/>
      </c>
      <c r="AQ132" s="151" t="str">
        <f t="shared" ca="1" si="50"/>
        <v/>
      </c>
      <c r="AR132" s="151" t="str">
        <f t="shared" ca="1" si="51"/>
        <v/>
      </c>
      <c r="AS132" s="151" t="str">
        <f t="shared" ca="1" si="52"/>
        <v/>
      </c>
      <c r="AT132" s="151" t="str">
        <f t="shared" ca="1" si="53"/>
        <v/>
      </c>
      <c r="AU132" s="151" t="str">
        <f t="shared" ca="1" si="54"/>
        <v/>
      </c>
      <c r="AV132" s="151" t="str">
        <f t="shared" ca="1" si="55"/>
        <v/>
      </c>
      <c r="AW132" s="151" t="str">
        <f t="shared" ca="1" si="56"/>
        <v/>
      </c>
      <c r="AX132" s="151" t="str">
        <f t="shared" ca="1" si="57"/>
        <v/>
      </c>
      <c r="AY132" s="151" t="str">
        <f t="shared" ca="1" si="58"/>
        <v/>
      </c>
      <c r="AZ132" s="151" t="str">
        <f t="shared" ca="1" si="59"/>
        <v/>
      </c>
      <c r="BA132" s="151" t="str">
        <f t="shared" ca="1" si="60"/>
        <v/>
      </c>
      <c r="BB132" s="151" t="str">
        <f t="shared" ca="1" si="61"/>
        <v/>
      </c>
    </row>
    <row r="133" spans="1:54" ht="22.5" customHeight="1">
      <c r="A133" s="66">
        <f t="shared" si="33"/>
        <v>129</v>
      </c>
      <c r="B133" s="93" t="str">
        <f t="shared" ca="1" si="34"/>
        <v/>
      </c>
      <c r="C133" s="93" t="str">
        <f t="shared" ca="1" si="35"/>
        <v/>
      </c>
      <c r="D133" s="93" t="str">
        <f t="shared" ca="1" si="36"/>
        <v/>
      </c>
      <c r="E133" s="93" t="str">
        <f t="shared" ca="1" si="37"/>
        <v/>
      </c>
      <c r="F133" s="93" t="str">
        <f t="shared" ca="1" si="38"/>
        <v/>
      </c>
      <c r="G133" s="140" t="str">
        <f ca="1">IF(H133&gt;0,報告書!$W$7,"")</f>
        <v/>
      </c>
      <c r="H133" s="69">
        <f t="shared" ca="1" si="31"/>
        <v>0</v>
      </c>
      <c r="I133" s="69">
        <f t="shared" ca="1" si="32"/>
        <v>0</v>
      </c>
      <c r="J133" s="69">
        <f t="shared" ca="1" si="39"/>
        <v>0</v>
      </c>
      <c r="K133" s="86"/>
      <c r="AG133" s="151" t="str">
        <f t="shared" ca="1" si="40"/>
        <v/>
      </c>
      <c r="AH133" s="151" t="str">
        <f t="shared" ca="1" si="41"/>
        <v/>
      </c>
      <c r="AI133" s="151" t="str">
        <f t="shared" ca="1" si="42"/>
        <v/>
      </c>
      <c r="AJ133" s="151" t="str">
        <f t="shared" ca="1" si="43"/>
        <v/>
      </c>
      <c r="AK133" s="151" t="str">
        <f t="shared" ca="1" si="44"/>
        <v/>
      </c>
      <c r="AL133" s="151" t="str">
        <f t="shared" ca="1" si="45"/>
        <v/>
      </c>
      <c r="AM133" s="151" t="str">
        <f t="shared" ca="1" si="46"/>
        <v/>
      </c>
      <c r="AN133" s="151" t="str">
        <f t="shared" ca="1" si="47"/>
        <v/>
      </c>
      <c r="AO133" s="151" t="str">
        <f t="shared" ca="1" si="48"/>
        <v/>
      </c>
      <c r="AP133" s="151" t="str">
        <f t="shared" ca="1" si="49"/>
        <v/>
      </c>
      <c r="AQ133" s="151" t="str">
        <f t="shared" ca="1" si="50"/>
        <v/>
      </c>
      <c r="AR133" s="151" t="str">
        <f t="shared" ca="1" si="51"/>
        <v/>
      </c>
      <c r="AS133" s="151" t="str">
        <f t="shared" ca="1" si="52"/>
        <v/>
      </c>
      <c r="AT133" s="151" t="str">
        <f t="shared" ca="1" si="53"/>
        <v/>
      </c>
      <c r="AU133" s="151" t="str">
        <f t="shared" ca="1" si="54"/>
        <v/>
      </c>
      <c r="AV133" s="151" t="str">
        <f t="shared" ca="1" si="55"/>
        <v/>
      </c>
      <c r="AW133" s="151" t="str">
        <f t="shared" ca="1" si="56"/>
        <v/>
      </c>
      <c r="AX133" s="151" t="str">
        <f t="shared" ca="1" si="57"/>
        <v/>
      </c>
      <c r="AY133" s="151" t="str">
        <f t="shared" ca="1" si="58"/>
        <v/>
      </c>
      <c r="AZ133" s="151" t="str">
        <f t="shared" ca="1" si="59"/>
        <v/>
      </c>
      <c r="BA133" s="151" t="str">
        <f t="shared" ca="1" si="60"/>
        <v/>
      </c>
      <c r="BB133" s="151" t="str">
        <f t="shared" ca="1" si="61"/>
        <v/>
      </c>
    </row>
    <row r="134" spans="1:54" ht="22.5" customHeight="1">
      <c r="A134" s="66">
        <f t="shared" si="33"/>
        <v>130</v>
      </c>
      <c r="B134" s="93" t="str">
        <f t="shared" ca="1" si="34"/>
        <v/>
      </c>
      <c r="C134" s="93" t="str">
        <f t="shared" ca="1" si="35"/>
        <v/>
      </c>
      <c r="D134" s="93" t="str">
        <f t="shared" ca="1" si="36"/>
        <v/>
      </c>
      <c r="E134" s="93" t="str">
        <f t="shared" ca="1" si="37"/>
        <v/>
      </c>
      <c r="F134" s="93" t="str">
        <f t="shared" ca="1" si="38"/>
        <v/>
      </c>
      <c r="G134" s="140" t="str">
        <f ca="1">IF(H134&gt;0,報告書!$W$7,"")</f>
        <v/>
      </c>
      <c r="H134" s="69">
        <f t="shared" ca="1" si="31"/>
        <v>0</v>
      </c>
      <c r="I134" s="69">
        <f t="shared" ca="1" si="32"/>
        <v>0</v>
      </c>
      <c r="J134" s="69">
        <f t="shared" ref="J134:J139" ca="1" si="62">MIN(H134:I134)</f>
        <v>0</v>
      </c>
      <c r="K134" s="86"/>
      <c r="AG134" s="151" t="str">
        <f t="shared" ca="1" si="40"/>
        <v/>
      </c>
      <c r="AH134" s="151" t="str">
        <f t="shared" ca="1" si="41"/>
        <v/>
      </c>
      <c r="AI134" s="151" t="str">
        <f t="shared" ca="1" si="42"/>
        <v/>
      </c>
      <c r="AJ134" s="151" t="str">
        <f t="shared" ca="1" si="43"/>
        <v/>
      </c>
      <c r="AK134" s="151" t="str">
        <f t="shared" ca="1" si="44"/>
        <v/>
      </c>
      <c r="AL134" s="151" t="str">
        <f t="shared" ca="1" si="45"/>
        <v/>
      </c>
      <c r="AM134" s="151" t="str">
        <f t="shared" ca="1" si="46"/>
        <v/>
      </c>
      <c r="AN134" s="151" t="str">
        <f t="shared" ca="1" si="47"/>
        <v/>
      </c>
      <c r="AO134" s="151" t="str">
        <f t="shared" ca="1" si="48"/>
        <v/>
      </c>
      <c r="AP134" s="151" t="str">
        <f t="shared" ca="1" si="49"/>
        <v/>
      </c>
      <c r="AQ134" s="151" t="str">
        <f t="shared" ca="1" si="50"/>
        <v/>
      </c>
      <c r="AR134" s="151" t="str">
        <f t="shared" ca="1" si="51"/>
        <v/>
      </c>
      <c r="AS134" s="151" t="str">
        <f t="shared" ca="1" si="52"/>
        <v/>
      </c>
      <c r="AT134" s="151" t="str">
        <f t="shared" ca="1" si="53"/>
        <v/>
      </c>
      <c r="AU134" s="151" t="str">
        <f t="shared" ca="1" si="54"/>
        <v/>
      </c>
      <c r="AV134" s="151" t="str">
        <f t="shared" ca="1" si="55"/>
        <v/>
      </c>
      <c r="AW134" s="151" t="str">
        <f t="shared" ca="1" si="56"/>
        <v/>
      </c>
      <c r="AX134" s="151" t="str">
        <f t="shared" ca="1" si="57"/>
        <v/>
      </c>
      <c r="AY134" s="151" t="str">
        <f t="shared" ca="1" si="58"/>
        <v/>
      </c>
      <c r="AZ134" s="151" t="str">
        <f t="shared" ca="1" si="59"/>
        <v/>
      </c>
      <c r="BA134" s="151" t="str">
        <f t="shared" ca="1" si="60"/>
        <v/>
      </c>
      <c r="BB134" s="151" t="str">
        <f t="shared" ca="1" si="61"/>
        <v/>
      </c>
    </row>
    <row r="135" spans="1:54" ht="22.5" customHeight="1">
      <c r="A135" s="66">
        <f t="shared" si="33"/>
        <v>131</v>
      </c>
      <c r="B135" s="93" t="str">
        <f t="shared" ca="1" si="34"/>
        <v/>
      </c>
      <c r="C135" s="93" t="str">
        <f t="shared" ca="1" si="35"/>
        <v/>
      </c>
      <c r="D135" s="93" t="str">
        <f t="shared" ca="1" si="36"/>
        <v/>
      </c>
      <c r="E135" s="93" t="str">
        <f t="shared" ca="1" si="37"/>
        <v/>
      </c>
      <c r="F135" s="93" t="str">
        <f t="shared" ca="1" si="38"/>
        <v/>
      </c>
      <c r="G135" s="140" t="str">
        <f ca="1">IF(H135&gt;0,報告書!$W$7,"")</f>
        <v/>
      </c>
      <c r="H135" s="69">
        <f t="shared" ca="1" si="31"/>
        <v>0</v>
      </c>
      <c r="I135" s="69">
        <f t="shared" ca="1" si="32"/>
        <v>0</v>
      </c>
      <c r="J135" s="69">
        <f t="shared" ca="1" si="62"/>
        <v>0</v>
      </c>
      <c r="K135" s="86"/>
      <c r="AG135" s="151" t="str">
        <f t="shared" ca="1" si="40"/>
        <v/>
      </c>
      <c r="AH135" s="151" t="str">
        <f t="shared" ca="1" si="41"/>
        <v/>
      </c>
      <c r="AI135" s="151" t="str">
        <f t="shared" ca="1" si="42"/>
        <v/>
      </c>
      <c r="AJ135" s="151" t="str">
        <f t="shared" ca="1" si="43"/>
        <v/>
      </c>
      <c r="AK135" s="151" t="str">
        <f t="shared" ca="1" si="44"/>
        <v/>
      </c>
      <c r="AL135" s="151" t="str">
        <f t="shared" ca="1" si="45"/>
        <v/>
      </c>
      <c r="AM135" s="151" t="str">
        <f t="shared" ca="1" si="46"/>
        <v/>
      </c>
      <c r="AN135" s="151" t="str">
        <f t="shared" ca="1" si="47"/>
        <v/>
      </c>
      <c r="AO135" s="151" t="str">
        <f t="shared" ca="1" si="48"/>
        <v/>
      </c>
      <c r="AP135" s="151" t="str">
        <f t="shared" ca="1" si="49"/>
        <v/>
      </c>
      <c r="AQ135" s="151" t="str">
        <f t="shared" ca="1" si="50"/>
        <v/>
      </c>
      <c r="AR135" s="151" t="str">
        <f t="shared" ca="1" si="51"/>
        <v/>
      </c>
      <c r="AS135" s="151" t="str">
        <f t="shared" ca="1" si="52"/>
        <v/>
      </c>
      <c r="AT135" s="151" t="str">
        <f t="shared" ca="1" si="53"/>
        <v/>
      </c>
      <c r="AU135" s="151" t="str">
        <f t="shared" ca="1" si="54"/>
        <v/>
      </c>
      <c r="AV135" s="151" t="str">
        <f t="shared" ca="1" si="55"/>
        <v/>
      </c>
      <c r="AW135" s="151" t="str">
        <f t="shared" ca="1" si="56"/>
        <v/>
      </c>
      <c r="AX135" s="151" t="str">
        <f t="shared" ca="1" si="57"/>
        <v/>
      </c>
      <c r="AY135" s="151" t="str">
        <f t="shared" ca="1" si="58"/>
        <v/>
      </c>
      <c r="AZ135" s="151" t="str">
        <f t="shared" ca="1" si="59"/>
        <v/>
      </c>
      <c r="BA135" s="151" t="str">
        <f t="shared" ca="1" si="60"/>
        <v/>
      </c>
      <c r="BB135" s="151" t="str">
        <f t="shared" ca="1" si="61"/>
        <v/>
      </c>
    </row>
    <row r="136" spans="1:54" ht="22.5" customHeight="1">
      <c r="A136" s="66">
        <f t="shared" si="33"/>
        <v>132</v>
      </c>
      <c r="B136" s="93" t="str">
        <f t="shared" ca="1" si="34"/>
        <v/>
      </c>
      <c r="C136" s="93" t="str">
        <f t="shared" ca="1" si="35"/>
        <v/>
      </c>
      <c r="D136" s="93" t="str">
        <f t="shared" ca="1" si="36"/>
        <v/>
      </c>
      <c r="E136" s="93" t="str">
        <f t="shared" ca="1" si="37"/>
        <v/>
      </c>
      <c r="F136" s="93" t="str">
        <f t="shared" ca="1" si="38"/>
        <v/>
      </c>
      <c r="G136" s="140" t="str">
        <f ca="1">IF(H136&gt;0,報告書!$W$7,"")</f>
        <v/>
      </c>
      <c r="H136" s="69">
        <f t="shared" ca="1" si="31"/>
        <v>0</v>
      </c>
      <c r="I136" s="69">
        <f t="shared" ca="1" si="32"/>
        <v>0</v>
      </c>
      <c r="J136" s="69">
        <f t="shared" ca="1" si="62"/>
        <v>0</v>
      </c>
      <c r="K136" s="86"/>
      <c r="AG136" s="151" t="str">
        <f t="shared" ca="1" si="40"/>
        <v/>
      </c>
      <c r="AH136" s="151" t="str">
        <f t="shared" ca="1" si="41"/>
        <v/>
      </c>
      <c r="AI136" s="151" t="str">
        <f t="shared" ca="1" si="42"/>
        <v/>
      </c>
      <c r="AJ136" s="151" t="str">
        <f t="shared" ca="1" si="43"/>
        <v/>
      </c>
      <c r="AK136" s="151" t="str">
        <f t="shared" ca="1" si="44"/>
        <v/>
      </c>
      <c r="AL136" s="151" t="str">
        <f t="shared" ca="1" si="45"/>
        <v/>
      </c>
      <c r="AM136" s="151" t="str">
        <f t="shared" ca="1" si="46"/>
        <v/>
      </c>
      <c r="AN136" s="151" t="str">
        <f t="shared" ca="1" si="47"/>
        <v/>
      </c>
      <c r="AO136" s="151" t="str">
        <f t="shared" ca="1" si="48"/>
        <v/>
      </c>
      <c r="AP136" s="151" t="str">
        <f t="shared" ca="1" si="49"/>
        <v/>
      </c>
      <c r="AQ136" s="151" t="str">
        <f t="shared" ca="1" si="50"/>
        <v/>
      </c>
      <c r="AR136" s="151" t="str">
        <f t="shared" ca="1" si="51"/>
        <v/>
      </c>
      <c r="AS136" s="151" t="str">
        <f t="shared" ca="1" si="52"/>
        <v/>
      </c>
      <c r="AT136" s="151" t="str">
        <f t="shared" ca="1" si="53"/>
        <v/>
      </c>
      <c r="AU136" s="151" t="str">
        <f t="shared" ca="1" si="54"/>
        <v/>
      </c>
      <c r="AV136" s="151" t="str">
        <f t="shared" ca="1" si="55"/>
        <v/>
      </c>
      <c r="AW136" s="151" t="str">
        <f t="shared" ca="1" si="56"/>
        <v/>
      </c>
      <c r="AX136" s="151" t="str">
        <f t="shared" ca="1" si="57"/>
        <v/>
      </c>
      <c r="AY136" s="151" t="str">
        <f t="shared" ca="1" si="58"/>
        <v/>
      </c>
      <c r="AZ136" s="151" t="str">
        <f t="shared" ca="1" si="59"/>
        <v/>
      </c>
      <c r="BA136" s="151" t="str">
        <f t="shared" ca="1" si="60"/>
        <v/>
      </c>
      <c r="BB136" s="151" t="str">
        <f t="shared" ca="1" si="61"/>
        <v/>
      </c>
    </row>
    <row r="137" spans="1:54" ht="22.5" customHeight="1">
      <c r="A137" s="66">
        <f t="shared" si="33"/>
        <v>133</v>
      </c>
      <c r="B137" s="93" t="str">
        <f t="shared" ca="1" si="34"/>
        <v/>
      </c>
      <c r="C137" s="93" t="str">
        <f t="shared" ca="1" si="35"/>
        <v/>
      </c>
      <c r="D137" s="93" t="str">
        <f t="shared" ca="1" si="36"/>
        <v/>
      </c>
      <c r="E137" s="93" t="str">
        <f t="shared" ca="1" si="37"/>
        <v/>
      </c>
      <c r="F137" s="93" t="str">
        <f t="shared" ca="1" si="38"/>
        <v/>
      </c>
      <c r="G137" s="140" t="str">
        <f ca="1">IF(H137&gt;0,報告書!$W$7,"")</f>
        <v/>
      </c>
      <c r="H137" s="69">
        <f t="shared" ca="1" si="31"/>
        <v>0</v>
      </c>
      <c r="I137" s="69">
        <f t="shared" ca="1" si="32"/>
        <v>0</v>
      </c>
      <c r="J137" s="69">
        <f t="shared" ca="1" si="62"/>
        <v>0</v>
      </c>
      <c r="K137" s="86"/>
      <c r="AG137" s="151" t="str">
        <f t="shared" ca="1" si="40"/>
        <v/>
      </c>
      <c r="AH137" s="151" t="str">
        <f t="shared" ca="1" si="41"/>
        <v/>
      </c>
      <c r="AI137" s="151" t="str">
        <f t="shared" ca="1" si="42"/>
        <v/>
      </c>
      <c r="AJ137" s="151" t="str">
        <f t="shared" ca="1" si="43"/>
        <v/>
      </c>
      <c r="AK137" s="151" t="str">
        <f t="shared" ca="1" si="44"/>
        <v/>
      </c>
      <c r="AL137" s="151" t="str">
        <f t="shared" ca="1" si="45"/>
        <v/>
      </c>
      <c r="AM137" s="151" t="str">
        <f t="shared" ca="1" si="46"/>
        <v/>
      </c>
      <c r="AN137" s="151" t="str">
        <f t="shared" ca="1" si="47"/>
        <v/>
      </c>
      <c r="AO137" s="151" t="str">
        <f t="shared" ca="1" si="48"/>
        <v/>
      </c>
      <c r="AP137" s="151" t="str">
        <f t="shared" ca="1" si="49"/>
        <v/>
      </c>
      <c r="AQ137" s="151" t="str">
        <f t="shared" ca="1" si="50"/>
        <v/>
      </c>
      <c r="AR137" s="151" t="str">
        <f t="shared" ca="1" si="51"/>
        <v/>
      </c>
      <c r="AS137" s="151" t="str">
        <f t="shared" ca="1" si="52"/>
        <v/>
      </c>
      <c r="AT137" s="151" t="str">
        <f t="shared" ca="1" si="53"/>
        <v/>
      </c>
      <c r="AU137" s="151" t="str">
        <f t="shared" ca="1" si="54"/>
        <v/>
      </c>
      <c r="AV137" s="151" t="str">
        <f t="shared" ca="1" si="55"/>
        <v/>
      </c>
      <c r="AW137" s="151" t="str">
        <f t="shared" ca="1" si="56"/>
        <v/>
      </c>
      <c r="AX137" s="151" t="str">
        <f t="shared" ca="1" si="57"/>
        <v/>
      </c>
      <c r="AY137" s="151" t="str">
        <f t="shared" ca="1" si="58"/>
        <v/>
      </c>
      <c r="AZ137" s="151" t="str">
        <f t="shared" ca="1" si="59"/>
        <v/>
      </c>
      <c r="BA137" s="151" t="str">
        <f t="shared" ca="1" si="60"/>
        <v/>
      </c>
      <c r="BB137" s="151" t="str">
        <f t="shared" ca="1" si="61"/>
        <v/>
      </c>
    </row>
    <row r="138" spans="1:54" ht="22.5" customHeight="1">
      <c r="A138" s="66">
        <f t="shared" si="33"/>
        <v>134</v>
      </c>
      <c r="B138" s="93" t="str">
        <f t="shared" ca="1" si="34"/>
        <v/>
      </c>
      <c r="C138" s="93" t="str">
        <f t="shared" ca="1" si="35"/>
        <v/>
      </c>
      <c r="D138" s="93" t="str">
        <f t="shared" ca="1" si="36"/>
        <v/>
      </c>
      <c r="E138" s="93" t="str">
        <f t="shared" ca="1" si="37"/>
        <v/>
      </c>
      <c r="F138" s="93" t="str">
        <f t="shared" ca="1" si="38"/>
        <v/>
      </c>
      <c r="G138" s="140" t="str">
        <f ca="1">IF(H138&gt;0,報告書!$W$7,"")</f>
        <v/>
      </c>
      <c r="H138" s="69">
        <f t="shared" ca="1" si="31"/>
        <v>0</v>
      </c>
      <c r="I138" s="69">
        <f t="shared" ca="1" si="32"/>
        <v>0</v>
      </c>
      <c r="J138" s="69">
        <f t="shared" ca="1" si="62"/>
        <v>0</v>
      </c>
      <c r="K138" s="86"/>
      <c r="AG138" s="151" t="str">
        <f t="shared" ca="1" si="40"/>
        <v/>
      </c>
      <c r="AH138" s="151" t="str">
        <f t="shared" ca="1" si="41"/>
        <v/>
      </c>
      <c r="AI138" s="151" t="str">
        <f t="shared" ca="1" si="42"/>
        <v/>
      </c>
      <c r="AJ138" s="151" t="str">
        <f t="shared" ca="1" si="43"/>
        <v/>
      </c>
      <c r="AK138" s="151" t="str">
        <f t="shared" ca="1" si="44"/>
        <v/>
      </c>
      <c r="AL138" s="151" t="str">
        <f t="shared" ca="1" si="45"/>
        <v/>
      </c>
      <c r="AM138" s="151" t="str">
        <f t="shared" ca="1" si="46"/>
        <v/>
      </c>
      <c r="AN138" s="151" t="str">
        <f t="shared" ca="1" si="47"/>
        <v/>
      </c>
      <c r="AO138" s="151" t="str">
        <f t="shared" ca="1" si="48"/>
        <v/>
      </c>
      <c r="AP138" s="151" t="str">
        <f t="shared" ca="1" si="49"/>
        <v/>
      </c>
      <c r="AQ138" s="151" t="str">
        <f t="shared" ca="1" si="50"/>
        <v/>
      </c>
      <c r="AR138" s="151" t="str">
        <f t="shared" ca="1" si="51"/>
        <v/>
      </c>
      <c r="AS138" s="151" t="str">
        <f t="shared" ca="1" si="52"/>
        <v/>
      </c>
      <c r="AT138" s="151" t="str">
        <f t="shared" ca="1" si="53"/>
        <v/>
      </c>
      <c r="AU138" s="151" t="str">
        <f t="shared" ca="1" si="54"/>
        <v/>
      </c>
      <c r="AV138" s="151" t="str">
        <f t="shared" ca="1" si="55"/>
        <v/>
      </c>
      <c r="AW138" s="151" t="str">
        <f t="shared" ca="1" si="56"/>
        <v/>
      </c>
      <c r="AX138" s="151" t="str">
        <f t="shared" ca="1" si="57"/>
        <v/>
      </c>
      <c r="AY138" s="151" t="str">
        <f t="shared" ca="1" si="58"/>
        <v/>
      </c>
      <c r="AZ138" s="151" t="str">
        <f t="shared" ca="1" si="59"/>
        <v/>
      </c>
      <c r="BA138" s="151" t="str">
        <f t="shared" ca="1" si="60"/>
        <v/>
      </c>
      <c r="BB138" s="151" t="str">
        <f t="shared" ca="1" si="61"/>
        <v/>
      </c>
    </row>
    <row r="139" spans="1:54" ht="22.5" customHeight="1">
      <c r="A139" s="66">
        <f t="shared" si="33"/>
        <v>135</v>
      </c>
      <c r="B139" s="93" t="str">
        <f t="shared" ca="1" si="34"/>
        <v/>
      </c>
      <c r="C139" s="93" t="str">
        <f t="shared" ca="1" si="35"/>
        <v/>
      </c>
      <c r="D139" s="93" t="str">
        <f t="shared" ca="1" si="36"/>
        <v/>
      </c>
      <c r="E139" s="93" t="str">
        <f t="shared" ca="1" si="37"/>
        <v/>
      </c>
      <c r="F139" s="93" t="str">
        <f t="shared" ca="1" si="38"/>
        <v/>
      </c>
      <c r="G139" s="140" t="str">
        <f ca="1">IF(H139&gt;0,報告書!$W$7,"")</f>
        <v/>
      </c>
      <c r="H139" s="69">
        <f t="shared" ca="1" si="31"/>
        <v>0</v>
      </c>
      <c r="I139" s="69">
        <f t="shared" ca="1" si="32"/>
        <v>0</v>
      </c>
      <c r="J139" s="69">
        <f t="shared" ca="1" si="62"/>
        <v>0</v>
      </c>
      <c r="K139" s="86"/>
      <c r="AG139" s="151" t="str">
        <f t="shared" ca="1" si="40"/>
        <v/>
      </c>
      <c r="AH139" s="151" t="str">
        <f t="shared" ca="1" si="41"/>
        <v/>
      </c>
      <c r="AI139" s="151" t="str">
        <f t="shared" ca="1" si="42"/>
        <v/>
      </c>
      <c r="AJ139" s="151" t="str">
        <f t="shared" ca="1" si="43"/>
        <v/>
      </c>
      <c r="AK139" s="151" t="str">
        <f t="shared" ca="1" si="44"/>
        <v/>
      </c>
      <c r="AL139" s="151" t="str">
        <f t="shared" ca="1" si="45"/>
        <v/>
      </c>
      <c r="AM139" s="151" t="str">
        <f t="shared" ca="1" si="46"/>
        <v/>
      </c>
      <c r="AN139" s="151" t="str">
        <f t="shared" ca="1" si="47"/>
        <v/>
      </c>
      <c r="AO139" s="151" t="str">
        <f t="shared" ca="1" si="48"/>
        <v/>
      </c>
      <c r="AP139" s="151" t="str">
        <f t="shared" ca="1" si="49"/>
        <v/>
      </c>
      <c r="AQ139" s="151" t="str">
        <f t="shared" ca="1" si="50"/>
        <v/>
      </c>
      <c r="AR139" s="151" t="str">
        <f t="shared" ca="1" si="51"/>
        <v/>
      </c>
      <c r="AS139" s="151" t="str">
        <f t="shared" ca="1" si="52"/>
        <v/>
      </c>
      <c r="AT139" s="151" t="str">
        <f t="shared" ca="1" si="53"/>
        <v/>
      </c>
      <c r="AU139" s="151" t="str">
        <f t="shared" ca="1" si="54"/>
        <v/>
      </c>
      <c r="AV139" s="151" t="str">
        <f t="shared" ca="1" si="55"/>
        <v/>
      </c>
      <c r="AW139" s="151" t="str">
        <f t="shared" ca="1" si="56"/>
        <v/>
      </c>
      <c r="AX139" s="151" t="str">
        <f t="shared" ca="1" si="57"/>
        <v/>
      </c>
      <c r="AY139" s="151" t="str">
        <f t="shared" ca="1" si="58"/>
        <v/>
      </c>
      <c r="AZ139" s="151" t="str">
        <f t="shared" ca="1" si="59"/>
        <v/>
      </c>
      <c r="BA139" s="151" t="str">
        <f t="shared" ca="1" si="60"/>
        <v/>
      </c>
      <c r="BB139" s="151" t="str">
        <f t="shared" ca="1" si="61"/>
        <v/>
      </c>
    </row>
    <row r="140" spans="1:54" ht="11.25" customHeight="1"/>
    <row r="141" spans="1:54" customFormat="1">
      <c r="A141" s="3" t="s">
        <v>222</v>
      </c>
      <c r="B141" s="2"/>
      <c r="C141" s="2"/>
    </row>
    <row r="142" spans="1:54" customFormat="1" ht="16.5" customHeight="1">
      <c r="A142" s="67"/>
      <c r="B142" s="3" t="s">
        <v>33</v>
      </c>
      <c r="C142" s="2"/>
    </row>
    <row r="143" spans="1:54" customFormat="1" ht="16.5" customHeight="1">
      <c r="A143" s="67"/>
      <c r="B143" s="3"/>
      <c r="C143" s="2"/>
    </row>
    <row r="144" spans="1:54" customFormat="1" ht="16.5" customHeight="1">
      <c r="A144" s="4"/>
      <c r="B144" s="68"/>
      <c r="C144" s="2"/>
    </row>
    <row r="145" spans="1:3" customFormat="1" ht="16.5" customHeight="1">
      <c r="A145" s="4"/>
      <c r="B145" s="68"/>
      <c r="C145" s="2"/>
    </row>
    <row r="146" spans="1:3" customFormat="1" ht="22.5" customHeight="1"/>
    <row r="147" spans="1:3" customFormat="1" ht="22.5" customHeight="1"/>
    <row r="148" spans="1:3" customFormat="1" ht="22.5" customHeight="1"/>
    <row r="149" spans="1:3" customFormat="1" ht="22.5" customHeight="1"/>
    <row r="150" spans="1:3" customFormat="1" ht="22.5" customHeight="1"/>
    <row r="151" spans="1:3" customFormat="1" ht="22.5" customHeight="1"/>
    <row r="152" spans="1:3" customFormat="1" ht="22.5" customHeight="1"/>
    <row r="153" spans="1:3" customFormat="1" ht="22.5" customHeight="1"/>
    <row r="154" spans="1:3" customFormat="1" ht="22.5" customHeight="1"/>
    <row r="155" spans="1:3" customFormat="1" ht="22.5" customHeight="1"/>
    <row r="156" spans="1:3" customFormat="1" ht="22.5" customHeight="1"/>
  </sheetData>
  <sheetProtection sheet="1" objects="1" scenarios="1"/>
  <mergeCells count="11">
    <mergeCell ref="K3:K4"/>
    <mergeCell ref="E3:E4"/>
    <mergeCell ref="A3:A4"/>
    <mergeCell ref="C3:C4"/>
    <mergeCell ref="B3:B4"/>
    <mergeCell ref="D3:D4"/>
    <mergeCell ref="G3:G4"/>
    <mergeCell ref="F3:F4"/>
    <mergeCell ref="H3:H4"/>
    <mergeCell ref="I3:I4"/>
    <mergeCell ref="J3:J4"/>
  </mergeCells>
  <phoneticPr fontId="4"/>
  <dataValidations count="2">
    <dataValidation type="list" allowBlank="1" showInputMessage="1" showErrorMessage="1" sqref="K5:K139" xr:uid="{00000000-0002-0000-0200-000000000000}">
      <formula1>"可"</formula1>
    </dataValidation>
    <dataValidation type="list" allowBlank="1" showInputMessage="1" showErrorMessage="1" sqref="D5:D13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4"/>
  <sheetViews>
    <sheetView showGridLines="0" showZeros="0" view="pageBreakPreview" zoomScaleNormal="100" zoomScaleSheetLayoutView="100" workbookViewId="0">
      <selection activeCell="AY37" sqref="AY37"/>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262</v>
      </c>
    </row>
    <row r="2" spans="1:48" ht="7.5" customHeight="1"/>
    <row r="3" spans="1:48">
      <c r="A3" s="310" t="s">
        <v>259</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2"/>
    </row>
    <row r="4" spans="1:48" ht="9" customHeight="1">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row>
    <row r="5" spans="1:48">
      <c r="A5" s="313" t="s">
        <v>34</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5"/>
    </row>
    <row r="6" spans="1:48"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row>
    <row r="7" spans="1:48" ht="17.25" customHeight="1">
      <c r="A7" s="269" t="s">
        <v>35</v>
      </c>
      <c r="B7" s="270"/>
      <c r="C7" s="270"/>
      <c r="D7" s="270"/>
      <c r="E7" s="270"/>
      <c r="F7" s="270"/>
      <c r="G7" s="271"/>
      <c r="H7" s="335"/>
      <c r="I7" s="336"/>
      <c r="J7" s="336"/>
      <c r="K7" s="336"/>
      <c r="L7" s="336"/>
      <c r="M7" s="336"/>
      <c r="N7" s="337"/>
      <c r="O7" s="269" t="s">
        <v>36</v>
      </c>
      <c r="P7" s="270"/>
      <c r="Q7" s="270"/>
      <c r="R7" s="270"/>
      <c r="S7" s="271"/>
      <c r="T7" s="338"/>
      <c r="U7" s="339"/>
      <c r="V7" s="339"/>
      <c r="W7" s="339"/>
      <c r="X7" s="339"/>
      <c r="Y7" s="339"/>
      <c r="Z7" s="339"/>
      <c r="AA7" s="339"/>
      <c r="AB7" s="339"/>
      <c r="AC7" s="339"/>
      <c r="AD7" s="339"/>
      <c r="AE7" s="339"/>
      <c r="AF7" s="339"/>
      <c r="AG7" s="339"/>
      <c r="AH7" s="339"/>
      <c r="AI7" s="339"/>
      <c r="AJ7" s="339"/>
      <c r="AK7" s="339"/>
      <c r="AL7" s="339"/>
      <c r="AM7" s="340"/>
    </row>
    <row r="8" spans="1:48">
      <c r="A8" s="316" t="s">
        <v>37</v>
      </c>
      <c r="B8" s="317"/>
      <c r="C8" s="318"/>
      <c r="D8" s="269" t="s">
        <v>38</v>
      </c>
      <c r="E8" s="270"/>
      <c r="F8" s="270"/>
      <c r="G8" s="271"/>
      <c r="H8" s="269" t="s">
        <v>27</v>
      </c>
      <c r="I8" s="270"/>
      <c r="J8" s="270"/>
      <c r="K8" s="270"/>
      <c r="L8" s="270"/>
      <c r="M8" s="270"/>
      <c r="N8" s="270"/>
      <c r="O8" s="270"/>
      <c r="P8" s="270"/>
      <c r="Q8" s="270"/>
      <c r="R8" s="270"/>
      <c r="S8" s="271"/>
      <c r="T8" s="316" t="s">
        <v>39</v>
      </c>
      <c r="U8" s="317"/>
      <c r="V8" s="318"/>
      <c r="W8" s="269" t="s">
        <v>21</v>
      </c>
      <c r="X8" s="270"/>
      <c r="Y8" s="270"/>
      <c r="Z8" s="270"/>
      <c r="AA8" s="270"/>
      <c r="AB8" s="270"/>
      <c r="AC8" s="270"/>
      <c r="AD8" s="270"/>
      <c r="AE8" s="270"/>
      <c r="AF8" s="271"/>
      <c r="AG8" s="323" t="s">
        <v>40</v>
      </c>
      <c r="AH8" s="324"/>
      <c r="AI8" s="324"/>
      <c r="AJ8" s="324"/>
      <c r="AK8" s="324"/>
      <c r="AL8" s="324"/>
      <c r="AM8" s="325"/>
    </row>
    <row r="9" spans="1:48" ht="17.25" customHeight="1">
      <c r="A9" s="319"/>
      <c r="B9" s="303"/>
      <c r="C9" s="259"/>
      <c r="D9" s="320" t="s">
        <v>202</v>
      </c>
      <c r="E9" s="321"/>
      <c r="F9" s="321"/>
      <c r="G9" s="322"/>
      <c r="H9" s="326"/>
      <c r="I9" s="327"/>
      <c r="J9" s="327"/>
      <c r="K9" s="327"/>
      <c r="L9" s="327"/>
      <c r="M9" s="327"/>
      <c r="N9" s="327"/>
      <c r="O9" s="327"/>
      <c r="P9" s="327"/>
      <c r="Q9" s="327"/>
      <c r="R9" s="327"/>
      <c r="S9" s="328"/>
      <c r="T9" s="319"/>
      <c r="U9" s="303"/>
      <c r="V9" s="259"/>
      <c r="W9" s="329"/>
      <c r="X9" s="330"/>
      <c r="Y9" s="330"/>
      <c r="Z9" s="330"/>
      <c r="AA9" s="330"/>
      <c r="AB9" s="330"/>
      <c r="AC9" s="330"/>
      <c r="AD9" s="330"/>
      <c r="AE9" s="330"/>
      <c r="AF9" s="331"/>
      <c r="AG9" s="332"/>
      <c r="AH9" s="333"/>
      <c r="AI9" s="333"/>
      <c r="AJ9" s="333"/>
      <c r="AK9" s="333"/>
      <c r="AL9" s="333"/>
      <c r="AM9" s="334"/>
      <c r="AV9" s="3"/>
    </row>
    <row r="10" spans="1:48" s="3" customFormat="1" ht="20.25" customHeight="1">
      <c r="A10" s="269" t="s">
        <v>42</v>
      </c>
      <c r="B10" s="270"/>
      <c r="C10" s="270"/>
      <c r="D10" s="270"/>
      <c r="E10" s="270"/>
      <c r="F10" s="270"/>
      <c r="G10" s="270"/>
      <c r="H10" s="270"/>
      <c r="I10" s="270"/>
      <c r="J10" s="270"/>
      <c r="K10" s="271"/>
      <c r="L10" s="272"/>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4"/>
      <c r="AP10" s="341"/>
      <c r="AQ10" s="341"/>
      <c r="AR10" s="341"/>
      <c r="AS10" s="341"/>
      <c r="AT10" s="341"/>
      <c r="AU10" s="341"/>
    </row>
    <row r="11" spans="1:48" s="3" customFormat="1" ht="6" customHeight="1">
      <c r="I11" s="68"/>
      <c r="J11" s="98"/>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1:48" s="3" customFormat="1" ht="12">
      <c r="A12" s="313" t="s">
        <v>225</v>
      </c>
      <c r="B12" s="314"/>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5"/>
    </row>
    <row r="13" spans="1:48" s="3" customFormat="1" ht="3" customHeight="1">
      <c r="I13" s="68"/>
      <c r="J13" s="98"/>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352" t="s">
        <v>266</v>
      </c>
      <c r="B14" s="353"/>
      <c r="C14" s="353"/>
      <c r="D14" s="353"/>
      <c r="E14" s="353"/>
      <c r="F14" s="353"/>
      <c r="G14" s="353"/>
      <c r="H14" s="353"/>
      <c r="I14" s="353"/>
      <c r="J14" s="353"/>
      <c r="K14" s="353"/>
      <c r="L14" s="353"/>
      <c r="M14" s="353"/>
      <c r="N14" s="353"/>
      <c r="O14" s="353"/>
      <c r="P14" s="353"/>
      <c r="Q14" s="353"/>
      <c r="R14" s="353"/>
      <c r="S14" s="353"/>
      <c r="T14" s="353"/>
      <c r="U14" s="353"/>
      <c r="V14" s="353"/>
      <c r="W14" s="353"/>
      <c r="X14" s="354"/>
      <c r="Y14" s="355"/>
      <c r="Z14" s="356"/>
      <c r="AA14" s="110"/>
      <c r="AB14" s="110"/>
      <c r="AC14" s="110"/>
      <c r="AD14" s="110"/>
      <c r="AE14" s="110"/>
      <c r="AF14" s="110"/>
      <c r="AG14" s="110"/>
    </row>
    <row r="15" spans="1:48" s="3" customFormat="1" ht="18" customHeight="1">
      <c r="A15" s="145" t="s">
        <v>286</v>
      </c>
      <c r="B15" s="144"/>
      <c r="C15" s="144"/>
      <c r="D15" s="144"/>
      <c r="E15" s="144"/>
      <c r="F15" s="144"/>
      <c r="G15" s="144"/>
      <c r="H15" s="144"/>
      <c r="I15" s="144"/>
      <c r="J15" s="144"/>
      <c r="K15" s="144"/>
      <c r="L15" s="144"/>
      <c r="M15" s="144"/>
      <c r="N15" s="144"/>
      <c r="O15" s="144"/>
      <c r="P15" s="144"/>
      <c r="Q15" s="144"/>
      <c r="R15" s="144"/>
      <c r="S15" s="144"/>
      <c r="T15" s="144"/>
      <c r="U15" s="144"/>
      <c r="V15" s="144"/>
      <c r="W15" s="144"/>
      <c r="X15" s="159"/>
      <c r="Y15" s="160"/>
      <c r="Z15" s="161"/>
      <c r="AA15" s="110"/>
      <c r="AB15" s="110"/>
      <c r="AC15" s="110"/>
      <c r="AD15" s="110"/>
      <c r="AE15" s="110"/>
      <c r="AF15" s="110"/>
      <c r="AG15" s="110"/>
    </row>
    <row r="16" spans="1:48" s="3" customFormat="1" ht="18" customHeight="1">
      <c r="A16" s="352" t="s">
        <v>265</v>
      </c>
      <c r="B16" s="353"/>
      <c r="C16" s="353"/>
      <c r="D16" s="353"/>
      <c r="E16" s="353"/>
      <c r="F16" s="353"/>
      <c r="G16" s="353"/>
      <c r="H16" s="353"/>
      <c r="I16" s="353"/>
      <c r="J16" s="353"/>
      <c r="K16" s="353"/>
      <c r="L16" s="353"/>
      <c r="M16" s="353"/>
      <c r="N16" s="353"/>
      <c r="O16" s="353"/>
      <c r="P16" s="353"/>
      <c r="Q16" s="353"/>
      <c r="R16" s="353"/>
      <c r="S16" s="353"/>
      <c r="T16" s="353"/>
      <c r="U16" s="353"/>
      <c r="V16" s="353"/>
      <c r="W16" s="353"/>
      <c r="X16" s="354"/>
      <c r="Y16" s="355"/>
      <c r="Z16" s="356"/>
      <c r="AA16" s="110"/>
      <c r="AB16" s="110"/>
      <c r="AC16" s="110"/>
      <c r="AD16" s="110"/>
      <c r="AE16" s="110"/>
      <c r="AF16" s="110"/>
      <c r="AG16" s="110"/>
    </row>
    <row r="17" spans="1:48" s="3" customFormat="1" ht="6" customHeight="1">
      <c r="I17" s="68"/>
      <c r="J17" s="98"/>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313" t="s">
        <v>226</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5"/>
    </row>
    <row r="19" spans="1:48" s="3" customFormat="1" ht="3" customHeight="1">
      <c r="I19" s="68"/>
      <c r="J19" s="98"/>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9" t="s">
        <v>188</v>
      </c>
      <c r="B20" s="3"/>
      <c r="C20" s="94"/>
      <c r="D20" s="3"/>
      <c r="E20" s="100"/>
      <c r="F20" s="3"/>
      <c r="G20" s="3"/>
      <c r="H20" s="3"/>
      <c r="I20" s="3"/>
      <c r="J20" s="101"/>
      <c r="K20" s="101"/>
      <c r="L20" s="101"/>
      <c r="M20" s="101"/>
      <c r="N20" s="101"/>
      <c r="O20" s="102"/>
      <c r="P20" s="94"/>
      <c r="S20" s="101"/>
      <c r="T20" s="98"/>
      <c r="U20" s="101"/>
      <c r="V20" s="101"/>
      <c r="W20" s="94"/>
      <c r="Y20" s="342" t="s">
        <v>223</v>
      </c>
      <c r="Z20" s="290"/>
      <c r="AA20" s="290"/>
      <c r="AB20" s="290"/>
      <c r="AC20" s="343"/>
      <c r="AD20" s="269" t="s">
        <v>229</v>
      </c>
      <c r="AE20" s="270"/>
      <c r="AF20" s="270"/>
      <c r="AG20" s="270"/>
      <c r="AH20" s="271"/>
      <c r="AI20" s="269" t="s">
        <v>319</v>
      </c>
      <c r="AJ20" s="270"/>
      <c r="AK20" s="270"/>
      <c r="AL20" s="270"/>
      <c r="AM20" s="271"/>
      <c r="AV20" s="3"/>
    </row>
    <row r="21" spans="1:48">
      <c r="A21" s="99"/>
      <c r="B21" s="3"/>
      <c r="C21" s="94"/>
      <c r="D21" s="3"/>
      <c r="E21" s="100"/>
      <c r="F21" s="3"/>
      <c r="G21" s="3"/>
      <c r="H21" s="3"/>
      <c r="I21" s="3"/>
      <c r="J21" s="101"/>
      <c r="K21" s="101"/>
      <c r="L21" s="101"/>
      <c r="M21" s="101"/>
      <c r="N21" s="101"/>
      <c r="O21" s="102"/>
      <c r="P21" s="94"/>
      <c r="S21" s="101"/>
      <c r="T21" s="98"/>
      <c r="U21" s="101"/>
      <c r="V21" s="101"/>
      <c r="W21" s="103"/>
      <c r="Y21" s="344"/>
      <c r="Z21" s="345"/>
      <c r="AA21" s="345"/>
      <c r="AB21" s="348" t="s">
        <v>16</v>
      </c>
      <c r="AC21" s="349"/>
      <c r="AD21" s="291">
        <f>MIN(Y21,ROUNDDOWN((H30+H39)/1000,0))</f>
        <v>0</v>
      </c>
      <c r="AE21" s="292"/>
      <c r="AF21" s="292"/>
      <c r="AG21" s="295" t="s">
        <v>16</v>
      </c>
      <c r="AH21" s="296"/>
      <c r="AI21" s="299">
        <f>MIN(Y21,AD21)</f>
        <v>0</v>
      </c>
      <c r="AJ21" s="300"/>
      <c r="AK21" s="300"/>
      <c r="AL21" s="295" t="s">
        <v>16</v>
      </c>
      <c r="AM21" s="296"/>
    </row>
    <row r="22" spans="1:48">
      <c r="A22" s="94" t="s">
        <v>189</v>
      </c>
      <c r="B22" s="3"/>
      <c r="C22" s="94"/>
      <c r="D22" s="3"/>
      <c r="E22" s="100"/>
      <c r="F22" s="3"/>
      <c r="G22" s="3"/>
      <c r="H22" s="3"/>
      <c r="I22" s="3"/>
      <c r="J22" s="101"/>
      <c r="K22" s="101"/>
      <c r="L22" s="101"/>
      <c r="M22" s="101"/>
      <c r="N22" s="101"/>
      <c r="O22" s="102"/>
      <c r="P22" s="94"/>
      <c r="S22" s="101"/>
      <c r="T22" s="98"/>
      <c r="U22" s="101"/>
      <c r="V22" s="101"/>
      <c r="W22" s="103"/>
      <c r="Y22" s="346"/>
      <c r="Z22" s="347"/>
      <c r="AA22" s="347"/>
      <c r="AB22" s="350"/>
      <c r="AC22" s="351"/>
      <c r="AD22" s="293"/>
      <c r="AE22" s="294"/>
      <c r="AF22" s="294"/>
      <c r="AG22" s="297"/>
      <c r="AH22" s="298"/>
      <c r="AI22" s="301"/>
      <c r="AJ22" s="302"/>
      <c r="AK22" s="302"/>
      <c r="AL22" s="297"/>
      <c r="AM22" s="298"/>
    </row>
    <row r="23" spans="1:48" ht="30" customHeight="1">
      <c r="A23" s="269" t="s">
        <v>43</v>
      </c>
      <c r="B23" s="270"/>
      <c r="C23" s="270"/>
      <c r="D23" s="270"/>
      <c r="E23" s="270"/>
      <c r="F23" s="270"/>
      <c r="G23" s="271"/>
      <c r="H23" s="290" t="s">
        <v>284</v>
      </c>
      <c r="I23" s="270"/>
      <c r="J23" s="270"/>
      <c r="K23" s="270"/>
      <c r="L23" s="270"/>
      <c r="M23" s="269" t="s">
        <v>267</v>
      </c>
      <c r="N23" s="270"/>
      <c r="O23" s="270"/>
      <c r="P23" s="270"/>
      <c r="Q23" s="270"/>
      <c r="R23" s="270"/>
      <c r="S23" s="270"/>
      <c r="T23" s="270"/>
      <c r="U23" s="270"/>
      <c r="V23" s="270"/>
      <c r="W23" s="270"/>
      <c r="X23" s="270"/>
      <c r="Y23" s="303"/>
      <c r="Z23" s="303"/>
      <c r="AA23" s="303"/>
      <c r="AB23" s="303"/>
      <c r="AC23" s="303"/>
      <c r="AD23" s="303"/>
      <c r="AE23" s="303"/>
      <c r="AF23" s="303"/>
      <c r="AG23" s="303"/>
      <c r="AH23" s="303"/>
      <c r="AI23" s="303"/>
      <c r="AJ23" s="303"/>
      <c r="AK23" s="303"/>
      <c r="AL23" s="303"/>
      <c r="AM23" s="259"/>
    </row>
    <row r="24" spans="1:48" ht="15" customHeight="1">
      <c r="A24" s="146" t="s">
        <v>274</v>
      </c>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8"/>
    </row>
    <row r="25" spans="1:48" ht="37.5" customHeight="1">
      <c r="A25" s="357" t="s">
        <v>275</v>
      </c>
      <c r="B25" s="358"/>
      <c r="C25" s="358"/>
      <c r="D25" s="358"/>
      <c r="E25" s="358"/>
      <c r="F25" s="358"/>
      <c r="G25" s="359"/>
      <c r="H25" s="282"/>
      <c r="I25" s="282"/>
      <c r="J25" s="282"/>
      <c r="K25" s="282"/>
      <c r="L25" s="282"/>
      <c r="M25" s="283"/>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5"/>
    </row>
    <row r="26" spans="1:48" ht="37.5" customHeight="1">
      <c r="A26" s="363" t="s">
        <v>276</v>
      </c>
      <c r="B26" s="364"/>
      <c r="C26" s="364"/>
      <c r="D26" s="364"/>
      <c r="E26" s="364"/>
      <c r="F26" s="364"/>
      <c r="G26" s="365"/>
      <c r="H26" s="369"/>
      <c r="I26" s="370"/>
      <c r="J26" s="370"/>
      <c r="K26" s="370"/>
      <c r="L26" s="371"/>
      <c r="M26" s="304"/>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6"/>
    </row>
    <row r="27" spans="1:48" ht="15" customHeight="1">
      <c r="A27" s="146" t="s">
        <v>277</v>
      </c>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50"/>
    </row>
    <row r="28" spans="1:48" ht="60" customHeight="1">
      <c r="A28" s="376" t="s">
        <v>287</v>
      </c>
      <c r="B28" s="377"/>
      <c r="C28" s="377"/>
      <c r="D28" s="377"/>
      <c r="E28" s="377"/>
      <c r="F28" s="377"/>
      <c r="G28" s="378"/>
      <c r="H28" s="366"/>
      <c r="I28" s="367"/>
      <c r="J28" s="367"/>
      <c r="K28" s="367"/>
      <c r="L28" s="368"/>
      <c r="M28" s="307"/>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9"/>
    </row>
    <row r="29" spans="1:48" ht="69.95" customHeight="1">
      <c r="A29" s="360" t="s">
        <v>278</v>
      </c>
      <c r="B29" s="361"/>
      <c r="C29" s="361"/>
      <c r="D29" s="361"/>
      <c r="E29" s="361"/>
      <c r="F29" s="361"/>
      <c r="G29" s="362"/>
      <c r="H29" s="286"/>
      <c r="I29" s="286"/>
      <c r="J29" s="286"/>
      <c r="K29" s="286"/>
      <c r="L29" s="286"/>
      <c r="M29" s="287"/>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9"/>
    </row>
    <row r="30" spans="1:48" ht="15" customHeight="1">
      <c r="A30" s="62" t="s">
        <v>30</v>
      </c>
      <c r="B30" s="63"/>
      <c r="C30" s="63"/>
      <c r="D30" s="63"/>
      <c r="E30" s="63"/>
      <c r="F30" s="63"/>
      <c r="G30" s="64"/>
      <c r="H30" s="275">
        <f>SUM(H25:L29)</f>
        <v>0</v>
      </c>
      <c r="I30" s="275"/>
      <c r="J30" s="275"/>
      <c r="K30" s="275"/>
      <c r="L30" s="276"/>
      <c r="M30" s="277"/>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9"/>
    </row>
    <row r="31" spans="1:48">
      <c r="A31" s="99"/>
      <c r="B31" s="3"/>
      <c r="C31" s="94"/>
      <c r="D31" s="3"/>
      <c r="E31" s="100"/>
      <c r="F31" s="3"/>
      <c r="G31" s="3"/>
      <c r="H31" s="3"/>
      <c r="I31" s="3"/>
      <c r="J31" s="101"/>
      <c r="K31" s="101"/>
      <c r="L31" s="101"/>
      <c r="M31" s="101"/>
      <c r="N31" s="101"/>
      <c r="O31" s="102"/>
      <c r="P31" s="94"/>
      <c r="S31" s="101"/>
      <c r="T31" s="98"/>
      <c r="U31" s="101"/>
      <c r="V31" s="101"/>
      <c r="W31" s="103"/>
      <c r="AD31" s="94"/>
      <c r="AE31" s="95"/>
      <c r="AF31" s="95"/>
      <c r="AG31" s="95"/>
      <c r="AH31" s="103"/>
      <c r="AI31" s="280"/>
      <c r="AJ31" s="280"/>
      <c r="AK31" s="280"/>
      <c r="AL31" s="281"/>
      <c r="AM31" s="281"/>
    </row>
    <row r="32" spans="1:48">
      <c r="A32" s="94" t="s">
        <v>190</v>
      </c>
      <c r="B32" s="3"/>
      <c r="C32" s="94"/>
      <c r="D32" s="3"/>
      <c r="E32" s="100"/>
      <c r="F32" s="3"/>
      <c r="G32" s="3"/>
      <c r="H32" s="3"/>
      <c r="I32" s="3"/>
      <c r="J32" s="101"/>
      <c r="K32" s="101"/>
      <c r="L32" s="101"/>
      <c r="M32" s="101"/>
      <c r="N32" s="101"/>
      <c r="O32" s="102"/>
      <c r="P32" s="94"/>
      <c r="S32" s="101"/>
      <c r="T32" s="98"/>
      <c r="U32" s="101"/>
      <c r="V32" s="101"/>
      <c r="W32" s="103"/>
      <c r="AD32" s="94"/>
      <c r="AE32" s="95"/>
      <c r="AF32" s="95"/>
      <c r="AG32" s="95"/>
      <c r="AH32" s="103"/>
      <c r="AI32" s="280"/>
      <c r="AJ32" s="280"/>
      <c r="AK32" s="280"/>
      <c r="AL32" s="281"/>
      <c r="AM32" s="281"/>
    </row>
    <row r="33" spans="1:48" ht="30" customHeight="1">
      <c r="A33" s="269" t="s">
        <v>43</v>
      </c>
      <c r="B33" s="270"/>
      <c r="C33" s="270"/>
      <c r="D33" s="270"/>
      <c r="E33" s="270"/>
      <c r="F33" s="270"/>
      <c r="G33" s="271"/>
      <c r="H33" s="290" t="s">
        <v>285</v>
      </c>
      <c r="I33" s="270"/>
      <c r="J33" s="270"/>
      <c r="K33" s="270"/>
      <c r="L33" s="270"/>
      <c r="M33" s="269" t="s">
        <v>267</v>
      </c>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1"/>
    </row>
    <row r="34" spans="1:48" ht="39.950000000000003" customHeight="1">
      <c r="A34" s="372" t="s">
        <v>279</v>
      </c>
      <c r="B34" s="358"/>
      <c r="C34" s="358"/>
      <c r="D34" s="358"/>
      <c r="E34" s="358"/>
      <c r="F34" s="358"/>
      <c r="G34" s="359"/>
      <c r="H34" s="282"/>
      <c r="I34" s="282"/>
      <c r="J34" s="282"/>
      <c r="K34" s="282"/>
      <c r="L34" s="282"/>
      <c r="M34" s="283"/>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5"/>
    </row>
    <row r="35" spans="1:48" ht="39.950000000000003" customHeight="1">
      <c r="A35" s="373" t="s">
        <v>280</v>
      </c>
      <c r="B35" s="374"/>
      <c r="C35" s="374"/>
      <c r="D35" s="374"/>
      <c r="E35" s="374"/>
      <c r="F35" s="374"/>
      <c r="G35" s="375"/>
      <c r="H35" s="379"/>
      <c r="I35" s="380"/>
      <c r="J35" s="380"/>
      <c r="K35" s="380"/>
      <c r="L35" s="381"/>
      <c r="M35" s="382"/>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4"/>
    </row>
    <row r="36" spans="1:48" ht="39.950000000000003" customHeight="1">
      <c r="A36" s="373" t="s">
        <v>281</v>
      </c>
      <c r="B36" s="374"/>
      <c r="C36" s="374"/>
      <c r="D36" s="374"/>
      <c r="E36" s="374"/>
      <c r="F36" s="374"/>
      <c r="G36" s="375"/>
      <c r="H36" s="379"/>
      <c r="I36" s="380"/>
      <c r="J36" s="380"/>
      <c r="K36" s="380"/>
      <c r="L36" s="381"/>
      <c r="M36" s="382"/>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3"/>
      <c r="AL36" s="383"/>
      <c r="AM36" s="384"/>
    </row>
    <row r="37" spans="1:48" ht="50.1" customHeight="1">
      <c r="A37" s="373" t="s">
        <v>282</v>
      </c>
      <c r="B37" s="374"/>
      <c r="C37" s="374"/>
      <c r="D37" s="374"/>
      <c r="E37" s="374"/>
      <c r="F37" s="374"/>
      <c r="G37" s="375"/>
      <c r="H37" s="286"/>
      <c r="I37" s="286"/>
      <c r="J37" s="286"/>
      <c r="K37" s="286"/>
      <c r="L37" s="286"/>
      <c r="M37" s="287"/>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9"/>
    </row>
    <row r="38" spans="1:48" ht="39.950000000000003" customHeight="1">
      <c r="A38" s="385" t="s">
        <v>283</v>
      </c>
      <c r="B38" s="361"/>
      <c r="C38" s="361"/>
      <c r="D38" s="361"/>
      <c r="E38" s="361"/>
      <c r="F38" s="361"/>
      <c r="G38" s="362"/>
      <c r="H38" s="286"/>
      <c r="I38" s="286"/>
      <c r="J38" s="286"/>
      <c r="K38" s="286"/>
      <c r="L38" s="286"/>
      <c r="M38" s="287"/>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9"/>
    </row>
    <row r="39" spans="1:48" ht="15" customHeight="1">
      <c r="A39" s="62" t="s">
        <v>30</v>
      </c>
      <c r="B39" s="63"/>
      <c r="C39" s="63"/>
      <c r="D39" s="63"/>
      <c r="E39" s="63"/>
      <c r="F39" s="63"/>
      <c r="G39" s="64"/>
      <c r="H39" s="275">
        <f>SUM(H34:L38)</f>
        <v>0</v>
      </c>
      <c r="I39" s="275"/>
      <c r="J39" s="275"/>
      <c r="K39" s="275"/>
      <c r="L39" s="276"/>
      <c r="M39" s="277"/>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9"/>
    </row>
    <row r="40" spans="1:48" ht="6" customHeight="1">
      <c r="A40" s="104"/>
      <c r="B40" s="104"/>
      <c r="C40" s="104"/>
      <c r="D40" s="104"/>
      <c r="E40" s="105"/>
      <c r="F40" s="105"/>
      <c r="G40" s="105"/>
      <c r="H40" s="105"/>
      <c r="I40" s="105"/>
      <c r="J40" s="106"/>
      <c r="K40" s="106"/>
      <c r="L40" s="106"/>
      <c r="M40" s="106"/>
      <c r="N40" s="106"/>
      <c r="AH40" s="109"/>
    </row>
    <row r="41" spans="1:48" ht="4.5" customHeight="1">
      <c r="A41" s="104"/>
      <c r="B41" s="104"/>
      <c r="C41" s="104"/>
      <c r="D41" s="104"/>
      <c r="E41" s="107"/>
      <c r="F41" s="107"/>
      <c r="G41" s="107"/>
      <c r="H41" s="107"/>
      <c r="I41" s="107"/>
      <c r="J41" s="108"/>
      <c r="K41" s="108"/>
      <c r="L41" s="108"/>
      <c r="M41" s="108"/>
      <c r="N41" s="108"/>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row>
    <row r="42" spans="1:48">
      <c r="A42" s="94" t="s">
        <v>320</v>
      </c>
    </row>
    <row r="44" spans="1:48">
      <c r="AI44" s="281"/>
      <c r="AJ44" s="281"/>
      <c r="AK44" s="281"/>
      <c r="AL44" s="281"/>
      <c r="AM44" s="281"/>
    </row>
  </sheetData>
  <sheetProtection sheet="1" formatCells="0" formatColumns="0" formatRows="0" insertColumns="0" insertRows="0" autoFilter="0"/>
  <mergeCells count="76">
    <mergeCell ref="H35:L35"/>
    <mergeCell ref="M35:AM35"/>
    <mergeCell ref="H36:L36"/>
    <mergeCell ref="M36:AM36"/>
    <mergeCell ref="A38:G38"/>
    <mergeCell ref="A34:G34"/>
    <mergeCell ref="A35:G35"/>
    <mergeCell ref="A36:G36"/>
    <mergeCell ref="A37:G37"/>
    <mergeCell ref="A28:G28"/>
    <mergeCell ref="AI44:AM44"/>
    <mergeCell ref="AP10:AU10"/>
    <mergeCell ref="Y20:AC20"/>
    <mergeCell ref="Y21:AA22"/>
    <mergeCell ref="AB21:AC22"/>
    <mergeCell ref="A12:AM12"/>
    <mergeCell ref="A16:W16"/>
    <mergeCell ref="X14:Z14"/>
    <mergeCell ref="X16:Z16"/>
    <mergeCell ref="A18:AM18"/>
    <mergeCell ref="A14:W14"/>
    <mergeCell ref="A25:G25"/>
    <mergeCell ref="A29:G29"/>
    <mergeCell ref="A26:G26"/>
    <mergeCell ref="H28:L28"/>
    <mergeCell ref="H26:L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D20:AH20"/>
    <mergeCell ref="H30:L30"/>
    <mergeCell ref="AD21:AF22"/>
    <mergeCell ref="AG21:AH22"/>
    <mergeCell ref="AI20:AM20"/>
    <mergeCell ref="H29:L29"/>
    <mergeCell ref="AI21:AK22"/>
    <mergeCell ref="AL21:AM22"/>
    <mergeCell ref="M25:AM25"/>
    <mergeCell ref="M23:AM23"/>
    <mergeCell ref="H25:L25"/>
    <mergeCell ref="M26:AM26"/>
    <mergeCell ref="M28:AM28"/>
    <mergeCell ref="M33:AM33"/>
    <mergeCell ref="AL32:AM32"/>
    <mergeCell ref="M29:AM29"/>
    <mergeCell ref="H23:L23"/>
    <mergeCell ref="AI32:AK32"/>
    <mergeCell ref="A23:G23"/>
    <mergeCell ref="L10:AM10"/>
    <mergeCell ref="H39:L39"/>
    <mergeCell ref="M39:AM39"/>
    <mergeCell ref="AI31:AK31"/>
    <mergeCell ref="AL31:AM31"/>
    <mergeCell ref="H34:L34"/>
    <mergeCell ref="M34:AM34"/>
    <mergeCell ref="H37:L37"/>
    <mergeCell ref="M37:AM37"/>
    <mergeCell ref="H38:L38"/>
    <mergeCell ref="M38:AM38"/>
    <mergeCell ref="A10:K10"/>
    <mergeCell ref="M30:AM30"/>
    <mergeCell ref="A33:G33"/>
    <mergeCell ref="H33:L33"/>
  </mergeCells>
  <phoneticPr fontId="4"/>
  <dataValidations count="2">
    <dataValidation imeMode="halfAlpha" allowBlank="1" showInputMessage="1" showErrorMessage="1" sqref="S20:V22 J20:N22 S32:V32 J32:N32" xr:uid="{00000000-0002-0000-0300-000000000000}"/>
    <dataValidation type="list" allowBlank="1" showInputMessage="1" showErrorMessage="1" sqref="X14: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44</v>
      </c>
      <c r="B1" s="6"/>
      <c r="C1" s="5" t="s">
        <v>45</v>
      </c>
      <c r="I1" s="5"/>
      <c r="J1" s="5"/>
    </row>
    <row r="2" spans="1:15" ht="27" customHeight="1">
      <c r="A2" s="8" t="s">
        <v>46</v>
      </c>
      <c r="B2" s="9"/>
      <c r="C2" s="10"/>
      <c r="D2" s="10"/>
      <c r="E2" s="10"/>
      <c r="F2" s="10"/>
      <c r="G2" s="10"/>
      <c r="H2" s="11"/>
      <c r="I2" s="386" t="s">
        <v>47</v>
      </c>
      <c r="J2" s="387"/>
    </row>
    <row r="3" spans="1:15" ht="30" customHeight="1">
      <c r="A3" s="12"/>
      <c r="B3" s="13"/>
      <c r="C3" s="14"/>
      <c r="D3" s="14"/>
      <c r="E3" s="14"/>
      <c r="F3" s="14"/>
      <c r="G3" s="15" t="s">
        <v>48</v>
      </c>
      <c r="H3" s="16"/>
    </row>
    <row r="4" spans="1:15" ht="71.25" customHeight="1">
      <c r="A4" s="17"/>
      <c r="B4" s="18"/>
      <c r="C4" s="388" t="s">
        <v>49</v>
      </c>
      <c r="D4" s="389"/>
      <c r="E4" s="389"/>
      <c r="F4" s="390"/>
      <c r="G4" s="391" t="s">
        <v>50</v>
      </c>
      <c r="H4" s="392"/>
    </row>
    <row r="5" spans="1:15" ht="18.95" customHeight="1">
      <c r="A5" s="19"/>
      <c r="B5" s="20"/>
      <c r="C5" s="393" t="s">
        <v>51</v>
      </c>
      <c r="D5" s="21">
        <v>1</v>
      </c>
      <c r="E5" s="394" t="s">
        <v>52</v>
      </c>
      <c r="F5" s="21" t="s">
        <v>53</v>
      </c>
      <c r="G5" s="22">
        <v>653</v>
      </c>
      <c r="H5" s="23" t="s">
        <v>54</v>
      </c>
      <c r="K5" s="24"/>
      <c r="L5" s="25"/>
      <c r="M5" s="24"/>
      <c r="N5" s="25"/>
      <c r="O5" s="26"/>
    </row>
    <row r="6" spans="1:15" ht="18.95" customHeight="1">
      <c r="A6" s="19"/>
      <c r="B6" s="20"/>
      <c r="C6" s="393"/>
      <c r="D6" s="21">
        <v>2</v>
      </c>
      <c r="E6" s="394"/>
      <c r="F6" s="21" t="s">
        <v>55</v>
      </c>
      <c r="G6" s="22">
        <v>831</v>
      </c>
      <c r="H6" s="23" t="s">
        <v>54</v>
      </c>
      <c r="K6" s="24"/>
      <c r="L6" s="25"/>
      <c r="M6" s="24"/>
      <c r="N6" s="25"/>
      <c r="O6" s="26"/>
    </row>
    <row r="7" spans="1:15" ht="18.95" customHeight="1">
      <c r="A7" s="19"/>
      <c r="B7" s="20"/>
      <c r="C7" s="393"/>
      <c r="D7" s="21">
        <v>3</v>
      </c>
      <c r="E7" s="394"/>
      <c r="F7" s="21" t="s">
        <v>56</v>
      </c>
      <c r="G7" s="22">
        <v>1075</v>
      </c>
      <c r="H7" s="23" t="s">
        <v>54</v>
      </c>
      <c r="K7" s="24"/>
      <c r="L7" s="25"/>
      <c r="M7" s="24"/>
      <c r="N7" s="25"/>
      <c r="O7" s="26"/>
    </row>
    <row r="8" spans="1:15" ht="18.95" customHeight="1">
      <c r="A8" s="19"/>
      <c r="B8" s="20"/>
      <c r="C8" s="393"/>
      <c r="D8" s="21">
        <v>4</v>
      </c>
      <c r="E8" s="395" t="s">
        <v>57</v>
      </c>
      <c r="F8" s="395"/>
      <c r="G8" s="22">
        <v>305</v>
      </c>
      <c r="H8" s="23" t="s">
        <v>54</v>
      </c>
      <c r="K8" s="24"/>
      <c r="L8" s="25"/>
      <c r="M8" s="24"/>
      <c r="N8" s="25"/>
      <c r="O8" s="26"/>
    </row>
    <row r="9" spans="1:15" ht="18.95" customHeight="1">
      <c r="A9" s="19"/>
      <c r="B9" s="20"/>
      <c r="C9" s="393"/>
      <c r="D9" s="21">
        <v>5</v>
      </c>
      <c r="E9" s="394" t="s">
        <v>58</v>
      </c>
      <c r="F9" s="394"/>
      <c r="G9" s="22">
        <v>340</v>
      </c>
      <c r="H9" s="23" t="s">
        <v>54</v>
      </c>
      <c r="K9" s="24"/>
      <c r="L9" s="25"/>
      <c r="M9" s="24"/>
      <c r="N9" s="25"/>
      <c r="O9" s="26"/>
    </row>
    <row r="10" spans="1:15" ht="18.95" customHeight="1">
      <c r="A10" s="19"/>
      <c r="B10" s="20"/>
      <c r="C10" s="393"/>
      <c r="D10" s="21">
        <v>6</v>
      </c>
      <c r="E10" s="394" t="s">
        <v>59</v>
      </c>
      <c r="F10" s="21" t="s">
        <v>53</v>
      </c>
      <c r="G10" s="22">
        <v>642</v>
      </c>
      <c r="H10" s="23" t="s">
        <v>54</v>
      </c>
      <c r="K10" s="24"/>
      <c r="L10" s="25"/>
      <c r="M10" s="24"/>
      <c r="N10" s="25"/>
      <c r="O10" s="26"/>
    </row>
    <row r="11" spans="1:15" ht="18.95" customHeight="1">
      <c r="A11" s="19"/>
      <c r="B11" s="20"/>
      <c r="C11" s="393"/>
      <c r="D11" s="21">
        <v>7</v>
      </c>
      <c r="E11" s="394"/>
      <c r="F11" s="21" t="s">
        <v>55</v>
      </c>
      <c r="G11" s="22">
        <v>776</v>
      </c>
      <c r="H11" s="23" t="s">
        <v>54</v>
      </c>
      <c r="K11" s="24"/>
      <c r="L11" s="25"/>
      <c r="M11" s="24"/>
      <c r="N11" s="25"/>
      <c r="O11" s="26"/>
    </row>
    <row r="12" spans="1:15" ht="18.95" customHeight="1">
      <c r="A12" s="19"/>
      <c r="B12" s="20"/>
      <c r="C12" s="393"/>
      <c r="D12" s="21">
        <v>8</v>
      </c>
      <c r="E12" s="394"/>
      <c r="F12" s="21" t="s">
        <v>56</v>
      </c>
      <c r="G12" s="22">
        <v>1272</v>
      </c>
      <c r="H12" s="23" t="s">
        <v>54</v>
      </c>
      <c r="K12" s="24"/>
      <c r="L12" s="25"/>
      <c r="M12" s="24"/>
      <c r="N12" s="25"/>
      <c r="O12" s="26"/>
    </row>
    <row r="13" spans="1:15" ht="18.95" customHeight="1">
      <c r="A13" s="19"/>
      <c r="B13" s="20"/>
      <c r="C13" s="27" t="s">
        <v>60</v>
      </c>
      <c r="D13" s="21">
        <v>9</v>
      </c>
      <c r="E13" s="394" t="s">
        <v>61</v>
      </c>
      <c r="F13" s="394"/>
      <c r="G13" s="22">
        <v>44</v>
      </c>
      <c r="H13" s="23" t="s">
        <v>62</v>
      </c>
      <c r="K13" s="24"/>
      <c r="L13" s="26"/>
      <c r="M13" s="26"/>
      <c r="N13" s="25"/>
      <c r="O13" s="24"/>
    </row>
    <row r="14" spans="1:15" ht="18.95" customHeight="1">
      <c r="A14" s="19"/>
      <c r="B14" s="20"/>
      <c r="C14" s="393" t="s">
        <v>63</v>
      </c>
      <c r="D14" s="21">
        <v>10</v>
      </c>
      <c r="E14" s="394" t="s">
        <v>64</v>
      </c>
      <c r="F14" s="394"/>
      <c r="G14" s="22">
        <v>500</v>
      </c>
      <c r="H14" s="23" t="s">
        <v>54</v>
      </c>
      <c r="K14" s="24"/>
      <c r="L14" s="25"/>
      <c r="M14" s="24"/>
      <c r="N14" s="25"/>
      <c r="O14" s="26"/>
    </row>
    <row r="15" spans="1:15" ht="18.95" customHeight="1">
      <c r="A15" s="19"/>
      <c r="B15" s="20"/>
      <c r="C15" s="393"/>
      <c r="D15" s="21">
        <v>11</v>
      </c>
      <c r="E15" s="394" t="s">
        <v>65</v>
      </c>
      <c r="F15" s="394"/>
      <c r="G15" s="22">
        <v>431</v>
      </c>
      <c r="H15" s="23" t="s">
        <v>54</v>
      </c>
      <c r="K15" s="24"/>
      <c r="L15" s="25"/>
      <c r="M15" s="24"/>
      <c r="N15" s="25"/>
      <c r="O15" s="26"/>
    </row>
    <row r="16" spans="1:15" ht="18.95" customHeight="1">
      <c r="A16" s="19"/>
      <c r="B16" s="20"/>
      <c r="C16" s="393"/>
      <c r="D16" s="21">
        <v>12</v>
      </c>
      <c r="E16" s="394" t="s">
        <v>66</v>
      </c>
      <c r="F16" s="394"/>
      <c r="G16" s="22">
        <v>464</v>
      </c>
      <c r="H16" s="23" t="s">
        <v>54</v>
      </c>
      <c r="K16" s="24"/>
      <c r="L16" s="25"/>
      <c r="M16" s="24"/>
      <c r="N16" s="25"/>
      <c r="O16" s="26"/>
    </row>
    <row r="17" spans="1:28" ht="18.95" customHeight="1">
      <c r="A17" s="19"/>
      <c r="B17" s="20"/>
      <c r="C17" s="393"/>
      <c r="D17" s="21">
        <v>13</v>
      </c>
      <c r="E17" s="394" t="s">
        <v>67</v>
      </c>
      <c r="F17" s="394"/>
      <c r="G17" s="22">
        <v>153</v>
      </c>
      <c r="H17" s="23" t="s">
        <v>54</v>
      </c>
      <c r="K17" s="24"/>
      <c r="L17" s="25"/>
      <c r="M17" s="24"/>
      <c r="N17" s="25"/>
      <c r="O17" s="26"/>
    </row>
    <row r="18" spans="1:28" ht="18.95" customHeight="1">
      <c r="A18" s="19"/>
      <c r="B18" s="20"/>
      <c r="C18" s="393"/>
      <c r="D18" s="21">
        <v>14</v>
      </c>
      <c r="E18" s="394" t="s">
        <v>68</v>
      </c>
      <c r="F18" s="394"/>
      <c r="G18" s="22">
        <v>1002</v>
      </c>
      <c r="H18" s="23" t="s">
        <v>54</v>
      </c>
      <c r="K18" s="24"/>
      <c r="L18" s="25"/>
      <c r="M18" s="24"/>
      <c r="N18" s="25"/>
      <c r="O18" s="26"/>
    </row>
    <row r="19" spans="1:28" ht="18.95" customHeight="1">
      <c r="A19" s="19"/>
      <c r="B19" s="20"/>
      <c r="C19" s="393"/>
      <c r="D19" s="21">
        <v>15</v>
      </c>
      <c r="E19" s="394" t="s">
        <v>69</v>
      </c>
      <c r="F19" s="394"/>
      <c r="G19" s="22">
        <v>573</v>
      </c>
      <c r="H19" s="23" t="s">
        <v>54</v>
      </c>
      <c r="K19" s="24"/>
      <c r="L19" s="25"/>
      <c r="M19" s="24"/>
      <c r="N19" s="25"/>
      <c r="O19" s="26"/>
    </row>
    <row r="20" spans="1:28" ht="18.95" customHeight="1">
      <c r="A20" s="19"/>
      <c r="B20" s="20"/>
      <c r="C20" s="393"/>
      <c r="D20" s="21">
        <v>16</v>
      </c>
      <c r="E20" s="394" t="s">
        <v>70</v>
      </c>
      <c r="F20" s="394"/>
      <c r="G20" s="22">
        <v>227</v>
      </c>
      <c r="H20" s="23" t="s">
        <v>54</v>
      </c>
      <c r="K20" s="24"/>
      <c r="L20" s="25"/>
      <c r="M20" s="24"/>
      <c r="N20" s="25"/>
      <c r="O20" s="26"/>
    </row>
    <row r="21" spans="1:28" s="28" customFormat="1" ht="18.95" customHeight="1">
      <c r="A21" s="19"/>
      <c r="B21" s="20"/>
      <c r="C21" s="393"/>
      <c r="D21" s="21">
        <v>17</v>
      </c>
      <c r="E21" s="394" t="s">
        <v>71</v>
      </c>
      <c r="F21" s="394"/>
      <c r="G21" s="22">
        <v>252</v>
      </c>
      <c r="H21" s="23" t="s">
        <v>54</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93"/>
      <c r="D22" s="21">
        <v>18</v>
      </c>
      <c r="E22" s="397" t="s">
        <v>72</v>
      </c>
      <c r="F22" s="397"/>
      <c r="G22" s="22">
        <v>82</v>
      </c>
      <c r="H22" s="23" t="s">
        <v>54</v>
      </c>
      <c r="K22" s="24"/>
      <c r="L22" s="25"/>
      <c r="M22" s="24"/>
      <c r="N22" s="25"/>
      <c r="O22" s="26"/>
    </row>
    <row r="23" spans="1:28" ht="18.95" customHeight="1">
      <c r="A23" s="19"/>
      <c r="B23" s="20"/>
      <c r="C23" s="398" t="s">
        <v>73</v>
      </c>
      <c r="D23" s="21">
        <v>19</v>
      </c>
      <c r="E23" s="394" t="s">
        <v>74</v>
      </c>
      <c r="F23" s="394"/>
      <c r="G23" s="22">
        <v>637</v>
      </c>
      <c r="H23" s="23" t="s">
        <v>54</v>
      </c>
      <c r="K23" s="24"/>
      <c r="L23" s="25"/>
      <c r="M23" s="24"/>
      <c r="N23" s="25"/>
      <c r="O23" s="26"/>
    </row>
    <row r="24" spans="1:28" ht="18.95" customHeight="1">
      <c r="A24" s="19"/>
      <c r="B24" s="20"/>
      <c r="C24" s="398"/>
      <c r="D24" s="21">
        <v>20</v>
      </c>
      <c r="E24" s="394" t="s">
        <v>75</v>
      </c>
      <c r="F24" s="394"/>
      <c r="G24" s="22">
        <v>873</v>
      </c>
      <c r="H24" s="23" t="s">
        <v>54</v>
      </c>
      <c r="K24" s="24"/>
      <c r="L24" s="25"/>
      <c r="M24" s="24"/>
      <c r="N24" s="25"/>
      <c r="O24" s="26"/>
    </row>
    <row r="25" spans="1:28" ht="18.95" customHeight="1">
      <c r="A25" s="19"/>
      <c r="B25" s="20"/>
      <c r="C25" s="398" t="s">
        <v>76</v>
      </c>
      <c r="D25" s="21">
        <v>21</v>
      </c>
      <c r="E25" s="394" t="s">
        <v>77</v>
      </c>
      <c r="F25" s="394"/>
      <c r="G25" s="22">
        <v>40</v>
      </c>
      <c r="H25" s="23" t="s">
        <v>62</v>
      </c>
      <c r="K25" s="24"/>
      <c r="L25" s="26"/>
      <c r="M25" s="26"/>
      <c r="N25" s="25"/>
      <c r="O25" s="24"/>
    </row>
    <row r="26" spans="1:28" ht="18.95" customHeight="1">
      <c r="A26" s="19"/>
      <c r="B26" s="20"/>
      <c r="C26" s="398"/>
      <c r="D26" s="21">
        <v>22</v>
      </c>
      <c r="E26" s="394" t="s">
        <v>78</v>
      </c>
      <c r="F26" s="394"/>
      <c r="G26" s="22">
        <v>48</v>
      </c>
      <c r="H26" s="23" t="s">
        <v>62</v>
      </c>
      <c r="K26" s="24"/>
      <c r="L26" s="26"/>
      <c r="M26" s="26"/>
      <c r="N26" s="25"/>
      <c r="O26" s="24"/>
    </row>
    <row r="27" spans="1:28" ht="18.95" customHeight="1">
      <c r="A27" s="19"/>
      <c r="B27" s="20"/>
      <c r="C27" s="398"/>
      <c r="D27" s="21">
        <v>23</v>
      </c>
      <c r="E27" s="394" t="s">
        <v>79</v>
      </c>
      <c r="F27" s="394"/>
      <c r="G27" s="22">
        <v>39</v>
      </c>
      <c r="H27" s="23" t="s">
        <v>62</v>
      </c>
      <c r="K27" s="24"/>
      <c r="L27" s="26"/>
      <c r="M27" s="26"/>
      <c r="N27" s="25"/>
      <c r="O27" s="24"/>
    </row>
    <row r="28" spans="1:28" ht="18.95" customHeight="1">
      <c r="A28" s="19"/>
      <c r="B28" s="20"/>
      <c r="C28" s="398"/>
      <c r="D28" s="21">
        <v>24</v>
      </c>
      <c r="E28" s="394" t="s">
        <v>80</v>
      </c>
      <c r="F28" s="394"/>
      <c r="G28" s="22">
        <v>48</v>
      </c>
      <c r="H28" s="23" t="s">
        <v>62</v>
      </c>
      <c r="K28" s="24"/>
      <c r="L28" s="26"/>
      <c r="M28" s="26"/>
      <c r="N28" s="25"/>
      <c r="O28" s="24"/>
    </row>
    <row r="29" spans="1:28" ht="18.95" customHeight="1">
      <c r="A29" s="19"/>
      <c r="B29" s="20"/>
      <c r="C29" s="398"/>
      <c r="D29" s="21">
        <v>25</v>
      </c>
      <c r="E29" s="394" t="s">
        <v>81</v>
      </c>
      <c r="F29" s="394"/>
      <c r="G29" s="22">
        <v>43</v>
      </c>
      <c r="H29" s="23" t="s">
        <v>62</v>
      </c>
      <c r="K29" s="24"/>
      <c r="L29" s="26"/>
      <c r="M29" s="26"/>
      <c r="N29" s="25"/>
      <c r="O29" s="24"/>
    </row>
    <row r="30" spans="1:28" ht="18.95" customHeight="1">
      <c r="A30" s="19"/>
      <c r="B30" s="20"/>
      <c r="C30" s="398"/>
      <c r="D30" s="21">
        <v>26</v>
      </c>
      <c r="E30" s="394" t="s">
        <v>82</v>
      </c>
      <c r="F30" s="394"/>
      <c r="G30" s="22">
        <v>48</v>
      </c>
      <c r="H30" s="23" t="s">
        <v>62</v>
      </c>
      <c r="K30" s="24"/>
      <c r="L30" s="26"/>
      <c r="M30" s="26"/>
      <c r="N30" s="25"/>
      <c r="O30" s="24"/>
    </row>
    <row r="31" spans="1:28" ht="18.95" customHeight="1">
      <c r="A31" s="19"/>
      <c r="B31" s="20"/>
      <c r="C31" s="398"/>
      <c r="D31" s="21">
        <v>27</v>
      </c>
      <c r="E31" s="395" t="s">
        <v>83</v>
      </c>
      <c r="F31" s="395"/>
      <c r="G31" s="22">
        <v>37</v>
      </c>
      <c r="H31" s="23" t="s">
        <v>62</v>
      </c>
      <c r="K31" s="24"/>
      <c r="L31" s="26"/>
      <c r="M31" s="26"/>
      <c r="N31" s="25"/>
      <c r="O31" s="24"/>
    </row>
    <row r="32" spans="1:28" ht="18.95" customHeight="1">
      <c r="A32" s="29"/>
      <c r="B32" s="30"/>
      <c r="C32" s="398"/>
      <c r="D32" s="21">
        <v>28</v>
      </c>
      <c r="E32" s="395" t="s">
        <v>84</v>
      </c>
      <c r="F32" s="395"/>
      <c r="G32" s="22">
        <v>37</v>
      </c>
      <c r="H32" s="23" t="s">
        <v>62</v>
      </c>
      <c r="K32" s="24"/>
      <c r="L32" s="26"/>
      <c r="M32" s="26"/>
      <c r="N32" s="25"/>
      <c r="O32" s="24"/>
    </row>
    <row r="33" spans="1:10" ht="246.75" customHeight="1">
      <c r="A33" s="31" t="s">
        <v>85</v>
      </c>
      <c r="B33" s="32"/>
      <c r="C33" s="33"/>
      <c r="D33" s="34"/>
      <c r="E33" s="35"/>
      <c r="F33" s="36"/>
      <c r="G33" s="399" t="s">
        <v>86</v>
      </c>
      <c r="H33" s="400"/>
    </row>
    <row r="34" spans="1:10" ht="70.5" customHeight="1">
      <c r="A34" s="37" t="s">
        <v>87</v>
      </c>
      <c r="B34" s="38"/>
      <c r="C34" s="39"/>
      <c r="D34" s="40"/>
      <c r="E34" s="41"/>
      <c r="F34" s="42"/>
      <c r="G34" s="401" t="s">
        <v>88</v>
      </c>
      <c r="H34" s="402"/>
    </row>
    <row r="35" spans="1:10" ht="21" customHeight="1">
      <c r="A35" s="43" t="s">
        <v>89</v>
      </c>
      <c r="B35" s="43"/>
      <c r="C35" s="26"/>
      <c r="D35" s="26"/>
      <c r="E35" s="43"/>
      <c r="F35" s="26"/>
      <c r="G35" s="44"/>
      <c r="H35" s="44"/>
    </row>
    <row r="36" spans="1:10" ht="21" customHeight="1">
      <c r="A36" s="7" t="s">
        <v>90</v>
      </c>
    </row>
    <row r="37" spans="1:10" ht="21" customHeight="1">
      <c r="A37" s="7" t="s">
        <v>91</v>
      </c>
    </row>
    <row r="38" spans="1:10" ht="21" customHeight="1">
      <c r="B38" s="7" t="s">
        <v>92</v>
      </c>
    </row>
    <row r="39" spans="1:10" ht="21" customHeight="1">
      <c r="A39" s="7" t="s">
        <v>93</v>
      </c>
    </row>
    <row r="40" spans="1:10">
      <c r="A40" s="7" t="s">
        <v>94</v>
      </c>
    </row>
    <row r="41" spans="1:10">
      <c r="A41" s="7" t="s">
        <v>95</v>
      </c>
    </row>
    <row r="42" spans="1:10">
      <c r="A42" s="7" t="s">
        <v>96</v>
      </c>
    </row>
    <row r="44" spans="1:10" ht="18.75">
      <c r="I44" s="396" t="s">
        <v>97</v>
      </c>
      <c r="J44" s="396"/>
    </row>
    <row r="45" spans="1:10" ht="21">
      <c r="I45" s="45"/>
      <c r="J45" s="45"/>
    </row>
    <row r="48" spans="1:10" ht="18.75">
      <c r="A48" s="8" t="s">
        <v>98</v>
      </c>
      <c r="B48" s="9"/>
      <c r="C48" s="10"/>
      <c r="D48" s="10"/>
      <c r="E48" s="10"/>
      <c r="F48" s="10"/>
      <c r="G48" s="10"/>
      <c r="H48" s="46"/>
      <c r="I48" s="46"/>
      <c r="J48" s="11"/>
    </row>
    <row r="49" spans="1:10" ht="17.25">
      <c r="A49" s="12"/>
      <c r="B49" s="13"/>
      <c r="C49" s="14"/>
      <c r="D49" s="14"/>
      <c r="E49" s="14"/>
      <c r="F49" s="14"/>
      <c r="G49" s="403" t="s">
        <v>99</v>
      </c>
      <c r="H49" s="404"/>
      <c r="I49" s="403" t="s">
        <v>100</v>
      </c>
      <c r="J49" s="404"/>
    </row>
    <row r="50" spans="1:10" ht="14.25" customHeight="1">
      <c r="A50" s="17"/>
      <c r="B50" s="18"/>
      <c r="C50" s="388" t="s">
        <v>101</v>
      </c>
      <c r="D50" s="389"/>
      <c r="E50" s="389"/>
      <c r="F50" s="390"/>
      <c r="G50" s="408" t="s">
        <v>102</v>
      </c>
      <c r="H50" s="409"/>
      <c r="I50" s="412" t="s">
        <v>103</v>
      </c>
      <c r="J50" s="413"/>
    </row>
    <row r="51" spans="1:10" ht="29.25" customHeight="1">
      <c r="A51" s="47"/>
      <c r="B51" s="48"/>
      <c r="C51" s="405"/>
      <c r="D51" s="406"/>
      <c r="E51" s="406"/>
      <c r="F51" s="407"/>
      <c r="G51" s="410"/>
      <c r="H51" s="411"/>
      <c r="I51" s="414"/>
      <c r="J51" s="415"/>
    </row>
    <row r="52" spans="1:10" ht="21">
      <c r="A52" s="19"/>
      <c r="B52" s="20"/>
      <c r="C52" s="393" t="s">
        <v>51</v>
      </c>
      <c r="D52" s="21">
        <v>1</v>
      </c>
      <c r="E52" s="394" t="s">
        <v>52</v>
      </c>
      <c r="F52" s="21" t="s">
        <v>53</v>
      </c>
      <c r="G52" s="49">
        <v>20</v>
      </c>
      <c r="H52" s="50" t="s">
        <v>104</v>
      </c>
      <c r="I52" s="22">
        <v>200</v>
      </c>
      <c r="J52" s="50" t="s">
        <v>54</v>
      </c>
    </row>
    <row r="53" spans="1:10" ht="21">
      <c r="A53" s="19"/>
      <c r="B53" s="20"/>
      <c r="C53" s="393"/>
      <c r="D53" s="21">
        <v>2</v>
      </c>
      <c r="E53" s="394"/>
      <c r="F53" s="21" t="s">
        <v>55</v>
      </c>
      <c r="G53" s="49">
        <v>20</v>
      </c>
      <c r="H53" s="50" t="s">
        <v>104</v>
      </c>
      <c r="I53" s="22">
        <v>200</v>
      </c>
      <c r="J53" s="50" t="s">
        <v>54</v>
      </c>
    </row>
    <row r="54" spans="1:10" ht="21">
      <c r="A54" s="19"/>
      <c r="B54" s="20"/>
      <c r="C54" s="393"/>
      <c r="D54" s="21">
        <v>3</v>
      </c>
      <c r="E54" s="394"/>
      <c r="F54" s="21" t="s">
        <v>56</v>
      </c>
      <c r="G54" s="49">
        <v>20</v>
      </c>
      <c r="H54" s="50" t="s">
        <v>104</v>
      </c>
      <c r="I54" s="22">
        <v>200</v>
      </c>
      <c r="J54" s="50" t="s">
        <v>54</v>
      </c>
    </row>
    <row r="55" spans="1:10" ht="21">
      <c r="A55" s="19"/>
      <c r="B55" s="20"/>
      <c r="C55" s="393"/>
      <c r="D55" s="21">
        <v>4</v>
      </c>
      <c r="E55" s="395" t="s">
        <v>57</v>
      </c>
      <c r="F55" s="395"/>
      <c r="G55" s="49">
        <v>20</v>
      </c>
      <c r="H55" s="50" t="s">
        <v>104</v>
      </c>
      <c r="I55" s="22">
        <v>200</v>
      </c>
      <c r="J55" s="50" t="s">
        <v>54</v>
      </c>
    </row>
    <row r="56" spans="1:10" ht="21">
      <c r="A56" s="19"/>
      <c r="B56" s="20"/>
      <c r="C56" s="393"/>
      <c r="D56" s="21">
        <v>5</v>
      </c>
      <c r="E56" s="394" t="s">
        <v>58</v>
      </c>
      <c r="F56" s="394"/>
      <c r="G56" s="49">
        <v>20</v>
      </c>
      <c r="H56" s="50" t="s">
        <v>104</v>
      </c>
      <c r="I56" s="22">
        <v>200</v>
      </c>
      <c r="J56" s="50" t="s">
        <v>54</v>
      </c>
    </row>
    <row r="57" spans="1:10" ht="21">
      <c r="A57" s="19"/>
      <c r="B57" s="20"/>
      <c r="C57" s="393"/>
      <c r="D57" s="21">
        <v>6</v>
      </c>
      <c r="E57" s="394" t="s">
        <v>59</v>
      </c>
      <c r="F57" s="21" t="s">
        <v>53</v>
      </c>
      <c r="G57" s="49">
        <v>20</v>
      </c>
      <c r="H57" s="50" t="s">
        <v>104</v>
      </c>
      <c r="I57" s="22">
        <v>200</v>
      </c>
      <c r="J57" s="50" t="s">
        <v>54</v>
      </c>
    </row>
    <row r="58" spans="1:10" ht="21">
      <c r="A58" s="19"/>
      <c r="B58" s="20"/>
      <c r="C58" s="393"/>
      <c r="D58" s="21">
        <v>7</v>
      </c>
      <c r="E58" s="394"/>
      <c r="F58" s="21" t="s">
        <v>55</v>
      </c>
      <c r="G58" s="49">
        <v>20</v>
      </c>
      <c r="H58" s="50" t="s">
        <v>104</v>
      </c>
      <c r="I58" s="22">
        <v>200</v>
      </c>
      <c r="J58" s="50" t="s">
        <v>54</v>
      </c>
    </row>
    <row r="59" spans="1:10" ht="21">
      <c r="A59" s="19"/>
      <c r="B59" s="20"/>
      <c r="C59" s="393"/>
      <c r="D59" s="21">
        <v>8</v>
      </c>
      <c r="E59" s="394"/>
      <c r="F59" s="21" t="s">
        <v>56</v>
      </c>
      <c r="G59" s="49">
        <v>20</v>
      </c>
      <c r="H59" s="50" t="s">
        <v>104</v>
      </c>
      <c r="I59" s="22">
        <v>200</v>
      </c>
      <c r="J59" s="50" t="s">
        <v>54</v>
      </c>
    </row>
    <row r="60" spans="1:10" ht="21">
      <c r="A60" s="19"/>
      <c r="B60" s="20"/>
      <c r="C60" s="27" t="s">
        <v>60</v>
      </c>
      <c r="D60" s="21">
        <v>9</v>
      </c>
      <c r="E60" s="394" t="s">
        <v>61</v>
      </c>
      <c r="F60" s="394"/>
      <c r="G60" s="49">
        <v>20</v>
      </c>
      <c r="H60" s="50" t="s">
        <v>104</v>
      </c>
      <c r="I60" s="22">
        <v>200</v>
      </c>
      <c r="J60" s="50" t="s">
        <v>54</v>
      </c>
    </row>
    <row r="61" spans="1:10" ht="21">
      <c r="A61" s="19"/>
      <c r="B61" s="20"/>
      <c r="C61" s="393" t="s">
        <v>63</v>
      </c>
      <c r="D61" s="21">
        <v>10</v>
      </c>
      <c r="E61" s="394" t="s">
        <v>64</v>
      </c>
      <c r="F61" s="394"/>
      <c r="G61" s="49">
        <v>20</v>
      </c>
      <c r="H61" s="50" t="s">
        <v>104</v>
      </c>
      <c r="I61" s="22">
        <v>200</v>
      </c>
      <c r="J61" s="50" t="s">
        <v>54</v>
      </c>
    </row>
    <row r="62" spans="1:10" ht="21">
      <c r="A62" s="19"/>
      <c r="B62" s="20"/>
      <c r="C62" s="393"/>
      <c r="D62" s="21">
        <v>11</v>
      </c>
      <c r="E62" s="394" t="s">
        <v>65</v>
      </c>
      <c r="F62" s="394"/>
      <c r="G62" s="49">
        <v>20</v>
      </c>
      <c r="H62" s="50" t="s">
        <v>104</v>
      </c>
      <c r="I62" s="22">
        <v>200</v>
      </c>
      <c r="J62" s="50" t="s">
        <v>54</v>
      </c>
    </row>
    <row r="63" spans="1:10" ht="21">
      <c r="A63" s="19"/>
      <c r="B63" s="20"/>
      <c r="C63" s="393"/>
      <c r="D63" s="21">
        <v>12</v>
      </c>
      <c r="E63" s="394" t="s">
        <v>66</v>
      </c>
      <c r="F63" s="394"/>
      <c r="G63" s="49">
        <v>20</v>
      </c>
      <c r="H63" s="50" t="s">
        <v>104</v>
      </c>
      <c r="I63" s="22">
        <v>200</v>
      </c>
      <c r="J63" s="50" t="s">
        <v>54</v>
      </c>
    </row>
    <row r="64" spans="1:10" ht="21">
      <c r="A64" s="19"/>
      <c r="B64" s="20"/>
      <c r="C64" s="393"/>
      <c r="D64" s="21">
        <v>13</v>
      </c>
      <c r="E64" s="394" t="s">
        <v>67</v>
      </c>
      <c r="F64" s="394"/>
      <c r="G64" s="49">
        <v>20</v>
      </c>
      <c r="H64" s="50" t="s">
        <v>104</v>
      </c>
      <c r="I64" s="22">
        <v>200</v>
      </c>
      <c r="J64" s="50" t="s">
        <v>54</v>
      </c>
    </row>
    <row r="65" spans="1:10" ht="21">
      <c r="A65" s="19"/>
      <c r="B65" s="20"/>
      <c r="C65" s="393"/>
      <c r="D65" s="21">
        <v>14</v>
      </c>
      <c r="E65" s="394" t="s">
        <v>68</v>
      </c>
      <c r="F65" s="394"/>
      <c r="G65" s="49">
        <v>20</v>
      </c>
      <c r="H65" s="50" t="s">
        <v>104</v>
      </c>
      <c r="I65" s="22">
        <v>200</v>
      </c>
      <c r="J65" s="50" t="s">
        <v>54</v>
      </c>
    </row>
    <row r="66" spans="1:10" ht="21">
      <c r="A66" s="19"/>
      <c r="B66" s="20"/>
      <c r="C66" s="393"/>
      <c r="D66" s="21">
        <v>15</v>
      </c>
      <c r="E66" s="394" t="s">
        <v>69</v>
      </c>
      <c r="F66" s="394"/>
      <c r="G66" s="49">
        <v>20</v>
      </c>
      <c r="H66" s="50" t="s">
        <v>104</v>
      </c>
      <c r="I66" s="22">
        <v>200</v>
      </c>
      <c r="J66" s="50" t="s">
        <v>54</v>
      </c>
    </row>
    <row r="67" spans="1:10" ht="21">
      <c r="A67" s="19"/>
      <c r="B67" s="20"/>
      <c r="C67" s="393"/>
      <c r="D67" s="51">
        <v>16</v>
      </c>
      <c r="E67" s="416" t="s">
        <v>70</v>
      </c>
      <c r="F67" s="52" t="s">
        <v>105</v>
      </c>
      <c r="G67" s="53" t="s">
        <v>106</v>
      </c>
      <c r="H67" s="50" t="s">
        <v>104</v>
      </c>
      <c r="I67" s="418">
        <v>200</v>
      </c>
      <c r="J67" s="418" t="s">
        <v>54</v>
      </c>
    </row>
    <row r="68" spans="1:10" ht="21">
      <c r="A68" s="19"/>
      <c r="B68" s="20"/>
      <c r="C68" s="393"/>
      <c r="D68" s="51">
        <v>17</v>
      </c>
      <c r="E68" s="417"/>
      <c r="F68" s="52" t="s">
        <v>107</v>
      </c>
      <c r="G68" s="53" t="s">
        <v>108</v>
      </c>
      <c r="H68" s="50" t="s">
        <v>104</v>
      </c>
      <c r="I68" s="419"/>
      <c r="J68" s="419"/>
    </row>
    <row r="69" spans="1:10" ht="21">
      <c r="A69" s="19"/>
      <c r="B69" s="20"/>
      <c r="C69" s="393"/>
      <c r="D69" s="51">
        <v>18</v>
      </c>
      <c r="E69" s="394" t="s">
        <v>71</v>
      </c>
      <c r="F69" s="394"/>
      <c r="G69" s="49">
        <v>20</v>
      </c>
      <c r="H69" s="50" t="s">
        <v>104</v>
      </c>
      <c r="I69" s="22">
        <v>200</v>
      </c>
      <c r="J69" s="50" t="s">
        <v>54</v>
      </c>
    </row>
    <row r="70" spans="1:10" ht="21">
      <c r="A70" s="19"/>
      <c r="B70" s="20"/>
      <c r="C70" s="393"/>
      <c r="D70" s="51">
        <v>19</v>
      </c>
      <c r="E70" s="397" t="s">
        <v>72</v>
      </c>
      <c r="F70" s="397"/>
      <c r="G70" s="49">
        <v>20</v>
      </c>
      <c r="H70" s="50" t="s">
        <v>104</v>
      </c>
      <c r="I70" s="22">
        <v>200</v>
      </c>
      <c r="J70" s="50" t="s">
        <v>54</v>
      </c>
    </row>
    <row r="71" spans="1:10" ht="21">
      <c r="A71" s="19"/>
      <c r="B71" s="20"/>
      <c r="C71" s="398" t="s">
        <v>73</v>
      </c>
      <c r="D71" s="51">
        <v>20</v>
      </c>
      <c r="E71" s="394" t="s">
        <v>74</v>
      </c>
      <c r="F71" s="394"/>
      <c r="G71" s="49">
        <v>20</v>
      </c>
      <c r="H71" s="50" t="s">
        <v>104</v>
      </c>
      <c r="I71" s="22">
        <v>200</v>
      </c>
      <c r="J71" s="50" t="s">
        <v>54</v>
      </c>
    </row>
    <row r="72" spans="1:10" ht="21">
      <c r="A72" s="19"/>
      <c r="B72" s="20"/>
      <c r="C72" s="398"/>
      <c r="D72" s="51">
        <v>21</v>
      </c>
      <c r="E72" s="394" t="s">
        <v>75</v>
      </c>
      <c r="F72" s="394"/>
      <c r="G72" s="49">
        <v>20</v>
      </c>
      <c r="H72" s="50" t="s">
        <v>104</v>
      </c>
      <c r="I72" s="22">
        <v>200</v>
      </c>
      <c r="J72" s="50" t="s">
        <v>54</v>
      </c>
    </row>
    <row r="73" spans="1:10" ht="21">
      <c r="A73" s="19"/>
      <c r="B73" s="20"/>
      <c r="C73" s="398" t="s">
        <v>76</v>
      </c>
      <c r="D73" s="51">
        <v>22</v>
      </c>
      <c r="E73" s="394" t="s">
        <v>77</v>
      </c>
      <c r="F73" s="394"/>
      <c r="G73" s="49" t="s">
        <v>109</v>
      </c>
      <c r="H73" s="50" t="s">
        <v>109</v>
      </c>
      <c r="I73" s="50" t="s">
        <v>109</v>
      </c>
      <c r="J73" s="50" t="s">
        <v>109</v>
      </c>
    </row>
    <row r="74" spans="1:10" ht="21">
      <c r="A74" s="19"/>
      <c r="B74" s="20"/>
      <c r="C74" s="398"/>
      <c r="D74" s="51">
        <v>23</v>
      </c>
      <c r="E74" s="394" t="s">
        <v>78</v>
      </c>
      <c r="F74" s="394"/>
      <c r="G74" s="49" t="s">
        <v>109</v>
      </c>
      <c r="H74" s="50" t="s">
        <v>109</v>
      </c>
      <c r="I74" s="50" t="s">
        <v>109</v>
      </c>
      <c r="J74" s="50" t="s">
        <v>109</v>
      </c>
    </row>
    <row r="75" spans="1:10" ht="21">
      <c r="A75" s="19"/>
      <c r="B75" s="20"/>
      <c r="C75" s="398"/>
      <c r="D75" s="51">
        <v>24</v>
      </c>
      <c r="E75" s="394" t="s">
        <v>79</v>
      </c>
      <c r="F75" s="394"/>
      <c r="G75" s="49" t="s">
        <v>109</v>
      </c>
      <c r="H75" s="50" t="s">
        <v>109</v>
      </c>
      <c r="I75" s="50" t="s">
        <v>109</v>
      </c>
      <c r="J75" s="50" t="s">
        <v>109</v>
      </c>
    </row>
    <row r="76" spans="1:10" ht="21">
      <c r="A76" s="19"/>
      <c r="B76" s="20"/>
      <c r="C76" s="398"/>
      <c r="D76" s="51">
        <v>25</v>
      </c>
      <c r="E76" s="394" t="s">
        <v>80</v>
      </c>
      <c r="F76" s="394"/>
      <c r="G76" s="49" t="s">
        <v>109</v>
      </c>
      <c r="H76" s="50" t="s">
        <v>109</v>
      </c>
      <c r="I76" s="50" t="s">
        <v>109</v>
      </c>
      <c r="J76" s="50" t="s">
        <v>109</v>
      </c>
    </row>
    <row r="77" spans="1:10" ht="21">
      <c r="A77" s="19"/>
      <c r="B77" s="20"/>
      <c r="C77" s="398"/>
      <c r="D77" s="51">
        <v>26</v>
      </c>
      <c r="E77" s="394" t="s">
        <v>81</v>
      </c>
      <c r="F77" s="394"/>
      <c r="G77" s="49" t="s">
        <v>109</v>
      </c>
      <c r="H77" s="50" t="s">
        <v>109</v>
      </c>
      <c r="I77" s="50" t="s">
        <v>109</v>
      </c>
      <c r="J77" s="50" t="s">
        <v>109</v>
      </c>
    </row>
    <row r="78" spans="1:10" ht="21">
      <c r="A78" s="19"/>
      <c r="B78" s="20"/>
      <c r="C78" s="398"/>
      <c r="D78" s="51">
        <v>27</v>
      </c>
      <c r="E78" s="394" t="s">
        <v>82</v>
      </c>
      <c r="F78" s="394"/>
      <c r="G78" s="49" t="s">
        <v>109</v>
      </c>
      <c r="H78" s="50" t="s">
        <v>109</v>
      </c>
      <c r="I78" s="50" t="s">
        <v>109</v>
      </c>
      <c r="J78" s="50" t="s">
        <v>109</v>
      </c>
    </row>
    <row r="79" spans="1:10" ht="21">
      <c r="A79" s="19"/>
      <c r="B79" s="20"/>
      <c r="C79" s="398"/>
      <c r="D79" s="51">
        <v>28</v>
      </c>
      <c r="E79" s="395" t="s">
        <v>83</v>
      </c>
      <c r="F79" s="395"/>
      <c r="G79" s="49" t="s">
        <v>109</v>
      </c>
      <c r="H79" s="50" t="s">
        <v>109</v>
      </c>
      <c r="I79" s="50" t="s">
        <v>109</v>
      </c>
      <c r="J79" s="50" t="s">
        <v>109</v>
      </c>
    </row>
    <row r="80" spans="1:10" ht="21">
      <c r="A80" s="29"/>
      <c r="B80" s="30"/>
      <c r="C80" s="398"/>
      <c r="D80" s="51">
        <v>29</v>
      </c>
      <c r="E80" s="395" t="s">
        <v>84</v>
      </c>
      <c r="F80" s="395"/>
      <c r="G80" s="49" t="s">
        <v>109</v>
      </c>
      <c r="H80" s="50" t="s">
        <v>109</v>
      </c>
      <c r="I80" s="50" t="s">
        <v>109</v>
      </c>
      <c r="J80" s="50" t="s">
        <v>109</v>
      </c>
    </row>
    <row r="81" spans="1:10" ht="123" customHeight="1">
      <c r="A81" s="31" t="s">
        <v>110</v>
      </c>
      <c r="B81" s="32"/>
      <c r="C81" s="33"/>
      <c r="D81" s="34"/>
      <c r="E81" s="35"/>
      <c r="F81" s="36"/>
      <c r="G81" s="423"/>
      <c r="H81" s="424"/>
      <c r="I81" s="54" t="s">
        <v>111</v>
      </c>
      <c r="J81" s="55"/>
    </row>
    <row r="82" spans="1:10" ht="81" customHeight="1">
      <c r="A82" s="37" t="s">
        <v>87</v>
      </c>
      <c r="B82" s="38"/>
      <c r="C82" s="39"/>
      <c r="D82" s="40"/>
      <c r="E82" s="41"/>
      <c r="F82" s="42"/>
      <c r="G82" s="401" t="s">
        <v>112</v>
      </c>
      <c r="H82" s="402"/>
      <c r="I82" s="401" t="s">
        <v>113</v>
      </c>
      <c r="J82" s="402"/>
    </row>
    <row r="83" spans="1:10">
      <c r="A83" s="43" t="s">
        <v>89</v>
      </c>
      <c r="B83" s="43"/>
    </row>
    <row r="84" spans="1:10">
      <c r="A84" s="7" t="s">
        <v>90</v>
      </c>
    </row>
    <row r="85" spans="1:10">
      <c r="A85" s="7" t="s">
        <v>114</v>
      </c>
    </row>
    <row r="86" spans="1:10">
      <c r="B86" s="7" t="s">
        <v>115</v>
      </c>
    </row>
    <row r="87" spans="1:10">
      <c r="A87" s="7" t="s">
        <v>93</v>
      </c>
      <c r="C87" s="56"/>
      <c r="D87" s="56"/>
      <c r="E87" s="56"/>
      <c r="F87" s="56"/>
      <c r="G87" s="56"/>
      <c r="H87" s="56"/>
    </row>
    <row r="88" spans="1:10">
      <c r="A88" s="7" t="s">
        <v>116</v>
      </c>
      <c r="B88" s="43"/>
      <c r="C88" s="56"/>
      <c r="D88" s="56"/>
      <c r="E88" s="56"/>
      <c r="F88" s="56"/>
      <c r="G88" s="56"/>
      <c r="H88" s="56"/>
    </row>
    <row r="89" spans="1:10">
      <c r="A89" s="7" t="s">
        <v>117</v>
      </c>
      <c r="C89" s="56"/>
      <c r="D89" s="56"/>
      <c r="E89" s="56"/>
      <c r="F89" s="56"/>
      <c r="G89" s="56"/>
      <c r="H89" s="56"/>
    </row>
    <row r="90" spans="1:10">
      <c r="A90" s="7" t="s">
        <v>118</v>
      </c>
      <c r="C90" s="56"/>
      <c r="D90" s="56"/>
      <c r="E90" s="56"/>
      <c r="F90" s="56"/>
      <c r="G90" s="56"/>
      <c r="H90" s="56"/>
    </row>
    <row r="91" spans="1:10">
      <c r="A91" s="7" t="s">
        <v>119</v>
      </c>
      <c r="C91" s="56"/>
      <c r="D91" s="56"/>
      <c r="E91" s="56"/>
      <c r="F91" s="56"/>
      <c r="G91" s="56"/>
      <c r="H91" s="56"/>
    </row>
    <row r="92" spans="1:10">
      <c r="A92" s="43" t="s">
        <v>120</v>
      </c>
      <c r="C92" s="56"/>
      <c r="D92" s="56"/>
      <c r="E92" s="56"/>
      <c r="F92" s="56"/>
      <c r="H92" s="56"/>
    </row>
    <row r="93" spans="1:10">
      <c r="A93" s="7" t="s">
        <v>121</v>
      </c>
    </row>
    <row r="94" spans="1:10">
      <c r="A94" s="7" t="s">
        <v>122</v>
      </c>
      <c r="B94" s="43"/>
      <c r="E94" s="57"/>
      <c r="F94" s="57"/>
      <c r="G94" s="57"/>
      <c r="H94" s="57"/>
    </row>
    <row r="95" spans="1:10">
      <c r="A95" s="7" t="s">
        <v>123</v>
      </c>
      <c r="B95" s="43"/>
      <c r="E95" s="57"/>
      <c r="F95" s="57"/>
      <c r="G95" s="57"/>
      <c r="H95" s="57"/>
    </row>
    <row r="96" spans="1:10">
      <c r="A96" s="7" t="s">
        <v>124</v>
      </c>
      <c r="E96" s="57"/>
      <c r="F96" s="57"/>
      <c r="G96" s="57"/>
      <c r="H96" s="57"/>
    </row>
    <row r="97" spans="1:10">
      <c r="A97" s="7" t="s">
        <v>125</v>
      </c>
      <c r="E97" s="57"/>
      <c r="F97" s="57"/>
      <c r="G97" s="57"/>
      <c r="H97" s="57"/>
    </row>
    <row r="99" spans="1:10" ht="18.75">
      <c r="A99" s="8" t="s">
        <v>126</v>
      </c>
      <c r="B99" s="9"/>
      <c r="C99" s="10"/>
      <c r="D99" s="10"/>
      <c r="E99" s="10"/>
      <c r="F99" s="10"/>
      <c r="G99" s="58"/>
      <c r="H99" s="58"/>
      <c r="I99" s="58"/>
      <c r="J99" s="59"/>
    </row>
    <row r="100" spans="1:10" ht="18.75">
      <c r="A100" s="12"/>
      <c r="B100" s="60"/>
      <c r="C100" s="60"/>
      <c r="D100" s="60"/>
      <c r="E100" s="60"/>
      <c r="F100" s="60"/>
      <c r="G100" s="425" t="s">
        <v>127</v>
      </c>
      <c r="H100" s="426"/>
      <c r="I100" s="426"/>
      <c r="J100" s="427"/>
    </row>
    <row r="101" spans="1:10" ht="17.25">
      <c r="A101" s="12"/>
      <c r="B101" s="60"/>
      <c r="C101" s="60"/>
      <c r="D101" s="60"/>
      <c r="E101" s="60"/>
      <c r="F101" s="60"/>
      <c r="G101" s="428" t="s">
        <v>128</v>
      </c>
      <c r="H101" s="429"/>
      <c r="I101" s="429"/>
      <c r="J101" s="430"/>
    </row>
    <row r="102" spans="1:10" ht="44.25" customHeight="1">
      <c r="A102" s="31" t="s">
        <v>129</v>
      </c>
      <c r="B102" s="32"/>
      <c r="C102" s="34"/>
      <c r="D102" s="34"/>
      <c r="E102" s="35"/>
      <c r="F102" s="36"/>
      <c r="G102" s="401" t="s">
        <v>130</v>
      </c>
      <c r="H102" s="431"/>
      <c r="I102" s="431"/>
      <c r="J102" s="402"/>
    </row>
    <row r="103" spans="1:10" ht="52.5" customHeight="1">
      <c r="A103" s="37" t="s">
        <v>87</v>
      </c>
      <c r="B103" s="38"/>
      <c r="C103" s="40"/>
      <c r="D103" s="40"/>
      <c r="E103" s="41"/>
      <c r="F103" s="42"/>
      <c r="G103" s="420" t="s">
        <v>131</v>
      </c>
      <c r="H103" s="421"/>
      <c r="I103" s="421"/>
      <c r="J103" s="422"/>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5"/>
  <cols>
    <col min="2" max="2" width="39.125" bestFit="1" customWidth="1"/>
  </cols>
  <sheetData>
    <row r="1" spans="1:4">
      <c r="B1" t="s">
        <v>175</v>
      </c>
    </row>
    <row r="2" spans="1:4">
      <c r="A2">
        <v>1</v>
      </c>
      <c r="B2" t="s">
        <v>176</v>
      </c>
      <c r="C2">
        <v>200</v>
      </c>
      <c r="D2" t="s">
        <v>132</v>
      </c>
    </row>
    <row r="3" spans="1:4">
      <c r="A3">
        <v>2</v>
      </c>
      <c r="B3" t="s">
        <v>177</v>
      </c>
      <c r="C3">
        <v>300</v>
      </c>
      <c r="D3" t="s">
        <v>132</v>
      </c>
    </row>
    <row r="4" spans="1:4">
      <c r="A4">
        <v>3</v>
      </c>
      <c r="B4" t="s">
        <v>178</v>
      </c>
      <c r="C4">
        <v>400</v>
      </c>
      <c r="D4" t="s">
        <v>132</v>
      </c>
    </row>
    <row r="5" spans="1:4">
      <c r="A5">
        <v>4</v>
      </c>
      <c r="B5" t="s">
        <v>179</v>
      </c>
      <c r="C5">
        <v>500</v>
      </c>
      <c r="D5" t="s">
        <v>132</v>
      </c>
    </row>
    <row r="6" spans="1:4">
      <c r="A6">
        <v>5</v>
      </c>
      <c r="B6" t="s">
        <v>136</v>
      </c>
      <c r="C6">
        <v>200</v>
      </c>
      <c r="D6" t="s">
        <v>132</v>
      </c>
    </row>
    <row r="7" spans="1:4">
      <c r="A7">
        <v>6</v>
      </c>
      <c r="B7" t="s">
        <v>137</v>
      </c>
      <c r="C7">
        <v>200</v>
      </c>
      <c r="D7" t="s">
        <v>132</v>
      </c>
    </row>
    <row r="8" spans="1:4">
      <c r="A8">
        <v>7</v>
      </c>
      <c r="B8" t="s">
        <v>138</v>
      </c>
      <c r="C8">
        <v>200</v>
      </c>
      <c r="D8" t="s">
        <v>132</v>
      </c>
    </row>
    <row r="9" spans="1:4">
      <c r="A9">
        <v>8</v>
      </c>
      <c r="B9" t="s">
        <v>180</v>
      </c>
      <c r="C9">
        <v>200</v>
      </c>
      <c r="D9" t="s">
        <v>132</v>
      </c>
    </row>
    <row r="10" spans="1:4">
      <c r="A10">
        <v>9</v>
      </c>
      <c r="B10" t="s">
        <v>181</v>
      </c>
      <c r="C10">
        <v>300</v>
      </c>
      <c r="D10" t="s">
        <v>135</v>
      </c>
    </row>
    <row r="11" spans="1:4">
      <c r="A11">
        <v>10</v>
      </c>
      <c r="B11" t="s">
        <v>182</v>
      </c>
      <c r="C11">
        <v>400</v>
      </c>
      <c r="D11" t="s">
        <v>135</v>
      </c>
    </row>
    <row r="12" spans="1:4">
      <c r="A12">
        <v>11</v>
      </c>
      <c r="B12" t="s">
        <v>183</v>
      </c>
      <c r="C12">
        <v>200</v>
      </c>
      <c r="D12" t="s">
        <v>132</v>
      </c>
    </row>
    <row r="13" spans="1:4">
      <c r="A13">
        <v>12</v>
      </c>
      <c r="B13" t="s">
        <v>212</v>
      </c>
      <c r="C13">
        <v>200</v>
      </c>
      <c r="D13" t="s">
        <v>132</v>
      </c>
    </row>
    <row r="14" spans="1:4">
      <c r="A14">
        <v>13</v>
      </c>
      <c r="B14" t="s">
        <v>142</v>
      </c>
      <c r="C14">
        <v>200</v>
      </c>
      <c r="D14" t="s">
        <v>132</v>
      </c>
    </row>
    <row r="15" spans="1:4">
      <c r="A15">
        <v>14</v>
      </c>
      <c r="B15" t="s">
        <v>139</v>
      </c>
      <c r="C15">
        <v>200</v>
      </c>
      <c r="D15" t="s">
        <v>132</v>
      </c>
    </row>
    <row r="16" spans="1:4">
      <c r="A16">
        <v>15</v>
      </c>
      <c r="B16" t="s">
        <v>140</v>
      </c>
      <c r="C16">
        <v>200</v>
      </c>
      <c r="D16" t="s">
        <v>132</v>
      </c>
    </row>
    <row r="17" spans="1:6">
      <c r="A17">
        <v>16</v>
      </c>
      <c r="B17" t="s">
        <v>184</v>
      </c>
      <c r="C17">
        <v>200</v>
      </c>
      <c r="D17" t="s">
        <v>132</v>
      </c>
    </row>
    <row r="18" spans="1:6">
      <c r="A18">
        <v>17</v>
      </c>
      <c r="B18" t="s">
        <v>133</v>
      </c>
      <c r="C18">
        <v>200</v>
      </c>
      <c r="D18" t="s">
        <v>132</v>
      </c>
    </row>
    <row r="19" spans="1:6">
      <c r="A19">
        <v>18</v>
      </c>
      <c r="B19" t="s">
        <v>143</v>
      </c>
      <c r="C19">
        <v>200</v>
      </c>
      <c r="D19" t="s">
        <v>132</v>
      </c>
    </row>
    <row r="20" spans="1:6">
      <c r="A20">
        <v>19</v>
      </c>
      <c r="B20" t="s">
        <v>185</v>
      </c>
      <c r="C20">
        <v>200</v>
      </c>
      <c r="D20" t="s">
        <v>132</v>
      </c>
    </row>
    <row r="21" spans="1:6">
      <c r="A21">
        <v>20</v>
      </c>
      <c r="B21" t="s">
        <v>213</v>
      </c>
      <c r="C21">
        <v>200</v>
      </c>
      <c r="D21" t="s">
        <v>132</v>
      </c>
    </row>
    <row r="22" spans="1:6">
      <c r="A22">
        <v>21</v>
      </c>
      <c r="B22" t="s">
        <v>144</v>
      </c>
      <c r="C22">
        <v>200</v>
      </c>
      <c r="D22" t="s">
        <v>132</v>
      </c>
    </row>
    <row r="23" spans="1:6">
      <c r="A23">
        <v>22</v>
      </c>
      <c r="B23" t="s">
        <v>141</v>
      </c>
      <c r="C23">
        <v>200</v>
      </c>
      <c r="D23" t="s">
        <v>132</v>
      </c>
    </row>
    <row r="24" spans="1:6">
      <c r="A24">
        <v>23</v>
      </c>
      <c r="B24" t="s">
        <v>145</v>
      </c>
      <c r="C24">
        <v>6</v>
      </c>
      <c r="D24" t="s">
        <v>135</v>
      </c>
      <c r="E24">
        <v>18</v>
      </c>
      <c r="F24" t="s">
        <v>191</v>
      </c>
    </row>
    <row r="25" spans="1:6">
      <c r="A25">
        <v>24</v>
      </c>
      <c r="B25" t="s">
        <v>147</v>
      </c>
      <c r="C25">
        <v>6</v>
      </c>
      <c r="D25" t="s">
        <v>135</v>
      </c>
      <c r="E25">
        <v>18</v>
      </c>
      <c r="F25" t="s">
        <v>191</v>
      </c>
    </row>
    <row r="26" spans="1:6">
      <c r="A26">
        <v>25</v>
      </c>
      <c r="B26" t="s">
        <v>148</v>
      </c>
      <c r="C26">
        <v>6</v>
      </c>
      <c r="D26" t="s">
        <v>135</v>
      </c>
      <c r="E26">
        <v>18</v>
      </c>
      <c r="F26" t="s">
        <v>191</v>
      </c>
    </row>
    <row r="27" spans="1:6">
      <c r="A27">
        <v>26</v>
      </c>
      <c r="B27" t="s">
        <v>146</v>
      </c>
      <c r="C27">
        <v>6</v>
      </c>
      <c r="D27" t="s">
        <v>135</v>
      </c>
      <c r="E27">
        <v>18</v>
      </c>
      <c r="F27" t="s">
        <v>191</v>
      </c>
    </row>
    <row r="28" spans="1:6">
      <c r="A28">
        <v>27</v>
      </c>
      <c r="B28" t="s">
        <v>134</v>
      </c>
      <c r="C28">
        <v>6</v>
      </c>
      <c r="D28" t="s">
        <v>135</v>
      </c>
      <c r="E28">
        <v>18</v>
      </c>
      <c r="F28" t="s">
        <v>191</v>
      </c>
    </row>
    <row r="29" spans="1:6">
      <c r="A29">
        <v>28</v>
      </c>
      <c r="B29" t="s">
        <v>186</v>
      </c>
      <c r="C29">
        <v>6</v>
      </c>
      <c r="D29" t="s">
        <v>135</v>
      </c>
      <c r="E29">
        <v>18</v>
      </c>
      <c r="F29" t="s">
        <v>191</v>
      </c>
    </row>
    <row r="30" spans="1:6">
      <c r="A30">
        <v>29</v>
      </c>
      <c r="B30" t="s">
        <v>187</v>
      </c>
      <c r="C30">
        <v>6</v>
      </c>
      <c r="D30" t="s">
        <v>135</v>
      </c>
      <c r="E30">
        <v>18</v>
      </c>
      <c r="F30" t="s">
        <v>191</v>
      </c>
    </row>
    <row r="32" spans="1:6">
      <c r="B32" t="s">
        <v>192</v>
      </c>
    </row>
    <row r="33" spans="2:2">
      <c r="B33" t="s">
        <v>193</v>
      </c>
    </row>
    <row r="34" spans="2:2">
      <c r="B34" t="s">
        <v>194</v>
      </c>
    </row>
    <row r="35" spans="2:2">
      <c r="B35" t="s">
        <v>195</v>
      </c>
    </row>
    <row r="36" spans="2:2">
      <c r="B36" t="s">
        <v>196</v>
      </c>
    </row>
    <row r="37" spans="2:2">
      <c r="B37" t="s">
        <v>197</v>
      </c>
    </row>
    <row r="38" spans="2:2">
      <c r="B38" t="s">
        <v>198</v>
      </c>
    </row>
    <row r="39" spans="2:2">
      <c r="B39" t="s">
        <v>199</v>
      </c>
    </row>
    <row r="40" spans="2:2">
      <c r="B40" t="s">
        <v>200</v>
      </c>
    </row>
    <row r="41" spans="2:2">
      <c r="B41" t="s">
        <v>201</v>
      </c>
    </row>
    <row r="42" spans="2:2">
      <c r="B42" t="s">
        <v>202</v>
      </c>
    </row>
    <row r="43" spans="2:2">
      <c r="B43" t="s">
        <v>203</v>
      </c>
    </row>
    <row r="44" spans="2:2">
      <c r="B44" t="s">
        <v>41</v>
      </c>
    </row>
    <row r="45" spans="2:2">
      <c r="B45" t="s">
        <v>204</v>
      </c>
    </row>
    <row r="46" spans="2:2">
      <c r="B46" t="s">
        <v>205</v>
      </c>
    </row>
    <row r="47" spans="2:2">
      <c r="B47" t="s">
        <v>206</v>
      </c>
    </row>
    <row r="48" spans="2:2">
      <c r="B48" t="s">
        <v>207</v>
      </c>
    </row>
    <row r="49" spans="2:2">
      <c r="B49" t="s">
        <v>208</v>
      </c>
    </row>
    <row r="50" spans="2:2">
      <c r="B50" t="s">
        <v>209</v>
      </c>
    </row>
    <row r="51" spans="2:2">
      <c r="B51" t="s">
        <v>210</v>
      </c>
    </row>
    <row r="52" spans="2:2">
      <c r="B52" t="s">
        <v>149</v>
      </c>
    </row>
    <row r="53" spans="2:2">
      <c r="B53" t="s">
        <v>150</v>
      </c>
    </row>
    <row r="54" spans="2:2">
      <c r="B54" t="s">
        <v>151</v>
      </c>
    </row>
    <row r="55" spans="2:2">
      <c r="B55" t="s">
        <v>152</v>
      </c>
    </row>
    <row r="56" spans="2:2">
      <c r="B56" t="s">
        <v>153</v>
      </c>
    </row>
    <row r="57" spans="2:2">
      <c r="B57" t="s">
        <v>154</v>
      </c>
    </row>
    <row r="58" spans="2:2">
      <c r="B58" t="s">
        <v>155</v>
      </c>
    </row>
    <row r="59" spans="2:2">
      <c r="B59" t="s">
        <v>156</v>
      </c>
    </row>
    <row r="60" spans="2:2">
      <c r="B60" t="s">
        <v>157</v>
      </c>
    </row>
    <row r="61" spans="2:2">
      <c r="B61" t="s">
        <v>158</v>
      </c>
    </row>
    <row r="62" spans="2:2">
      <c r="B62" t="s">
        <v>159</v>
      </c>
    </row>
    <row r="63" spans="2:2">
      <c r="B63" t="s">
        <v>160</v>
      </c>
    </row>
    <row r="64" spans="2:2">
      <c r="B64" t="s">
        <v>161</v>
      </c>
    </row>
    <row r="65" spans="2:2">
      <c r="B65" t="s">
        <v>162</v>
      </c>
    </row>
    <row r="66" spans="2:2">
      <c r="B66" t="s">
        <v>163</v>
      </c>
    </row>
    <row r="67" spans="2:2">
      <c r="B67" t="s">
        <v>164</v>
      </c>
    </row>
    <row r="68" spans="2:2">
      <c r="B68" t="s">
        <v>165</v>
      </c>
    </row>
    <row r="69" spans="2:2">
      <c r="B69" t="s">
        <v>166</v>
      </c>
    </row>
    <row r="70" spans="2:2">
      <c r="B70" t="s">
        <v>167</v>
      </c>
    </row>
    <row r="71" spans="2:2">
      <c r="B71" t="s">
        <v>168</v>
      </c>
    </row>
    <row r="72" spans="2:2">
      <c r="B72" t="s">
        <v>169</v>
      </c>
    </row>
    <row r="73" spans="2:2">
      <c r="B73" t="s">
        <v>170</v>
      </c>
    </row>
    <row r="74" spans="2:2">
      <c r="B74" t="s">
        <v>171</v>
      </c>
    </row>
    <row r="75" spans="2:2">
      <c r="B75" t="s">
        <v>172</v>
      </c>
    </row>
    <row r="76" spans="2:2">
      <c r="B76" t="s">
        <v>173</v>
      </c>
    </row>
    <row r="77" spans="2:2">
      <c r="B77" t="s">
        <v>174</v>
      </c>
    </row>
    <row r="78" spans="2:2">
      <c r="B78" t="s">
        <v>211</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(はじめにお読み下さい)申請書の使い方</vt:lpstr>
      <vt:lpstr>(はじめにお読み下さい)報告書の使い方</vt:lpstr>
      <vt:lpstr>報告書</vt:lpstr>
      <vt:lpstr>銀行口座情報</vt:lpstr>
      <vt:lpstr>精算額一覧</vt:lpstr>
      <vt:lpstr>個票1</vt:lpstr>
      <vt:lpstr>単価表</vt:lpstr>
      <vt:lpstr>リスト</vt:lpstr>
      <vt:lpstr>銀行口座情報!Print_Area</vt:lpstr>
      <vt:lpstr>個票1!Print_Area</vt:lpstr>
      <vt:lpstr>精算額一覧!Print_Area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佐々木 宏平（高齢者福祉課）</cp:lastModifiedBy>
  <cp:revision/>
  <cp:lastPrinted>2026-07-08T03:27:17Z</cp:lastPrinted>
  <dcterms:created xsi:type="dcterms:W3CDTF">2018-06-19T01:27:02Z</dcterms:created>
  <dcterms:modified xsi:type="dcterms:W3CDTF">2026-07-14T05:40:13Z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