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85\Box\【02_課所共有】07_04_医療整備課\R07年度\01 総務・医療企画担当\05_医療政策\05_11_生産性向上・職場環境整備\20250606_県交付要綱\要綱一式【確定版】\"/>
    </mc:Choice>
  </mc:AlternateContent>
  <xr:revisionPtr revIDLastSave="0" documentId="13_ncr:1_{EAA4D10A-AAC7-4DE0-80A2-10AAC90D60DC}" xr6:coauthVersionLast="47" xr6:coauthVersionMax="47" xr10:uidLastSave="{00000000-0000-0000-0000-000000000000}"/>
  <bookViews>
    <workbookView xWindow="57480" yWindow="-120" windowWidth="29040" windowHeight="15720" tabRatio="706" xr2:uid="{8A142A28-506C-42DB-BBA7-4BE5CE5E57BD}"/>
  </bookViews>
  <sheets>
    <sheet name="申請書（病院・有床診）" sheetId="4" r:id="rId1"/>
    <sheet name="申請書（無床診・訪問看護）" sheetId="9" r:id="rId2"/>
    <sheet name="申請書（記入例）" sheetId="14" r:id="rId3"/>
    <sheet name="リスト" sheetId="2" state="hidden" r:id="rId4"/>
  </sheets>
  <definedNames>
    <definedName name="_xlnm.Print_Area" localSheetId="2">'申請書（記入例）'!$A$1:$M$83</definedName>
    <definedName name="_xlnm.Print_Area" localSheetId="0">'申請書（病院・有床診）'!$A$1:$M$83</definedName>
    <definedName name="_xlnm.Print_Area" localSheetId="1">'申請書（無床診・訪問看護）'!$A$1:$M$82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4" l="1"/>
  <c r="C78" i="14" s="1"/>
  <c r="K34" i="14"/>
  <c r="K38" i="9"/>
  <c r="C78" i="9" s="1"/>
  <c r="K38" i="4"/>
  <c r="C78" i="4" s="1"/>
  <c r="K34" i="9"/>
  <c r="C77" i="9" l="1"/>
  <c r="C77" i="14"/>
  <c r="K51" i="14"/>
  <c r="K53" i="14" s="1"/>
  <c r="K57" i="14" s="1"/>
  <c r="K51" i="9"/>
  <c r="K53" i="9" s="1"/>
  <c r="K57" i="9" s="1"/>
  <c r="C77" i="4"/>
  <c r="K34" i="4"/>
  <c r="K51" i="4" s="1"/>
  <c r="K11" i="4"/>
  <c r="K53" i="4" l="1"/>
  <c r="K57" i="4" s="1"/>
</calcChain>
</file>

<file path=xl/sharedStrings.xml><?xml version="1.0" encoding="utf-8"?>
<sst xmlns="http://schemas.openxmlformats.org/spreadsheetml/2006/main" count="322" uniqueCount="196">
  <si>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</si>
  <si>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</si>
  <si>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</si>
  <si>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</si>
  <si>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</si>
  <si>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</si>
  <si>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</si>
  <si>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</si>
  <si>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</si>
  <si>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</si>
  <si>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</si>
  <si>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</si>
  <si>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</si>
  <si>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</si>
  <si>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</si>
  <si>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</si>
  <si>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</si>
  <si>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</si>
  <si>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</si>
  <si>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</si>
  <si>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</si>
  <si>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</si>
  <si>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</si>
  <si>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</si>
  <si>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</si>
  <si>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</si>
  <si>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</si>
  <si>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</si>
  <si>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</si>
  <si>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</si>
  <si>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</si>
  <si>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</si>
  <si>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</si>
  <si>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</si>
  <si>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</si>
  <si>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</si>
  <si>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</si>
  <si>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</si>
  <si>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</si>
  <si>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</si>
  <si>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</si>
  <si>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</si>
  <si>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</si>
  <si>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</si>
  <si>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</si>
  <si>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</si>
  <si>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</si>
  <si>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</si>
  <si>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</si>
  <si>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</si>
  <si>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</si>
  <si>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</si>
  <si>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</si>
  <si>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</si>
  <si>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</si>
  <si>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</si>
  <si>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</si>
  <si>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</si>
  <si>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</si>
  <si>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</si>
  <si>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</si>
  <si>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</si>
  <si>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</si>
  <si>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</si>
  <si>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</si>
  <si>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</si>
  <si>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</si>
  <si>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</si>
  <si>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</si>
  <si>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</si>
  <si>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</si>
  <si>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</si>
  <si>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</si>
  <si>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</si>
  <si>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</si>
  <si>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</si>
  <si>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</si>
  <si>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</si>
  <si>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</si>
  <si>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</si>
  <si>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</si>
  <si>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</si>
  <si>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</si>
  <si>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</si>
  <si>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</si>
  <si>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</si>
  <si>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</si>
  <si>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</si>
  <si>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</si>
  <si>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</si>
  <si>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</si>
  <si>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</si>
  <si>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</si>
  <si>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</si>
  <si>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</si>
  <si>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</si>
  <si>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</si>
  <si>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</si>
  <si>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</si>
  <si>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</si>
  <si>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</si>
  <si>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</si>
  <si>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</si>
  <si>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</si>
  <si>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</si>
  <si>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</si>
  <si>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</si>
  <si>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</si>
  <si>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</si>
  <si>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</si>
  <si>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</si>
  <si>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</si>
  <si>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</si>
  <si>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</si>
  <si>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</si>
  <si>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</si>
  <si>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</si>
  <si>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</si>
  <si>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</si>
  <si>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</si>
  <si>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</si>
  <si>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</si>
  <si>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③処遇改善を目的とした、既に雇用している職員の賃金改善</t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</si>
  <si>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</si>
  <si>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</si>
  <si>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</si>
  <si>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</si>
  <si>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</si>
  <si>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</si>
  <si>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</si>
  <si>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＝</t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</si>
  <si>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</si>
  <si>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</si>
  <si>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</si>
  <si>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</si>
  <si>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</si>
  <si>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</si>
  <si>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訪問看護ベースアップ評価料（Ⅰ）</t>
    <phoneticPr fontId="2"/>
  </si>
  <si>
    <t>埼玉県知事　殿</t>
    <rPh sb="0" eb="3">
      <t>サイタマケン</t>
    </rPh>
    <rPh sb="3" eb="5">
      <t>チジ</t>
    </rPh>
    <rPh sb="6" eb="7">
      <t>ドノ</t>
    </rPh>
    <phoneticPr fontId="2"/>
  </si>
  <si>
    <t>項目（複数選択可）</t>
    <rPh sb="0" eb="2">
      <t>コウモク</t>
    </rPh>
    <rPh sb="3" eb="5">
      <t>フクスウ</t>
    </rPh>
    <rPh sb="5" eb="7">
      <t>センタク</t>
    </rPh>
    <rPh sb="7" eb="8">
      <t>カ</t>
    </rPh>
    <phoneticPr fontId="2"/>
  </si>
  <si>
    <t>【基準額】</t>
    <rPh sb="1" eb="3">
      <t>キジュン</t>
    </rPh>
    <rPh sb="3" eb="4">
      <t>ガク</t>
    </rPh>
    <phoneticPr fontId="2"/>
  </si>
  <si>
    <t>【生産性向上・職場環境整備等の実施内容】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phoneticPr fontId="2"/>
  </si>
  <si>
    <t>①に要する額</t>
    <rPh sb="2" eb="5">
      <t>シンセイガク</t>
    </rPh>
    <phoneticPr fontId="2"/>
  </si>
  <si>
    <t>基準額＜A＞</t>
    <rPh sb="0" eb="2">
      <t>キジュン</t>
    </rPh>
    <rPh sb="2" eb="3">
      <t>ガク</t>
    </rPh>
    <phoneticPr fontId="2"/>
  </si>
  <si>
    <t>①タブレット端末、離床センサー、インカム、ＷＥＢ会議設備、床ふきロボット、監視カメラ等の業務効率化に資する設備の導入（消費税の税抜き価格）</t>
    <rPh sb="59" eb="62">
      <t>ショウヒゼイ</t>
    </rPh>
    <rPh sb="63" eb="64">
      <t>ゼイ</t>
    </rPh>
    <rPh sb="64" eb="65">
      <t>ヌ</t>
    </rPh>
    <rPh sb="66" eb="68">
      <t>カカク</t>
    </rPh>
    <phoneticPr fontId="2"/>
  </si>
  <si>
    <t>②医師事務作業補助者、看護補助者等の職員の新たな配置によるタスクシフト／シェア（消費税の税抜き価格）</t>
    <phoneticPr fontId="2"/>
  </si>
  <si>
    <t>金融機関名</t>
  </si>
  <si>
    <t>金融機関コード
（4桁）</t>
    <phoneticPr fontId="2"/>
  </si>
  <si>
    <t>支店コード
（3桁）</t>
    <phoneticPr fontId="2"/>
  </si>
  <si>
    <t>口座番号
（※）</t>
    <phoneticPr fontId="2"/>
  </si>
  <si>
    <t>口座名義
(カタカナ)</t>
    <phoneticPr fontId="2"/>
  </si>
  <si>
    <t>※口座番号は右詰めでご記入ください。　</t>
    <rPh sb="6" eb="7">
      <t>ミギ</t>
    </rPh>
    <phoneticPr fontId="2"/>
  </si>
  <si>
    <t>　金融機関名、口座番号、口座名義等は通帳の見開きページ（通帳を開いた１・２ページ）に記載されています。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</si>
  <si>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</si>
  <si>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</si>
  <si>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〇</t>
    <phoneticPr fontId="2"/>
  </si>
  <si>
    <t>　給付金は下記の口座に振り込んでください。</t>
    <rPh sb="1" eb="4">
      <t>キュウフキン</t>
    </rPh>
    <phoneticPr fontId="2"/>
  </si>
  <si>
    <t>　これ以外の口座への振込みはできません。）</t>
    <phoneticPr fontId="2"/>
  </si>
  <si>
    <t>※振込先がゆうちょ銀行の場合は、口座番号（記号・番号）を他銀行の形式（店名・預金種目・口座番号）</t>
    <phoneticPr fontId="2"/>
  </si>
  <si>
    <t>　に変換したものを記入してください。</t>
    <phoneticPr fontId="2"/>
  </si>
  <si>
    <t>【給付金振込口座依頼】</t>
    <rPh sb="1" eb="3">
      <t>キュウフ</t>
    </rPh>
    <phoneticPr fontId="2"/>
  </si>
  <si>
    <t>ベッドモニターケア（MR-XXXX-01）</t>
    <phoneticPr fontId="2"/>
  </si>
  <si>
    <t>起床・離床センサー (AC-ZZZZZZ-002)</t>
    <phoneticPr fontId="2"/>
  </si>
  <si>
    <t>申請額</t>
    <rPh sb="0" eb="3">
      <t>シンセイガク</t>
    </rPh>
    <phoneticPr fontId="2"/>
  </si>
  <si>
    <t>医療法人●●会　▲▲内科医院</t>
    <rPh sb="0" eb="4">
      <t>イリョウホウジン</t>
    </rPh>
    <rPh sb="6" eb="7">
      <t>カイ</t>
    </rPh>
    <rPh sb="10" eb="12">
      <t>ナイカ</t>
    </rPh>
    <rPh sb="12" eb="14">
      <t>イイン</t>
    </rPh>
    <phoneticPr fontId="2"/>
  </si>
  <si>
    <t>様式第1号（第5条関係）＜病院・有床診療所＞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6" eb="18">
      <t>ユウショウ</t>
    </rPh>
    <rPh sb="18" eb="21">
      <t>シンリョウジョ</t>
    </rPh>
    <phoneticPr fontId="2"/>
  </si>
  <si>
    <r>
      <t>（</t>
    </r>
    <r>
      <rPr>
        <u/>
        <sz val="12"/>
        <rFont val="ゴシック"/>
        <family val="3"/>
        <charset val="128"/>
      </rPr>
      <t>法人の場合は法人名義の口座、個人事業主の場合は申請者御本人名義の口座</t>
    </r>
    <r>
      <rPr>
        <sz val="12"/>
        <rFont val="ゴシック"/>
        <family val="3"/>
        <charset val="128"/>
      </rPr>
      <t>を指定してください。</t>
    </r>
    <phoneticPr fontId="2"/>
  </si>
  <si>
    <t>様式第1号（第5条関係）＜無床診療所・訪問看護事業所＞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</si>
  <si>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勾玉　彩子</t>
    <rPh sb="0" eb="2">
      <t>マガタマ</t>
    </rPh>
    <rPh sb="3" eb="5">
      <t>アヤコ</t>
    </rPh>
    <phoneticPr fontId="2"/>
  </si>
  <si>
    <t>048-824-2111</t>
    <phoneticPr fontId="2"/>
  </si>
  <si>
    <t>XXXXXXXXX@+++.com</t>
    <phoneticPr fontId="2"/>
  </si>
  <si>
    <t>【実績報告書の要否】</t>
    <rPh sb="1" eb="6">
      <t>ジッセキホウコクショ</t>
    </rPh>
    <rPh sb="7" eb="9">
      <t>ヨウヒ</t>
    </rPh>
    <phoneticPr fontId="2"/>
  </si>
  <si>
    <t>実績報告書の提出は不要です（当様式と兼ねます）</t>
    <rPh sb="0" eb="5">
      <t>ジッセキホウコクショ</t>
    </rPh>
    <rPh sb="6" eb="8">
      <t>テイシュツ</t>
    </rPh>
    <rPh sb="9" eb="11">
      <t>フヨウ</t>
    </rPh>
    <rPh sb="14" eb="17">
      <t>トウヨウシキ</t>
    </rPh>
    <rPh sb="18" eb="19">
      <t>カ</t>
    </rPh>
    <phoneticPr fontId="2"/>
  </si>
  <si>
    <t>預金
種別</t>
    <phoneticPr fontId="2"/>
  </si>
  <si>
    <t>令和７年３月３１日時点において、次に掲げる診療報酬のいずれかを届け出ている。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7">
      <t>ツギ</t>
    </rPh>
    <rPh sb="18" eb="19">
      <t>カカ</t>
    </rPh>
    <rPh sb="21" eb="23">
      <t>シンリョウ</t>
    </rPh>
    <rPh sb="23" eb="25">
      <t>ホウシュウ</t>
    </rPh>
    <rPh sb="31" eb="32">
      <t>トド</t>
    </rPh>
    <rPh sb="33" eb="34">
      <t>デ</t>
    </rPh>
    <phoneticPr fontId="2"/>
  </si>
  <si>
    <t>合計額（①＋②＋③）＜B＞</t>
    <rPh sb="0" eb="2">
      <t>ゴウケイ</t>
    </rPh>
    <rPh sb="2" eb="3">
      <t>ガク</t>
    </rPh>
    <phoneticPr fontId="2"/>
  </si>
  <si>
    <t>基準額＜A＞と合計額（①＋②＋③）＜B＞の少ない額</t>
    <rPh sb="0" eb="2">
      <t>キジュン</t>
    </rPh>
    <rPh sb="2" eb="3">
      <t>ガク</t>
    </rPh>
    <rPh sb="7" eb="9">
      <t>ゴウケイ</t>
    </rPh>
    <rPh sb="9" eb="10">
      <t>ガク</t>
    </rPh>
    <rPh sb="21" eb="22">
      <t>スク</t>
    </rPh>
    <rPh sb="24" eb="25">
      <t>ガク</t>
    </rPh>
    <phoneticPr fontId="2"/>
  </si>
  <si>
    <t>②に要する額</t>
    <rPh sb="2" eb="5">
      <t>シンセイガク</t>
    </rPh>
    <phoneticPr fontId="2"/>
  </si>
  <si>
    <t>③に要する額</t>
    <rPh sb="2" eb="5">
      <t>シンセイガク</t>
    </rPh>
    <phoneticPr fontId="2"/>
  </si>
  <si>
    <t>〇</t>
  </si>
  <si>
    <t>本店</t>
    <rPh sb="0" eb="2">
      <t>ホンテン</t>
    </rPh>
    <phoneticPr fontId="2"/>
  </si>
  <si>
    <t>支店</t>
    <rPh sb="0" eb="2">
      <t>シテン</t>
    </rPh>
    <phoneticPr fontId="2"/>
  </si>
  <si>
    <t>さきたま銀行</t>
    <rPh sb="4" eb="6">
      <t>ギンコウ</t>
    </rPh>
    <phoneticPr fontId="2"/>
  </si>
  <si>
    <t>本・支店名</t>
    <rPh sb="0" eb="1">
      <t>ホン</t>
    </rPh>
    <phoneticPr fontId="2"/>
  </si>
  <si>
    <t>高砂</t>
    <rPh sb="0" eb="2">
      <t>タカサゴ</t>
    </rPh>
    <phoneticPr fontId="2"/>
  </si>
  <si>
    <t>イリヨウホウジン　マルマルカイ</t>
    <phoneticPr fontId="2"/>
  </si>
  <si>
    <r>
      <t>（</t>
    </r>
    <r>
      <rPr>
        <u/>
        <sz val="12"/>
        <color rgb="FF0070C0"/>
        <rFont val="ゴシック"/>
        <family val="3"/>
        <charset val="128"/>
      </rPr>
      <t>法人の場合は法人名義の口座、個人事業主の場合は申請者御本人名義の口座</t>
    </r>
    <r>
      <rPr>
        <sz val="12"/>
        <color rgb="FF0070C0"/>
        <rFont val="ゴシック"/>
        <family val="3"/>
        <charset val="128"/>
      </rPr>
      <t>を指定してください。</t>
    </r>
    <phoneticPr fontId="2"/>
  </si>
  <si>
    <t>出張所</t>
    <rPh sb="0" eb="3">
      <t>シュッチョウジョ</t>
    </rPh>
    <phoneticPr fontId="2"/>
  </si>
  <si>
    <t>導入済み</t>
    <rPh sb="0" eb="3">
      <t>ドウニュウズ</t>
    </rPh>
    <phoneticPr fontId="2"/>
  </si>
  <si>
    <t>導入予定
※R8.3.31まで</t>
    <rPh sb="0" eb="4">
      <t>ドウニュウヨテイ</t>
    </rPh>
    <phoneticPr fontId="2"/>
  </si>
  <si>
    <t>導入予定  ※R8.3.31まで</t>
    <rPh sb="0" eb="2">
      <t>ドウニュウ</t>
    </rPh>
    <rPh sb="2" eb="4">
      <t>ヨテイ</t>
    </rPh>
    <phoneticPr fontId="2"/>
  </si>
  <si>
    <t>生産性向上・職場環境整備等事業　申請書兼請求書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ジギョウ</t>
    </rPh>
    <rPh sb="16" eb="19">
      <t>シンセイショ</t>
    </rPh>
    <rPh sb="19" eb="20">
      <t>ケン</t>
    </rPh>
    <rPh sb="20" eb="23">
      <t>セイキュウショ</t>
    </rPh>
    <phoneticPr fontId="2"/>
  </si>
  <si>
    <t>　生産性向上・職場環境整備等事業について、次のとおり申請します。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ジギョウ</t>
    </rPh>
    <rPh sb="21" eb="22">
      <t>ツギ</t>
    </rPh>
    <rPh sb="26" eb="28">
      <t>シンセイ</t>
    </rPh>
    <phoneticPr fontId="2"/>
  </si>
  <si>
    <t>取組内容</t>
    <rPh sb="0" eb="4">
      <t>トリクミナイヨウ</t>
    </rPh>
    <phoneticPr fontId="2"/>
  </si>
  <si>
    <t>支払い完了後、様式４号の提出が必要です(令和8年3月31日までに支払予定の経費がある場合）</t>
    <rPh sb="0" eb="2">
      <t>シハラ</t>
    </rPh>
    <rPh sb="3" eb="6">
      <t>カンリョウゴ</t>
    </rPh>
    <rPh sb="7" eb="9">
      <t>ヨウシキ</t>
    </rPh>
    <rPh sb="10" eb="11">
      <t>ゴウ</t>
    </rPh>
    <rPh sb="12" eb="14">
      <t>テイシュツ</t>
    </rPh>
    <rPh sb="15" eb="17">
      <t>ヒツヨウ</t>
    </rPh>
    <rPh sb="20" eb="22">
      <t>レイワ</t>
    </rPh>
    <rPh sb="23" eb="24">
      <t>ネン</t>
    </rPh>
    <rPh sb="25" eb="26">
      <t>ガツ</t>
    </rPh>
    <rPh sb="28" eb="29">
      <t>ニチ</t>
    </rPh>
    <rPh sb="32" eb="34">
      <t>シハライ</t>
    </rPh>
    <rPh sb="34" eb="36">
      <t>ヨテイ</t>
    </rPh>
    <rPh sb="37" eb="39">
      <t>ケイヒ</t>
    </rPh>
    <rPh sb="42" eb="44">
      <t>バアイ</t>
    </rPh>
    <phoneticPr fontId="2"/>
  </si>
  <si>
    <t>支払い完了後、様式第４号の提出が必要です(令和8年3月31日までに支払予定の経費がある場合）</t>
    <rPh sb="0" eb="2">
      <t>シハラ</t>
    </rPh>
    <rPh sb="3" eb="6">
      <t>カンリョウゴ</t>
    </rPh>
    <rPh sb="7" eb="9">
      <t>ヨウシキ</t>
    </rPh>
    <rPh sb="9" eb="10">
      <t>ダイ</t>
    </rPh>
    <rPh sb="11" eb="12">
      <t>ゴウ</t>
    </rPh>
    <rPh sb="13" eb="15">
      <t>テイシュツ</t>
    </rPh>
    <rPh sb="16" eb="18">
      <t>ヒツヨウ</t>
    </rPh>
    <rPh sb="21" eb="23">
      <t>レイワ</t>
    </rPh>
    <rPh sb="24" eb="25">
      <t>ネン</t>
    </rPh>
    <rPh sb="26" eb="27">
      <t>ガツ</t>
    </rPh>
    <rPh sb="29" eb="30">
      <t>ニチ</t>
    </rPh>
    <rPh sb="33" eb="35">
      <t>シハライ</t>
    </rPh>
    <rPh sb="35" eb="37">
      <t>ヨテイ</t>
    </rPh>
    <rPh sb="38" eb="40">
      <t>ケイヒ</t>
    </rPh>
    <rPh sb="43" eb="45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</si>
</sst>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ゴシック"/>
      <family val="3"/>
      <charset val="128"/>
    </font>
    <font>
      <sz val="12"/>
      <name val="ゴシック"/>
      <family val="3"/>
      <charset val="128"/>
    </font>
    <font>
      <u/>
      <sz val="12"/>
      <name val="ゴシック"/>
      <family val="3"/>
      <charset val="128"/>
    </font>
    <font>
      <sz val="12"/>
      <name val="游ゴシック"/>
      <family val="2"/>
      <charset val="128"/>
      <scheme val="minor"/>
    </font>
    <font>
      <b/>
      <sz val="8"/>
      <name val="ゴシック"/>
      <family val="3"/>
      <charset val="128"/>
    </font>
    <font>
      <sz val="8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b/>
      <sz val="18"/>
      <name val="ＭＳ ゴシック"/>
      <family val="3"/>
      <charset val="128"/>
    </font>
    <font>
      <sz val="18"/>
      <name val="游ゴシック"/>
      <family val="2"/>
      <charset val="128"/>
      <scheme val="minor"/>
    </font>
    <font>
      <sz val="12"/>
      <color rgb="FF0070C0"/>
      <name val="ＭＳ ゴシック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2"/>
      <color theme="4"/>
      <name val="ＭＳ ゴシック"/>
      <family val="3"/>
      <charset val="128"/>
    </font>
    <font>
      <sz val="11"/>
      <color theme="4"/>
      <name val="游ゴシック"/>
      <family val="2"/>
      <charset val="128"/>
      <scheme val="minor"/>
    </font>
    <font>
      <u/>
      <sz val="12"/>
      <color theme="4"/>
      <name val="ＭＳ ゴシック"/>
      <family val="3"/>
      <charset val="128"/>
    </font>
    <font>
      <b/>
      <sz val="18"/>
      <color theme="4"/>
      <name val="ＭＳ ゴシック"/>
      <family val="3"/>
      <charset val="128"/>
    </font>
    <font>
      <sz val="18"/>
      <color theme="4"/>
      <name val="游ゴシック"/>
      <family val="2"/>
      <charset val="128"/>
      <scheme val="minor"/>
    </font>
    <font>
      <b/>
      <sz val="12"/>
      <color theme="4"/>
      <name val="ＭＳ ゴシック"/>
      <family val="3"/>
      <charset val="128"/>
    </font>
    <font>
      <sz val="11"/>
      <color theme="4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70C0"/>
      <name val="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2"/>
      <color theme="0" tint="-0.34998626667073579"/>
      <name val="ＭＳ ゴシック"/>
      <family val="3"/>
      <charset val="128"/>
    </font>
    <font>
      <sz val="12"/>
      <color rgb="FF0070C0"/>
      <name val="ゴシック"/>
      <family val="3"/>
      <charset val="128"/>
    </font>
    <font>
      <u/>
      <sz val="12"/>
      <color rgb="FF0070C0"/>
      <name val="ゴシック"/>
      <family val="3"/>
      <charset val="128"/>
    </font>
    <font>
      <sz val="12"/>
      <color rgb="FF0070C0"/>
      <name val="游ゴシック"/>
      <family val="2"/>
      <charset val="128"/>
      <scheme val="minor"/>
    </font>
    <font>
      <b/>
      <sz val="8"/>
      <color rgb="FF0070C0"/>
      <name val="ゴシック"/>
      <family val="3"/>
      <charset val="128"/>
    </font>
    <font>
      <sz val="8"/>
      <color rgb="FF0070C0"/>
      <name val="游ゴシック"/>
      <family val="2"/>
      <charset val="128"/>
      <scheme val="minor"/>
    </font>
    <font>
      <u/>
      <sz val="12"/>
      <color rgb="FF0070C0"/>
      <name val="ＭＳ ゴシック"/>
      <family val="3"/>
      <charset val="128"/>
    </font>
    <font>
      <u/>
      <sz val="11"/>
      <color rgb="FF0070C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6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Border="1" applyProtection="1">
      <alignment vertical="center"/>
      <protection locked="0"/>
    </xf>
    <xf numFmtId="176" fontId="6" fillId="0" borderId="0" xfId="0" applyNumberFormat="1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176" fontId="22" fillId="0" borderId="0" xfId="0" applyNumberFormat="1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right" vertical="center"/>
      <protection locked="0"/>
    </xf>
    <xf numFmtId="176" fontId="20" fillId="0" borderId="0" xfId="0" applyNumberFormat="1" applyFont="1" applyBorder="1" applyAlignment="1" applyProtection="1">
      <alignment horizontal="right" vertical="center"/>
      <protection locked="0"/>
    </xf>
    <xf numFmtId="0" fontId="29" fillId="0" borderId="0" xfId="0" applyFont="1" applyBorder="1" applyAlignment="1" applyProtection="1">
      <alignment horizontal="center" vertical="center" shrinkToFit="1"/>
      <protection locked="0"/>
    </xf>
    <xf numFmtId="176" fontId="29" fillId="0" borderId="0" xfId="0" applyNumberFormat="1" applyFont="1" applyBorder="1" applyAlignment="1" applyProtection="1">
      <alignment vertical="center"/>
      <protection locked="0"/>
    </xf>
    <xf numFmtId="0" fontId="30" fillId="0" borderId="0" xfId="0" applyFont="1">
      <alignment vertical="center"/>
    </xf>
    <xf numFmtId="176" fontId="20" fillId="0" borderId="0" xfId="0" applyNumberFormat="1" applyFont="1" applyBorder="1" applyProtection="1">
      <alignment vertic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Border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0" fontId="34" fillId="0" borderId="0" xfId="0" applyFont="1" applyAlignment="1">
      <alignment horizontal="left" vertical="center" indent="1"/>
    </xf>
    <xf numFmtId="0" fontId="34" fillId="0" borderId="2" xfId="0" applyFont="1" applyBorder="1" applyAlignment="1" applyProtection="1">
      <alignment horizontal="center" vertical="center" wrapText="1"/>
      <protection locked="0"/>
    </xf>
    <xf numFmtId="0" fontId="34" fillId="0" borderId="5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34" fillId="0" borderId="2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>
      <alignment vertical="center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5" fillId="3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176" fontId="6" fillId="0" borderId="2" xfId="1" applyNumberFormat="1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76" fontId="6" fillId="0" borderId="2" xfId="0" applyNumberFormat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17" fillId="2" borderId="0" xfId="3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176" fontId="9" fillId="0" borderId="2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horizontal="center" vertical="center" wrapText="1"/>
    </xf>
    <xf numFmtId="176" fontId="6" fillId="2" borderId="2" xfId="0" applyNumberFormat="1" applyFont="1" applyFill="1" applyBorder="1" applyAlignment="1" applyProtection="1">
      <alignment vertical="center"/>
      <protection locked="0"/>
    </xf>
    <xf numFmtId="176" fontId="6" fillId="0" borderId="2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>
      <alignment horizontal="left" vertical="center" wrapText="1" inden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4" fillId="0" borderId="14" xfId="0" applyFont="1" applyBorder="1" applyAlignment="1">
      <alignment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7" fillId="0" borderId="13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177" fontId="6" fillId="2" borderId="2" xfId="0" applyNumberFormat="1" applyFont="1" applyFill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/>
    </xf>
    <xf numFmtId="176" fontId="6" fillId="0" borderId="2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22" fillId="2" borderId="2" xfId="0" applyFont="1" applyFill="1" applyBorder="1" applyAlignment="1" applyProtection="1">
      <alignment horizontal="left" vertical="center" shrinkToFit="1"/>
      <protection locked="0"/>
    </xf>
    <xf numFmtId="0" fontId="23" fillId="0" borderId="3" xfId="0" applyFont="1" applyBorder="1" applyAlignment="1">
      <alignment vertical="center"/>
    </xf>
    <xf numFmtId="0" fontId="22" fillId="0" borderId="2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>
      <alignment horizontal="center" vertical="center"/>
    </xf>
    <xf numFmtId="0" fontId="22" fillId="0" borderId="2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vertical="center"/>
    </xf>
    <xf numFmtId="0" fontId="40" fillId="2" borderId="0" xfId="3" applyFont="1" applyFill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4" fillId="0" borderId="2" xfId="0" applyFont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vertical="center" wrapText="1"/>
    </xf>
    <xf numFmtId="0" fontId="30" fillId="3" borderId="22" xfId="0" applyFont="1" applyFill="1" applyBorder="1" applyAlignment="1">
      <alignment horizontal="center" vertical="center" wrapText="1"/>
    </xf>
    <xf numFmtId="0" fontId="36" fillId="0" borderId="23" xfId="0" applyFont="1" applyBorder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36" fillId="0" borderId="11" xfId="0" applyFont="1" applyBorder="1" applyAlignment="1">
      <alignment horizontal="center" vertical="center" wrapText="1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/>
    </xf>
    <xf numFmtId="0" fontId="37" fillId="3" borderId="11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4" fillId="0" borderId="16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0" fontId="34" fillId="0" borderId="19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 vertical="center" wrapText="1"/>
      <protection locked="0"/>
    </xf>
    <xf numFmtId="0" fontId="34" fillId="0" borderId="26" xfId="0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Alignment="1" applyProtection="1">
      <alignment vertical="center"/>
      <protection locked="0"/>
    </xf>
    <xf numFmtId="0" fontId="20" fillId="4" borderId="0" xfId="0" applyFont="1" applyFill="1" applyBorder="1" applyAlignment="1" applyProtection="1">
      <alignment vertical="center"/>
      <protection locked="0"/>
    </xf>
    <xf numFmtId="0" fontId="34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39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0" fillId="2" borderId="0" xfId="0" applyFont="1" applyFill="1" applyAlignment="1" applyProtection="1">
      <alignment vertical="center" wrapText="1"/>
      <protection locked="0"/>
    </xf>
    <xf numFmtId="0" fontId="34" fillId="0" borderId="11" xfId="0" applyFont="1" applyBorder="1" applyAlignment="1">
      <alignment vertical="center" shrinkToFit="1"/>
    </xf>
    <xf numFmtId="0" fontId="21" fillId="0" borderId="11" xfId="0" applyFont="1" applyBorder="1" applyAlignment="1">
      <alignment vertical="center" shrinkToFit="1"/>
    </xf>
    <xf numFmtId="0" fontId="21" fillId="0" borderId="2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 applyProtection="1">
      <alignment horizontal="left" vertical="center" wrapText="1" indent="1"/>
      <protection locked="0"/>
    </xf>
    <xf numFmtId="0" fontId="21" fillId="0" borderId="1" xfId="0" applyFont="1" applyBorder="1" applyAlignment="1">
      <alignment horizontal="left" vertical="center" wrapText="1" indent="1"/>
    </xf>
    <xf numFmtId="0" fontId="30" fillId="3" borderId="9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176" fontId="20" fillId="0" borderId="2" xfId="0" applyNumberFormat="1" applyFont="1" applyBorder="1" applyAlignment="1" applyProtection="1">
      <alignment vertical="center"/>
      <protection locked="0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 applyAlignment="1" applyProtection="1">
      <alignment horizontal="center" vertical="center" shrinkToFit="1"/>
      <protection locked="0"/>
    </xf>
    <xf numFmtId="176" fontId="29" fillId="0" borderId="2" xfId="0" applyNumberFormat="1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176" fontId="20" fillId="0" borderId="2" xfId="0" applyNumberFormat="1" applyFont="1" applyFill="1" applyBorder="1" applyAlignment="1" applyProtection="1">
      <alignment vertical="center"/>
      <protection locked="0"/>
    </xf>
    <xf numFmtId="0" fontId="21" fillId="0" borderId="3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176" fontId="20" fillId="2" borderId="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1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/>
      <protection locked="0"/>
    </xf>
    <xf numFmtId="176" fontId="22" fillId="2" borderId="2" xfId="0" applyNumberFormat="1" applyFont="1" applyFill="1" applyBorder="1" applyAlignment="1" applyProtection="1">
      <alignment vertical="center"/>
      <protection locked="0"/>
    </xf>
    <xf numFmtId="176" fontId="22" fillId="0" borderId="2" xfId="1" applyNumberFormat="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2" fillId="0" borderId="0" xfId="0" applyFont="1" applyBorder="1" applyAlignment="1" applyProtection="1">
      <alignment horizontal="left" vertical="center" shrinkToFit="1"/>
      <protection locked="0"/>
    </xf>
    <xf numFmtId="0" fontId="23" fillId="0" borderId="0" xfId="0" applyFont="1" applyAlignment="1">
      <alignment vertical="center"/>
    </xf>
    <xf numFmtId="0" fontId="24" fillId="0" borderId="0" xfId="0" applyFont="1" applyAlignment="1" applyProtection="1">
      <alignment vertical="center" shrinkToFit="1"/>
      <protection locked="0"/>
    </xf>
    <xf numFmtId="0" fontId="23" fillId="0" borderId="0" xfId="0" applyFont="1" applyAlignment="1">
      <alignment vertical="center" shrinkToFit="1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 wrapText="1"/>
      <protection locked="0"/>
    </xf>
    <xf numFmtId="176" fontId="22" fillId="0" borderId="2" xfId="0" applyNumberFormat="1" applyFont="1" applyBorder="1" applyAlignment="1" applyProtection="1">
      <alignment vertical="center"/>
      <protection locked="0"/>
    </xf>
    <xf numFmtId="0" fontId="28" fillId="0" borderId="2" xfId="0" applyFont="1" applyBorder="1" applyAlignment="1">
      <alignment horizontal="center" vertical="center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>
      <alignment vertical="center" wrapText="1"/>
    </xf>
    <xf numFmtId="0" fontId="22" fillId="0" borderId="0" xfId="0" applyFont="1" applyAlignment="1" applyProtection="1">
      <alignment vertical="center" wrapText="1"/>
      <protection locked="0"/>
    </xf>
    <xf numFmtId="0" fontId="23" fillId="0" borderId="0" xfId="0" applyFont="1" applyAlignment="1">
      <alignment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C7086892-71AA-42A2-8754-D9BBCF28A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24</xdr:row>
          <xdr:rowOff>88900</xdr:rowOff>
        </xdr:from>
        <xdr:to>
          <xdr:col>1</xdr:col>
          <xdr:colOff>508000</xdr:colOff>
          <xdr:row>26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38</xdr:row>
          <xdr:rowOff>171450</xdr:rowOff>
        </xdr:from>
        <xdr:to>
          <xdr:col>1</xdr:col>
          <xdr:colOff>501650</xdr:colOff>
          <xdr:row>40</xdr:row>
          <xdr:rowOff>120650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</xdr:colOff>
          <xdr:row>44</xdr:row>
          <xdr:rowOff>209550</xdr:rowOff>
        </xdr:from>
        <xdr:to>
          <xdr:col>1</xdr:col>
          <xdr:colOff>527050</xdr:colOff>
          <xdr:row>46</xdr:row>
          <xdr:rowOff>44450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2</xdr:col>
          <xdr:colOff>476250</xdr:colOff>
          <xdr:row>18</xdr:row>
          <xdr:rowOff>44450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18</xdr:row>
          <xdr:rowOff>190500</xdr:rowOff>
        </xdr:from>
        <xdr:to>
          <xdr:col>2</xdr:col>
          <xdr:colOff>476250</xdr:colOff>
          <xdr:row>20</xdr:row>
          <xdr:rowOff>44450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2</xdr:col>
          <xdr:colOff>476250</xdr:colOff>
          <xdr:row>21</xdr:row>
          <xdr:rowOff>44450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2</xdr:col>
          <xdr:colOff>476250</xdr:colOff>
          <xdr:row>22</xdr:row>
          <xdr:rowOff>44450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190500</xdr:rowOff>
        </xdr:from>
        <xdr:to>
          <xdr:col>2</xdr:col>
          <xdr:colOff>476250</xdr:colOff>
          <xdr:row>19</xdr:row>
          <xdr:rowOff>44450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72467</xdr:colOff>
      <xdr:row>68</xdr:row>
      <xdr:rowOff>22758</xdr:rowOff>
    </xdr:from>
    <xdr:to>
      <xdr:col>8</xdr:col>
      <xdr:colOff>645086</xdr:colOff>
      <xdr:row>68</xdr:row>
      <xdr:rowOff>236632</xdr:rowOff>
    </xdr:to>
    <xdr:sp macro="" textlink="">
      <xdr:nvSpPr>
        <xdr:cNvPr id="3" name="正方形/長方形 27">
          <a:extLst>
            <a:ext uri="{FF2B5EF4-FFF2-40B4-BE49-F238E27FC236}">
              <a16:creationId xmlns:a16="http://schemas.microsoft.com/office/drawing/2014/main" id="{CCFFF16C-9909-4CB9-91B3-9EAAA2C458B5}"/>
            </a:ext>
          </a:extLst>
        </xdr:cNvPr>
        <xdr:cNvSpPr>
          <a:spLocks noChangeArrowheads="1"/>
        </xdr:cNvSpPr>
      </xdr:nvSpPr>
      <xdr:spPr bwMode="auto">
        <a:xfrm>
          <a:off x="2582585" y="16484199"/>
          <a:ext cx="4024030" cy="21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0" rIns="91425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24</xdr:row>
          <xdr:rowOff>88900</xdr:rowOff>
        </xdr:from>
        <xdr:to>
          <xdr:col>1</xdr:col>
          <xdr:colOff>508000</xdr:colOff>
          <xdr:row>26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38</xdr:row>
          <xdr:rowOff>95250</xdr:rowOff>
        </xdr:from>
        <xdr:to>
          <xdr:col>1</xdr:col>
          <xdr:colOff>508000</xdr:colOff>
          <xdr:row>40</xdr:row>
          <xdr:rowOff>50800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44</xdr:row>
          <xdr:rowOff>165100</xdr:rowOff>
        </xdr:from>
        <xdr:to>
          <xdr:col>1</xdr:col>
          <xdr:colOff>514350</xdr:colOff>
          <xdr:row>46</xdr:row>
          <xdr:rowOff>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2</xdr:col>
          <xdr:colOff>476250</xdr:colOff>
          <xdr:row>18</xdr:row>
          <xdr:rowOff>50800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18</xdr:row>
          <xdr:rowOff>215900</xdr:rowOff>
        </xdr:from>
        <xdr:to>
          <xdr:col>2</xdr:col>
          <xdr:colOff>527050</xdr:colOff>
          <xdr:row>22</xdr:row>
          <xdr:rowOff>19050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190500</xdr:rowOff>
        </xdr:from>
        <xdr:to>
          <xdr:col>2</xdr:col>
          <xdr:colOff>476250</xdr:colOff>
          <xdr:row>19</xdr:row>
          <xdr:rowOff>50800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72467</xdr:colOff>
      <xdr:row>68</xdr:row>
      <xdr:rowOff>22758</xdr:rowOff>
    </xdr:from>
    <xdr:to>
      <xdr:col>8</xdr:col>
      <xdr:colOff>645086</xdr:colOff>
      <xdr:row>68</xdr:row>
      <xdr:rowOff>236632</xdr:rowOff>
    </xdr:to>
    <xdr:sp macro="" textlink="">
      <xdr:nvSpPr>
        <xdr:cNvPr id="2" name="正方形/長方形 27">
          <a:extLst>
            <a:ext uri="{FF2B5EF4-FFF2-40B4-BE49-F238E27FC236}">
              <a16:creationId xmlns:a16="http://schemas.microsoft.com/office/drawing/2014/main" id="{ACBAF6D6-6499-40A4-8D19-ED75D4B175EF}"/>
            </a:ext>
          </a:extLst>
        </xdr:cNvPr>
        <xdr:cNvSpPr>
          <a:spLocks noChangeArrowheads="1"/>
        </xdr:cNvSpPr>
      </xdr:nvSpPr>
      <xdr:spPr bwMode="auto">
        <a:xfrm>
          <a:off x="2583892" y="16742308"/>
          <a:ext cx="4042894" cy="21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0" rIns="91425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カタカナで記入してください。</a:t>
          </a:r>
        </a:p>
      </xdr:txBody>
    </xdr:sp>
    <xdr:clientData/>
  </xdr:twoCellAnchor>
  <xdr:twoCellAnchor>
    <xdr:from>
      <xdr:col>4</xdr:col>
      <xdr:colOff>72467</xdr:colOff>
      <xdr:row>68</xdr:row>
      <xdr:rowOff>22758</xdr:rowOff>
    </xdr:from>
    <xdr:to>
      <xdr:col>8</xdr:col>
      <xdr:colOff>645086</xdr:colOff>
      <xdr:row>68</xdr:row>
      <xdr:rowOff>236632</xdr:rowOff>
    </xdr:to>
    <xdr:sp macro="" textlink="">
      <xdr:nvSpPr>
        <xdr:cNvPr id="4" name="正方形/長方形 27">
          <a:extLst>
            <a:ext uri="{FF2B5EF4-FFF2-40B4-BE49-F238E27FC236}">
              <a16:creationId xmlns:a16="http://schemas.microsoft.com/office/drawing/2014/main" id="{1BE5E706-C9C0-4858-8198-3481B7AC7619}"/>
            </a:ext>
          </a:extLst>
        </xdr:cNvPr>
        <xdr:cNvSpPr>
          <a:spLocks noChangeArrowheads="1"/>
        </xdr:cNvSpPr>
      </xdr:nvSpPr>
      <xdr:spPr bwMode="auto">
        <a:xfrm>
          <a:off x="2583892" y="16742308"/>
          <a:ext cx="4042894" cy="21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0" rIns="91425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カタカナで記入してください。</a:t>
          </a:r>
        </a:p>
      </xdr:txBody>
    </xdr:sp>
    <xdr:clientData/>
  </xdr:twoCellAnchor>
  <xdr:twoCellAnchor>
    <xdr:from>
      <xdr:col>4</xdr:col>
      <xdr:colOff>72467</xdr:colOff>
      <xdr:row>68</xdr:row>
      <xdr:rowOff>22758</xdr:rowOff>
    </xdr:from>
    <xdr:to>
      <xdr:col>8</xdr:col>
      <xdr:colOff>645086</xdr:colOff>
      <xdr:row>68</xdr:row>
      <xdr:rowOff>236632</xdr:rowOff>
    </xdr:to>
    <xdr:sp macro="" textlink="">
      <xdr:nvSpPr>
        <xdr:cNvPr id="5" name="正方形/長方形 27">
          <a:extLst>
            <a:ext uri="{FF2B5EF4-FFF2-40B4-BE49-F238E27FC236}">
              <a16:creationId xmlns:a16="http://schemas.microsoft.com/office/drawing/2014/main" id="{9BFA5B98-E0F4-4FCA-81EF-9AE9FF1C0D25}"/>
            </a:ext>
          </a:extLst>
        </xdr:cNvPr>
        <xdr:cNvSpPr>
          <a:spLocks noChangeArrowheads="1"/>
        </xdr:cNvSpPr>
      </xdr:nvSpPr>
      <xdr:spPr bwMode="auto">
        <a:xfrm>
          <a:off x="2583892" y="16742308"/>
          <a:ext cx="4042894" cy="21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0" rIns="91425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24</xdr:row>
          <xdr:rowOff>88900</xdr:rowOff>
        </xdr:from>
        <xdr:to>
          <xdr:col>1</xdr:col>
          <xdr:colOff>508000</xdr:colOff>
          <xdr:row>26</xdr:row>
          <xdr:rowOff>38100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2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38</xdr:row>
          <xdr:rowOff>95250</xdr:rowOff>
        </xdr:from>
        <xdr:to>
          <xdr:col>1</xdr:col>
          <xdr:colOff>508000</xdr:colOff>
          <xdr:row>40</xdr:row>
          <xdr:rowOff>50800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2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44</xdr:row>
          <xdr:rowOff>165100</xdr:rowOff>
        </xdr:from>
        <xdr:to>
          <xdr:col>1</xdr:col>
          <xdr:colOff>514350</xdr:colOff>
          <xdr:row>46</xdr:row>
          <xdr:rowOff>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2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2</xdr:col>
          <xdr:colOff>476250</xdr:colOff>
          <xdr:row>18</xdr:row>
          <xdr:rowOff>50800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2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18</xdr:row>
          <xdr:rowOff>215900</xdr:rowOff>
        </xdr:from>
        <xdr:to>
          <xdr:col>2</xdr:col>
          <xdr:colOff>520700</xdr:colOff>
          <xdr:row>22</xdr:row>
          <xdr:rowOff>19050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2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190500</xdr:rowOff>
        </xdr:from>
        <xdr:to>
          <xdr:col>2</xdr:col>
          <xdr:colOff>476250</xdr:colOff>
          <xdr:row>19</xdr:row>
          <xdr:rowOff>50800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2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134659</xdr:colOff>
      <xdr:row>68</xdr:row>
      <xdr:rowOff>86631</xdr:rowOff>
    </xdr:from>
    <xdr:to>
      <xdr:col>8</xdr:col>
      <xdr:colOff>711200</xdr:colOff>
      <xdr:row>69</xdr:row>
      <xdr:rowOff>53975</xdr:rowOff>
    </xdr:to>
    <xdr:sp macro="" textlink="">
      <xdr:nvSpPr>
        <xdr:cNvPr id="2" name="正方形/長方形 27">
          <a:extLst>
            <a:ext uri="{FF2B5EF4-FFF2-40B4-BE49-F238E27FC236}">
              <a16:creationId xmlns:a16="http://schemas.microsoft.com/office/drawing/2014/main" id="{3B0AC14B-AA87-466D-9671-FC72F1548744}"/>
            </a:ext>
          </a:extLst>
        </xdr:cNvPr>
        <xdr:cNvSpPr>
          <a:spLocks noChangeArrowheads="1"/>
        </xdr:cNvSpPr>
      </xdr:nvSpPr>
      <xdr:spPr bwMode="auto">
        <a:xfrm>
          <a:off x="2649259" y="16666481"/>
          <a:ext cx="4046816" cy="28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0" rIns="91425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カタカナで記入してください。</a:t>
          </a:r>
        </a:p>
      </xdr:txBody>
    </xdr:sp>
    <xdr:clientData/>
  </xdr:twoCellAnchor>
  <xdr:twoCellAnchor>
    <xdr:from>
      <xdr:col>3</xdr:col>
      <xdr:colOff>381000</xdr:colOff>
      <xdr:row>0</xdr:row>
      <xdr:rowOff>95250</xdr:rowOff>
    </xdr:from>
    <xdr:to>
      <xdr:col>9</xdr:col>
      <xdr:colOff>168275</xdr:colOff>
      <xdr:row>3</xdr:row>
      <xdr:rowOff>218017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6582F4E-A06F-41DA-B72C-4C772B1599AE}"/>
            </a:ext>
          </a:extLst>
        </xdr:cNvPr>
        <xdr:cNvSpPr/>
      </xdr:nvSpPr>
      <xdr:spPr>
        <a:xfrm>
          <a:off x="2032000" y="95250"/>
          <a:ext cx="4994275" cy="1181100"/>
        </a:xfrm>
        <a:prstGeom prst="roundRect">
          <a:avLst/>
        </a:prstGeom>
        <a:solidFill>
          <a:schemeClr val="accent1">
            <a:alpha val="7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5400" b="1"/>
            <a:t>申請書記入例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XXXXXX@+++.com" TargetMode="External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A1:N83"/>
  <sheetViews>
    <sheetView tabSelected="1" view="pageBreakPreview" topLeftCell="A8" zoomScale="85" zoomScaleNormal="100" zoomScaleSheetLayoutView="85" workbookViewId="0">
      <selection activeCell="D79" sqref="D79"/>
    </sheetView>
  </sheetViews>
  <sheetFormatPr defaultColWidth="9" defaultRowHeight="14" x14ac:dyDescent="0.55000000000000004"/>
  <cols>
    <col min="1" max="1" width="2.75" style="3" customWidth="1"/>
    <col min="2" max="2" width="7.5" style="3" customWidth="1"/>
    <col min="3" max="10" width="11.4140625" style="3" customWidth="1"/>
    <col min="11" max="13" width="9.9140625" style="3" customWidth="1"/>
    <col min="14" max="16384" width="9" style="3"/>
  </cols>
  <sheetData>
    <row r="1" spans="1:14" ht="24.75" customHeight="1" x14ac:dyDescent="0.55000000000000004">
      <c r="A1" s="5"/>
      <c r="B1" s="155" t="s">
        <v>165</v>
      </c>
      <c r="C1" s="155"/>
      <c r="D1" s="155"/>
      <c r="E1" s="155"/>
      <c r="F1" s="98"/>
      <c r="G1" s="98"/>
      <c r="H1" s="98"/>
      <c r="I1" s="5"/>
      <c r="J1" s="5"/>
      <c r="K1" s="5"/>
      <c r="L1" s="5"/>
      <c r="M1" s="5"/>
    </row>
    <row r="2" spans="1:14" ht="23.25" customHeight="1" x14ac:dyDescent="0.55000000000000004">
      <c r="A2" s="5"/>
      <c r="B2" s="5" t="s">
        <v>138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35" customHeight="1" x14ac:dyDescent="0.55000000000000004">
      <c r="A3" s="5"/>
      <c r="B3" s="5"/>
      <c r="C3" s="5"/>
      <c r="D3" s="5"/>
      <c r="E3" s="5"/>
      <c r="F3" s="5"/>
      <c r="G3" s="170" t="s">
        <v>136</v>
      </c>
      <c r="H3" s="115"/>
      <c r="I3" s="111"/>
      <c r="J3" s="97"/>
      <c r="K3" s="97"/>
      <c r="L3" s="97"/>
      <c r="M3" s="97"/>
    </row>
    <row r="4" spans="1:14" ht="26.25" customHeight="1" x14ac:dyDescent="0.5500000000000000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24.75" customHeight="1" x14ac:dyDescent="0.55000000000000004">
      <c r="A5" s="5"/>
      <c r="B5" s="164" t="s">
        <v>191</v>
      </c>
      <c r="C5" s="164"/>
      <c r="D5" s="164"/>
      <c r="E5" s="164"/>
      <c r="F5" s="164"/>
      <c r="G5" s="164"/>
      <c r="H5" s="164"/>
      <c r="I5" s="165"/>
      <c r="J5" s="165"/>
      <c r="K5" s="165"/>
      <c r="L5" s="165"/>
      <c r="M5" s="165"/>
    </row>
    <row r="6" spans="1:14" x14ac:dyDescent="0.5500000000000000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39.75" customHeight="1" x14ac:dyDescent="0.55000000000000004">
      <c r="A7" s="5"/>
      <c r="B7" s="113" t="s">
        <v>192</v>
      </c>
      <c r="C7" s="113"/>
      <c r="D7" s="113"/>
      <c r="E7" s="113"/>
      <c r="F7" s="113"/>
      <c r="G7" s="113"/>
      <c r="H7" s="113"/>
      <c r="I7" s="98"/>
      <c r="J7" s="98"/>
      <c r="K7" s="98"/>
      <c r="L7" s="98"/>
      <c r="M7" s="98"/>
    </row>
    <row r="8" spans="1:14" x14ac:dyDescent="0.5500000000000000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4" x14ac:dyDescent="0.55000000000000004">
      <c r="A9" s="5"/>
      <c r="B9" s="6" t="s">
        <v>140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18" x14ac:dyDescent="0.55000000000000004">
      <c r="A10" s="5"/>
      <c r="B10" s="5"/>
      <c r="C10" s="167" t="s">
        <v>127</v>
      </c>
      <c r="D10" s="168"/>
      <c r="E10" s="7"/>
      <c r="F10" s="167" t="s">
        <v>128</v>
      </c>
      <c r="G10" s="168"/>
      <c r="H10" s="8"/>
      <c r="I10" s="7"/>
      <c r="J10" s="7"/>
      <c r="K10" s="65" t="s">
        <v>143</v>
      </c>
      <c r="L10" s="69"/>
      <c r="M10" s="91"/>
      <c r="N10" s="4"/>
    </row>
    <row r="11" spans="1:14" ht="18" x14ac:dyDescent="0.55000000000000004">
      <c r="A11" s="5"/>
      <c r="B11" s="5"/>
      <c r="C11" s="166"/>
      <c r="D11" s="91"/>
      <c r="E11" s="7" t="s">
        <v>129</v>
      </c>
      <c r="F11" s="169">
        <v>40000</v>
      </c>
      <c r="G11" s="91"/>
      <c r="H11" s="9"/>
      <c r="I11" s="7" t="s">
        <v>130</v>
      </c>
      <c r="J11" s="7"/>
      <c r="K11" s="122">
        <f>C11*F11</f>
        <v>0</v>
      </c>
      <c r="L11" s="69"/>
      <c r="M11" s="91"/>
      <c r="N11" s="4"/>
    </row>
    <row r="12" spans="1:14" x14ac:dyDescent="0.5500000000000000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x14ac:dyDescent="0.55000000000000004">
      <c r="A13" s="5"/>
      <c r="B13" s="6" t="s"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4" x14ac:dyDescent="0.5500000000000000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4" x14ac:dyDescent="0.55000000000000004">
      <c r="A15" s="5"/>
      <c r="B15" s="5"/>
      <c r="C15" s="5" t="s">
        <v>174</v>
      </c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4" x14ac:dyDescent="0.5500000000000000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8" x14ac:dyDescent="0.55000000000000004">
      <c r="A17" s="5"/>
      <c r="B17" s="5"/>
      <c r="C17" s="10" t="s">
        <v>135</v>
      </c>
      <c r="D17" s="162" t="s">
        <v>139</v>
      </c>
      <c r="E17" s="69"/>
      <c r="F17" s="69"/>
      <c r="G17" s="69"/>
      <c r="H17" s="69"/>
      <c r="I17" s="91"/>
      <c r="J17" s="5"/>
      <c r="K17" s="5"/>
      <c r="L17" s="5"/>
      <c r="M17" s="5"/>
    </row>
    <row r="18" spans="1:13" ht="18" x14ac:dyDescent="0.55000000000000004">
      <c r="A18" s="5"/>
      <c r="B18" s="5"/>
      <c r="C18" s="11"/>
      <c r="D18" s="163" t="s">
        <v>131</v>
      </c>
      <c r="E18" s="69"/>
      <c r="F18" s="69"/>
      <c r="G18" s="69"/>
      <c r="H18" s="69"/>
      <c r="I18" s="91"/>
      <c r="J18" s="5"/>
      <c r="K18" s="5"/>
      <c r="L18" s="5"/>
      <c r="M18" s="5"/>
    </row>
    <row r="19" spans="1:13" ht="18" x14ac:dyDescent="0.55000000000000004">
      <c r="A19" s="5"/>
      <c r="B19" s="5"/>
      <c r="C19" s="11"/>
      <c r="D19" s="163" t="s">
        <v>133</v>
      </c>
      <c r="E19" s="69"/>
      <c r="F19" s="69"/>
      <c r="G19" s="69"/>
      <c r="H19" s="69"/>
      <c r="I19" s="91"/>
      <c r="J19" s="5"/>
      <c r="K19" s="5"/>
      <c r="L19" s="5"/>
      <c r="M19" s="5"/>
    </row>
    <row r="20" spans="1:13" ht="18" x14ac:dyDescent="0.55000000000000004">
      <c r="A20" s="5"/>
      <c r="B20" s="5"/>
      <c r="C20" s="11"/>
      <c r="D20" s="163" t="s">
        <v>132</v>
      </c>
      <c r="E20" s="69"/>
      <c r="F20" s="69"/>
      <c r="G20" s="69"/>
      <c r="H20" s="69"/>
      <c r="I20" s="91"/>
      <c r="J20" s="5"/>
      <c r="K20" s="5"/>
      <c r="L20" s="5"/>
      <c r="M20" s="5"/>
    </row>
    <row r="21" spans="1:13" ht="18" x14ac:dyDescent="0.55000000000000004">
      <c r="A21" s="5"/>
      <c r="B21" s="5"/>
      <c r="C21" s="11"/>
      <c r="D21" s="163" t="s">
        <v>134</v>
      </c>
      <c r="E21" s="69"/>
      <c r="F21" s="69"/>
      <c r="G21" s="69"/>
      <c r="H21" s="69"/>
      <c r="I21" s="91"/>
      <c r="J21" s="5"/>
      <c r="K21" s="5"/>
      <c r="L21" s="5"/>
      <c r="M21" s="5"/>
    </row>
    <row r="22" spans="1:13" ht="18" x14ac:dyDescent="0.55000000000000004">
      <c r="A22" s="5"/>
      <c r="B22" s="5"/>
      <c r="C22" s="11"/>
      <c r="D22" s="163" t="s">
        <v>137</v>
      </c>
      <c r="E22" s="69"/>
      <c r="F22" s="69"/>
      <c r="G22" s="69"/>
      <c r="H22" s="69"/>
      <c r="I22" s="91"/>
      <c r="J22" s="5"/>
      <c r="K22" s="5"/>
      <c r="L22" s="5"/>
      <c r="M22" s="5"/>
    </row>
    <row r="23" spans="1:13" x14ac:dyDescent="0.5500000000000000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55000000000000004">
      <c r="A24" s="5"/>
      <c r="B24" s="6" t="s">
        <v>141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5500000000000000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55000000000000004">
      <c r="A26" s="5"/>
      <c r="B26" s="5"/>
      <c r="C26" s="113" t="s">
        <v>144</v>
      </c>
      <c r="D26" s="113"/>
      <c r="E26" s="113"/>
      <c r="F26" s="113"/>
      <c r="G26" s="113"/>
      <c r="H26" s="113"/>
      <c r="I26" s="98"/>
      <c r="J26" s="98"/>
      <c r="K26" s="98"/>
      <c r="L26" s="98"/>
      <c r="M26" s="98"/>
    </row>
    <row r="27" spans="1:13" x14ac:dyDescent="0.55000000000000004">
      <c r="A27" s="5"/>
      <c r="B27" s="5"/>
      <c r="C27" s="113"/>
      <c r="D27" s="113"/>
      <c r="E27" s="113"/>
      <c r="F27" s="113"/>
      <c r="G27" s="113"/>
      <c r="H27" s="113"/>
      <c r="I27" s="98"/>
      <c r="J27" s="98"/>
      <c r="K27" s="98"/>
      <c r="L27" s="98"/>
      <c r="M27" s="98"/>
    </row>
    <row r="28" spans="1:13" x14ac:dyDescent="0.55000000000000004">
      <c r="A28" s="5"/>
      <c r="B28" s="5"/>
      <c r="C28" s="12"/>
      <c r="D28" s="12"/>
      <c r="E28" s="12"/>
      <c r="F28" s="12"/>
      <c r="G28" s="12"/>
      <c r="H28" s="12"/>
      <c r="I28" s="5"/>
      <c r="J28" s="5"/>
      <c r="K28" s="5"/>
      <c r="L28" s="5"/>
      <c r="M28" s="5"/>
    </row>
    <row r="29" spans="1:13" ht="18" x14ac:dyDescent="0.55000000000000004">
      <c r="A29" s="5"/>
      <c r="B29" s="5"/>
      <c r="C29" s="5"/>
      <c r="D29" s="65" t="s">
        <v>1</v>
      </c>
      <c r="E29" s="66"/>
      <c r="F29" s="66"/>
      <c r="G29" s="66"/>
      <c r="H29" s="66"/>
      <c r="I29" s="66"/>
      <c r="J29" s="67"/>
      <c r="K29" s="65" t="s">
        <v>142</v>
      </c>
      <c r="L29" s="69"/>
      <c r="M29" s="91"/>
    </row>
    <row r="30" spans="1:13" ht="18" x14ac:dyDescent="0.55000000000000004">
      <c r="A30" s="5"/>
      <c r="B30" s="123" t="s">
        <v>188</v>
      </c>
      <c r="C30" s="65"/>
      <c r="D30" s="68"/>
      <c r="E30" s="69"/>
      <c r="F30" s="69"/>
      <c r="G30" s="69"/>
      <c r="H30" s="69"/>
      <c r="I30" s="66"/>
      <c r="J30" s="67"/>
      <c r="K30" s="121"/>
      <c r="L30" s="69"/>
      <c r="M30" s="91"/>
    </row>
    <row r="31" spans="1:13" ht="18" x14ac:dyDescent="0.55000000000000004">
      <c r="A31" s="5"/>
      <c r="B31" s="123"/>
      <c r="C31" s="65"/>
      <c r="D31" s="68"/>
      <c r="E31" s="69"/>
      <c r="F31" s="69"/>
      <c r="G31" s="69"/>
      <c r="H31" s="69"/>
      <c r="I31" s="66"/>
      <c r="J31" s="67"/>
      <c r="K31" s="121"/>
      <c r="L31" s="69"/>
      <c r="M31" s="91"/>
    </row>
    <row r="32" spans="1:13" ht="18" x14ac:dyDescent="0.55000000000000004">
      <c r="A32" s="5"/>
      <c r="B32" s="123"/>
      <c r="C32" s="65"/>
      <c r="D32" s="68"/>
      <c r="E32" s="69"/>
      <c r="F32" s="69"/>
      <c r="G32" s="69"/>
      <c r="H32" s="69"/>
      <c r="I32" s="66"/>
      <c r="J32" s="67"/>
      <c r="K32" s="121"/>
      <c r="L32" s="69"/>
      <c r="M32" s="91"/>
    </row>
    <row r="33" spans="1:13" ht="18" x14ac:dyDescent="0.55000000000000004">
      <c r="A33" s="5"/>
      <c r="B33" s="123"/>
      <c r="C33" s="123"/>
      <c r="D33" s="68"/>
      <c r="E33" s="69"/>
      <c r="F33" s="69"/>
      <c r="G33" s="69"/>
      <c r="H33" s="69"/>
      <c r="I33" s="66"/>
      <c r="J33" s="67"/>
      <c r="K33" s="121"/>
      <c r="L33" s="69"/>
      <c r="M33" s="91"/>
    </row>
    <row r="34" spans="1:13" ht="18" x14ac:dyDescent="0.55000000000000004">
      <c r="A34" s="5"/>
      <c r="B34" s="65" t="s">
        <v>121</v>
      </c>
      <c r="C34" s="89"/>
      <c r="D34" s="89"/>
      <c r="E34" s="89"/>
      <c r="F34" s="89"/>
      <c r="G34" s="89"/>
      <c r="H34" s="69"/>
      <c r="I34" s="69"/>
      <c r="J34" s="69"/>
      <c r="K34" s="90">
        <f>SUM(K30:K33)</f>
        <v>0</v>
      </c>
      <c r="L34" s="69"/>
      <c r="M34" s="91"/>
    </row>
    <row r="35" spans="1:13" ht="18" x14ac:dyDescent="0.55000000000000004">
      <c r="A35" s="5"/>
      <c r="B35" s="139" t="s">
        <v>189</v>
      </c>
      <c r="C35" s="65"/>
      <c r="D35" s="68"/>
      <c r="E35" s="69"/>
      <c r="F35" s="69"/>
      <c r="G35" s="69"/>
      <c r="H35" s="69"/>
      <c r="I35" s="66"/>
      <c r="J35" s="67"/>
      <c r="K35" s="121"/>
      <c r="L35" s="69"/>
      <c r="M35" s="91"/>
    </row>
    <row r="36" spans="1:13" ht="18" x14ac:dyDescent="0.55000000000000004">
      <c r="A36" s="5"/>
      <c r="B36" s="123"/>
      <c r="C36" s="123"/>
      <c r="D36" s="68"/>
      <c r="E36" s="69"/>
      <c r="F36" s="69"/>
      <c r="G36" s="69"/>
      <c r="H36" s="69"/>
      <c r="I36" s="66"/>
      <c r="J36" s="67"/>
      <c r="K36" s="121"/>
      <c r="L36" s="69"/>
      <c r="M36" s="91"/>
    </row>
    <row r="37" spans="1:13" ht="18" x14ac:dyDescent="0.55000000000000004">
      <c r="A37" s="5"/>
      <c r="B37" s="123"/>
      <c r="C37" s="123"/>
      <c r="D37" s="68"/>
      <c r="E37" s="69"/>
      <c r="F37" s="69"/>
      <c r="G37" s="69"/>
      <c r="H37" s="69"/>
      <c r="I37" s="66"/>
      <c r="J37" s="67"/>
      <c r="K37" s="121"/>
      <c r="L37" s="69"/>
      <c r="M37" s="91"/>
    </row>
    <row r="38" spans="1:13" ht="18" x14ac:dyDescent="0.55000000000000004">
      <c r="A38" s="5"/>
      <c r="B38" s="65" t="s">
        <v>121</v>
      </c>
      <c r="C38" s="89"/>
      <c r="D38" s="89"/>
      <c r="E38" s="89"/>
      <c r="F38" s="89"/>
      <c r="G38" s="89"/>
      <c r="H38" s="69"/>
      <c r="I38" s="69"/>
      <c r="J38" s="69"/>
      <c r="K38" s="90">
        <f>SUM(K35:K37)</f>
        <v>0</v>
      </c>
      <c r="L38" s="69"/>
      <c r="M38" s="91"/>
    </row>
    <row r="39" spans="1:13" x14ac:dyDescent="0.5500000000000000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55000000000000004">
      <c r="A40" s="5"/>
      <c r="B40" s="5"/>
      <c r="C40" s="96" t="s">
        <v>145</v>
      </c>
      <c r="D40" s="97"/>
      <c r="E40" s="97"/>
      <c r="F40" s="97"/>
      <c r="G40" s="97"/>
      <c r="H40" s="97"/>
      <c r="I40" s="98"/>
      <c r="J40" s="98"/>
      <c r="K40" s="98"/>
      <c r="L40" s="98"/>
      <c r="M40" s="98"/>
    </row>
    <row r="41" spans="1:13" x14ac:dyDescent="0.55000000000000004">
      <c r="A41" s="5"/>
      <c r="B41" s="5"/>
      <c r="C41" s="97"/>
      <c r="D41" s="97"/>
      <c r="E41" s="97"/>
      <c r="F41" s="97"/>
      <c r="G41" s="97"/>
      <c r="H41" s="97"/>
      <c r="I41" s="98"/>
      <c r="J41" s="98"/>
      <c r="K41" s="98"/>
      <c r="L41" s="98"/>
      <c r="M41" s="98"/>
    </row>
    <row r="42" spans="1:13" ht="30" customHeight="1" x14ac:dyDescent="0.55000000000000004">
      <c r="A42" s="5"/>
      <c r="B42" s="5"/>
      <c r="C42" s="61"/>
      <c r="D42" s="65" t="s">
        <v>193</v>
      </c>
      <c r="E42" s="66"/>
      <c r="F42" s="66"/>
      <c r="G42" s="66"/>
      <c r="H42" s="66"/>
      <c r="I42" s="66"/>
      <c r="J42" s="67"/>
      <c r="K42" s="65" t="s">
        <v>177</v>
      </c>
      <c r="L42" s="69"/>
      <c r="M42" s="91"/>
    </row>
    <row r="43" spans="1:13" ht="25.5" customHeight="1" x14ac:dyDescent="0.55000000000000004">
      <c r="A43" s="5"/>
      <c r="B43" s="103" t="s">
        <v>188</v>
      </c>
      <c r="C43" s="104"/>
      <c r="D43" s="68"/>
      <c r="E43" s="69"/>
      <c r="F43" s="69"/>
      <c r="G43" s="69"/>
      <c r="H43" s="69"/>
      <c r="I43" s="66"/>
      <c r="J43" s="67"/>
      <c r="K43" s="121"/>
      <c r="L43" s="69"/>
      <c r="M43" s="91"/>
    </row>
    <row r="44" spans="1:13" ht="29.5" customHeight="1" x14ac:dyDescent="0.55000000000000004">
      <c r="A44" s="5"/>
      <c r="B44" s="105" t="s">
        <v>190</v>
      </c>
      <c r="C44" s="106"/>
      <c r="D44" s="68"/>
      <c r="E44" s="69"/>
      <c r="F44" s="69"/>
      <c r="G44" s="69"/>
      <c r="H44" s="69"/>
      <c r="I44" s="66"/>
      <c r="J44" s="67"/>
      <c r="K44" s="121"/>
      <c r="L44" s="69"/>
      <c r="M44" s="91"/>
    </row>
    <row r="45" spans="1:13" ht="19.5" customHeight="1" x14ac:dyDescent="0.55000000000000004">
      <c r="A45" s="5"/>
      <c r="B45" s="5"/>
      <c r="C45" s="62"/>
      <c r="D45" s="62"/>
      <c r="E45" s="62"/>
      <c r="F45" s="62"/>
      <c r="G45" s="62"/>
      <c r="H45" s="62"/>
      <c r="I45" s="62"/>
      <c r="J45" s="62"/>
      <c r="K45" s="13"/>
      <c r="L45" s="5"/>
      <c r="M45" s="5"/>
    </row>
    <row r="46" spans="1:13" ht="18" x14ac:dyDescent="0.55000000000000004">
      <c r="A46" s="5"/>
      <c r="B46" s="5"/>
      <c r="C46" s="117" t="s">
        <v>122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ht="31.5" customHeight="1" x14ac:dyDescent="0.55000000000000004">
      <c r="A47" s="5"/>
      <c r="B47" s="5"/>
      <c r="C47" s="5"/>
      <c r="D47" s="5"/>
      <c r="E47" s="5"/>
      <c r="F47" s="5"/>
      <c r="G47" s="5"/>
      <c r="H47" s="5"/>
      <c r="I47" s="153"/>
      <c r="J47" s="154"/>
      <c r="K47" s="65" t="s">
        <v>178</v>
      </c>
      <c r="L47" s="69"/>
      <c r="M47" s="91"/>
    </row>
    <row r="48" spans="1:13" ht="25.5" customHeight="1" x14ac:dyDescent="0.55000000000000004">
      <c r="A48" s="5"/>
      <c r="B48" s="5"/>
      <c r="C48" s="5"/>
      <c r="D48" s="5"/>
      <c r="E48" s="103" t="s">
        <v>188</v>
      </c>
      <c r="F48" s="107"/>
      <c r="G48" s="107"/>
      <c r="H48" s="107"/>
      <c r="I48" s="108"/>
      <c r="J48" s="109"/>
      <c r="K48" s="121"/>
      <c r="L48" s="69"/>
      <c r="M48" s="91"/>
    </row>
    <row r="49" spans="1:14" ht="25.5" customHeight="1" x14ac:dyDescent="0.55000000000000004">
      <c r="A49" s="5"/>
      <c r="B49" s="5"/>
      <c r="C49" s="5"/>
      <c r="D49" s="5"/>
      <c r="E49" s="103" t="s">
        <v>190</v>
      </c>
      <c r="F49" s="107"/>
      <c r="G49" s="107"/>
      <c r="H49" s="107"/>
      <c r="I49" s="108"/>
      <c r="J49" s="109"/>
      <c r="K49" s="121"/>
      <c r="L49" s="69"/>
      <c r="M49" s="91"/>
    </row>
    <row r="50" spans="1:14" ht="25.5" customHeight="1" x14ac:dyDescent="0.55000000000000004">
      <c r="A50" s="5"/>
      <c r="B50" s="5"/>
      <c r="C50" s="5"/>
      <c r="D50" s="5"/>
      <c r="E50" s="5"/>
      <c r="F50" s="5"/>
      <c r="G50" s="62"/>
      <c r="H50" s="62"/>
      <c r="I50" s="62"/>
      <c r="J50" s="62"/>
      <c r="K50" s="14"/>
      <c r="L50" s="5"/>
      <c r="M50" s="5"/>
    </row>
    <row r="51" spans="1:14" ht="25.5" customHeight="1" x14ac:dyDescent="0.55000000000000004">
      <c r="A51" s="5"/>
      <c r="B51" s="5"/>
      <c r="C51" s="5"/>
      <c r="D51" s="5"/>
      <c r="E51" s="159" t="s">
        <v>175</v>
      </c>
      <c r="F51" s="160"/>
      <c r="G51" s="160"/>
      <c r="H51" s="160"/>
      <c r="I51" s="160"/>
      <c r="J51" s="161"/>
      <c r="K51" s="122">
        <f>K34+K38+K43+K44+K48+K49</f>
        <v>0</v>
      </c>
      <c r="L51" s="69"/>
      <c r="M51" s="91"/>
    </row>
    <row r="52" spans="1:14" ht="20.25" customHeight="1" x14ac:dyDescent="0.55000000000000004">
      <c r="A52" s="5"/>
      <c r="B52" s="5"/>
      <c r="C52" s="5"/>
      <c r="D52" s="5"/>
      <c r="E52" s="5"/>
      <c r="F52" s="5"/>
      <c r="G52" s="15"/>
      <c r="H52" s="15"/>
      <c r="I52" s="15"/>
      <c r="J52" s="15"/>
      <c r="K52" s="16"/>
      <c r="L52" s="5"/>
      <c r="M52" s="5"/>
    </row>
    <row r="53" spans="1:14" ht="20.25" customHeight="1" x14ac:dyDescent="0.55000000000000004">
      <c r="A53" s="5"/>
      <c r="B53" s="5"/>
      <c r="C53" s="5"/>
      <c r="D53" s="5"/>
      <c r="E53" s="156" t="s">
        <v>176</v>
      </c>
      <c r="F53" s="157"/>
      <c r="G53" s="157"/>
      <c r="H53" s="157"/>
      <c r="I53" s="157"/>
      <c r="J53" s="158"/>
      <c r="K53" s="116">
        <f>IF(K11&lt;=K51,K11,K51)</f>
        <v>0</v>
      </c>
      <c r="L53" s="69"/>
      <c r="M53" s="91"/>
    </row>
    <row r="54" spans="1:14" ht="20.25" customHeight="1" x14ac:dyDescent="0.55000000000000004">
      <c r="A54" s="5"/>
      <c r="B54" s="5"/>
      <c r="C54" s="5"/>
      <c r="D54" s="5"/>
      <c r="E54" s="19"/>
      <c r="F54" s="19"/>
      <c r="G54" s="19"/>
      <c r="H54" s="19"/>
      <c r="I54" s="19"/>
      <c r="J54" s="19"/>
      <c r="K54" s="20"/>
      <c r="L54" s="9"/>
      <c r="M54" s="9"/>
    </row>
    <row r="55" spans="1:14" ht="20.25" customHeight="1" x14ac:dyDescent="0.55000000000000004">
      <c r="A55" s="5"/>
      <c r="B55" s="21" t="s">
        <v>126</v>
      </c>
      <c r="C55" s="5"/>
      <c r="D55" s="5"/>
      <c r="E55" s="15"/>
      <c r="F55" s="15"/>
      <c r="G55" s="15"/>
      <c r="H55" s="14"/>
      <c r="I55" s="5"/>
      <c r="J55" s="5"/>
      <c r="K55" s="5"/>
      <c r="L55" s="5"/>
      <c r="M55" s="5"/>
    </row>
    <row r="56" spans="1:14" ht="14" customHeight="1" x14ac:dyDescent="0.55000000000000004">
      <c r="A56" s="5"/>
      <c r="B56" s="5"/>
      <c r="C56" s="5"/>
      <c r="D56" s="5"/>
      <c r="E56" s="15"/>
      <c r="F56" s="15"/>
      <c r="G56" s="15"/>
      <c r="H56" s="14"/>
      <c r="I56" s="5"/>
      <c r="J56" s="5"/>
      <c r="K56" s="5"/>
      <c r="L56" s="5"/>
      <c r="M56" s="5"/>
    </row>
    <row r="57" spans="1:14" ht="20.25" customHeight="1" x14ac:dyDescent="0.55000000000000004">
      <c r="A57" s="5"/>
      <c r="B57" s="5"/>
      <c r="C57" s="5"/>
      <c r="D57" s="5"/>
      <c r="E57" s="65" t="s">
        <v>163</v>
      </c>
      <c r="F57" s="89"/>
      <c r="G57" s="89"/>
      <c r="H57" s="89"/>
      <c r="I57" s="89"/>
      <c r="J57" s="102"/>
      <c r="K57" s="99">
        <f>K53</f>
        <v>0</v>
      </c>
      <c r="L57" s="100"/>
      <c r="M57" s="101"/>
    </row>
    <row r="58" spans="1:14" ht="20.25" customHeight="1" x14ac:dyDescent="0.55000000000000004">
      <c r="A58" s="5"/>
      <c r="B58" s="5"/>
      <c r="C58" s="5"/>
      <c r="D58" s="5"/>
      <c r="E58" s="15"/>
      <c r="F58" s="15"/>
      <c r="G58" s="15"/>
      <c r="H58" s="14"/>
      <c r="I58" s="5"/>
      <c r="J58" s="5"/>
      <c r="K58" s="5"/>
      <c r="L58" s="5"/>
      <c r="M58" s="5"/>
    </row>
    <row r="59" spans="1:14" ht="20.25" customHeight="1" x14ac:dyDescent="0.55000000000000004">
      <c r="A59" s="5"/>
      <c r="B59" s="21" t="s">
        <v>160</v>
      </c>
      <c r="C59" s="5"/>
      <c r="D59" s="5"/>
      <c r="E59" s="15"/>
      <c r="F59" s="15"/>
      <c r="G59" s="15"/>
      <c r="H59" s="14"/>
      <c r="I59" s="5"/>
      <c r="J59" s="5"/>
      <c r="K59" s="5"/>
      <c r="L59" s="5"/>
      <c r="M59" s="5"/>
    </row>
    <row r="60" spans="1:14" ht="20.25" customHeight="1" x14ac:dyDescent="0.55000000000000004">
      <c r="A60" s="5"/>
      <c r="B60" s="22" t="s">
        <v>156</v>
      </c>
      <c r="C60" s="5"/>
      <c r="D60" s="5"/>
      <c r="E60" s="15"/>
      <c r="F60" s="15"/>
      <c r="G60" s="15"/>
      <c r="H60" s="14"/>
      <c r="I60" s="5"/>
      <c r="J60" s="5"/>
      <c r="K60" s="5"/>
      <c r="L60" s="5"/>
      <c r="M60" s="5"/>
    </row>
    <row r="61" spans="1:14" ht="20.25" customHeight="1" x14ac:dyDescent="0.55000000000000004">
      <c r="A61" s="5"/>
      <c r="B61" s="22" t="s">
        <v>166</v>
      </c>
      <c r="C61" s="5"/>
      <c r="D61" s="5"/>
      <c r="E61" s="15"/>
      <c r="F61" s="15"/>
      <c r="G61" s="15"/>
      <c r="H61" s="14"/>
      <c r="I61" s="5"/>
      <c r="J61" s="5"/>
      <c r="K61" s="5"/>
      <c r="L61" s="5"/>
      <c r="M61" s="5"/>
    </row>
    <row r="62" spans="1:14" ht="20.25" customHeight="1" x14ac:dyDescent="0.55000000000000004">
      <c r="A62" s="5"/>
      <c r="B62" s="22" t="s">
        <v>157</v>
      </c>
      <c r="C62" s="5"/>
      <c r="D62" s="5"/>
      <c r="E62" s="15"/>
      <c r="F62" s="15"/>
      <c r="G62" s="15"/>
      <c r="H62" s="14"/>
      <c r="I62" s="5"/>
      <c r="J62" s="5"/>
      <c r="K62" s="5"/>
      <c r="L62" s="5"/>
      <c r="M62" s="5"/>
    </row>
    <row r="63" spans="1:14" ht="32" customHeight="1" x14ac:dyDescent="0.55000000000000004">
      <c r="A63" s="5"/>
      <c r="B63" s="92" t="s">
        <v>146</v>
      </c>
      <c r="C63" s="93"/>
      <c r="D63" s="85"/>
      <c r="E63" s="86"/>
      <c r="F63" s="87"/>
      <c r="G63" s="88"/>
      <c r="H63" s="94" t="s">
        <v>147</v>
      </c>
      <c r="I63" s="95"/>
      <c r="J63" s="23"/>
      <c r="K63" s="24"/>
      <c r="L63" s="24"/>
      <c r="M63" s="25"/>
      <c r="N63" s="13"/>
    </row>
    <row r="64" spans="1:14" ht="19" customHeight="1" x14ac:dyDescent="0.55000000000000004">
      <c r="A64" s="5"/>
      <c r="B64" s="135" t="s">
        <v>183</v>
      </c>
      <c r="C64" s="143"/>
      <c r="D64" s="72"/>
      <c r="E64" s="73"/>
      <c r="F64" s="26" t="s">
        <v>180</v>
      </c>
      <c r="G64" s="26"/>
      <c r="H64" s="78" t="s">
        <v>148</v>
      </c>
      <c r="I64" s="79"/>
      <c r="J64" s="82"/>
      <c r="K64" s="70"/>
      <c r="L64" s="119"/>
      <c r="M64" s="151"/>
      <c r="N64" s="13"/>
    </row>
    <row r="65" spans="1:14" ht="19" customHeight="1" x14ac:dyDescent="0.55000000000000004">
      <c r="A65" s="5"/>
      <c r="B65" s="144"/>
      <c r="C65" s="145"/>
      <c r="D65" s="74"/>
      <c r="E65" s="75"/>
      <c r="F65" s="59" t="s">
        <v>181</v>
      </c>
      <c r="G65" s="59"/>
      <c r="H65" s="80"/>
      <c r="I65" s="81"/>
      <c r="J65" s="83"/>
      <c r="K65" s="147"/>
      <c r="L65" s="149"/>
      <c r="M65" s="152"/>
      <c r="N65" s="13"/>
    </row>
    <row r="66" spans="1:14" ht="19" customHeight="1" x14ac:dyDescent="0.55000000000000004">
      <c r="A66" s="5"/>
      <c r="B66" s="76"/>
      <c r="C66" s="146"/>
      <c r="D66" s="76"/>
      <c r="E66" s="77"/>
      <c r="F66" s="27" t="s">
        <v>187</v>
      </c>
      <c r="G66" s="27"/>
      <c r="H66" s="77"/>
      <c r="I66" s="77"/>
      <c r="J66" s="84"/>
      <c r="K66" s="148"/>
      <c r="L66" s="150"/>
      <c r="M66" s="77"/>
      <c r="N66" s="13"/>
    </row>
    <row r="67" spans="1:14" ht="18.5" customHeight="1" x14ac:dyDescent="0.55000000000000004">
      <c r="A67" s="5"/>
      <c r="B67" s="133" t="s">
        <v>173</v>
      </c>
      <c r="C67" s="26" t="s">
        <v>153</v>
      </c>
      <c r="D67" s="26"/>
      <c r="E67" s="135" t="s">
        <v>149</v>
      </c>
      <c r="F67" s="136"/>
      <c r="G67" s="82"/>
      <c r="H67" s="70"/>
      <c r="I67" s="70"/>
      <c r="J67" s="70"/>
      <c r="K67" s="70"/>
      <c r="L67" s="70"/>
      <c r="M67" s="119"/>
    </row>
    <row r="68" spans="1:14" ht="18.5" customHeight="1" x14ac:dyDescent="0.55000000000000004">
      <c r="A68" s="5"/>
      <c r="B68" s="134"/>
      <c r="C68" s="27" t="s">
        <v>154</v>
      </c>
      <c r="D68" s="27"/>
      <c r="E68" s="137"/>
      <c r="F68" s="138"/>
      <c r="G68" s="118"/>
      <c r="H68" s="71"/>
      <c r="I68" s="71"/>
      <c r="J68" s="71"/>
      <c r="K68" s="71"/>
      <c r="L68" s="71"/>
      <c r="M68" s="120"/>
      <c r="N68" s="51" t="s">
        <v>155</v>
      </c>
    </row>
    <row r="69" spans="1:14" ht="19.5" customHeight="1" x14ac:dyDescent="0.55000000000000004">
      <c r="A69" s="5"/>
      <c r="B69" s="92" t="s">
        <v>150</v>
      </c>
      <c r="C69" s="126"/>
      <c r="D69" s="126"/>
      <c r="E69" s="129"/>
      <c r="F69" s="130"/>
      <c r="G69" s="131"/>
      <c r="H69" s="131"/>
      <c r="I69" s="131"/>
      <c r="J69" s="131"/>
      <c r="K69" s="131"/>
      <c r="L69" s="131"/>
      <c r="M69" s="132"/>
    </row>
    <row r="70" spans="1:14" ht="35.5" customHeight="1" x14ac:dyDescent="0.55000000000000004">
      <c r="A70" s="5"/>
      <c r="B70" s="126"/>
      <c r="C70" s="126"/>
      <c r="D70" s="126"/>
      <c r="E70" s="127"/>
      <c r="F70" s="128"/>
      <c r="G70" s="128"/>
      <c r="H70" s="128"/>
      <c r="I70" s="128"/>
      <c r="J70" s="128"/>
      <c r="K70" s="128"/>
      <c r="L70" s="128"/>
      <c r="M70" s="128"/>
    </row>
    <row r="71" spans="1:14" ht="20" customHeight="1" x14ac:dyDescent="0.55000000000000004">
      <c r="A71" s="5"/>
      <c r="B71" s="124" t="s">
        <v>151</v>
      </c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</row>
    <row r="72" spans="1:14" ht="20.25" customHeight="1" x14ac:dyDescent="0.55000000000000004">
      <c r="A72" s="5"/>
      <c r="B72" s="114" t="s">
        <v>152</v>
      </c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</row>
    <row r="73" spans="1:14" ht="20.25" customHeight="1" x14ac:dyDescent="0.55000000000000004">
      <c r="A73" s="5"/>
      <c r="B73" s="114" t="s">
        <v>158</v>
      </c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</row>
    <row r="74" spans="1:14" ht="20.25" customHeight="1" x14ac:dyDescent="0.55000000000000004">
      <c r="A74" s="5"/>
      <c r="B74" s="114" t="s">
        <v>159</v>
      </c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</row>
    <row r="75" spans="1:14" ht="20.25" customHeight="1" x14ac:dyDescent="0.55000000000000004">
      <c r="A75" s="5"/>
      <c r="B75" s="5"/>
      <c r="C75" s="5"/>
      <c r="D75" s="5"/>
      <c r="E75" s="15"/>
      <c r="F75" s="15"/>
      <c r="G75" s="15"/>
      <c r="H75" s="14"/>
      <c r="I75" s="5"/>
      <c r="J75" s="5"/>
      <c r="K75" s="5"/>
      <c r="L75" s="5"/>
      <c r="M75" s="5"/>
    </row>
    <row r="76" spans="1:14" ht="20.25" customHeight="1" x14ac:dyDescent="0.55000000000000004">
      <c r="A76" s="5"/>
      <c r="B76" s="21" t="s">
        <v>171</v>
      </c>
      <c r="C76" s="5"/>
      <c r="D76" s="5"/>
      <c r="E76" s="15"/>
      <c r="F76" s="15"/>
      <c r="G76" s="15"/>
      <c r="H76" s="14"/>
      <c r="I76" s="5"/>
      <c r="J76" s="5"/>
      <c r="K76" s="5"/>
      <c r="L76" s="5"/>
      <c r="M76" s="5"/>
    </row>
    <row r="77" spans="1:14" ht="20.25" customHeight="1" x14ac:dyDescent="0.55000000000000004">
      <c r="A77" s="5"/>
      <c r="B77" s="22"/>
      <c r="C77" s="31" t="str">
        <f>IF(0&gt;=K38+K44+K49,"○","　")</f>
        <v>○</v>
      </c>
      <c r="D77" s="140" t="s">
        <v>172</v>
      </c>
      <c r="E77" s="141"/>
      <c r="F77" s="141"/>
      <c r="G77" s="141"/>
      <c r="H77" s="141"/>
      <c r="I77" s="141"/>
      <c r="J77" s="141"/>
      <c r="K77" s="66"/>
      <c r="L77" s="67"/>
      <c r="M77" s="5"/>
    </row>
    <row r="78" spans="1:14" ht="20.25" customHeight="1" x14ac:dyDescent="0.55000000000000004">
      <c r="A78" s="5"/>
      <c r="B78" s="22"/>
      <c r="C78" s="31" t="str">
        <f>IF(1&lt;=K38+K44+K49,"○","　")</f>
        <v>　</v>
      </c>
      <c r="D78" s="140" t="s">
        <v>195</v>
      </c>
      <c r="E78" s="142"/>
      <c r="F78" s="142"/>
      <c r="G78" s="142"/>
      <c r="H78" s="142"/>
      <c r="I78" s="142"/>
      <c r="J78" s="142"/>
      <c r="K78" s="69"/>
      <c r="L78" s="91"/>
      <c r="M78" s="5"/>
    </row>
    <row r="79" spans="1:14" ht="20.25" customHeight="1" x14ac:dyDescent="0.55000000000000004">
      <c r="A79" s="5"/>
      <c r="B79" s="22"/>
      <c r="C79" s="5"/>
      <c r="D79" s="5"/>
      <c r="E79" s="15"/>
      <c r="F79" s="15"/>
      <c r="G79" s="15"/>
      <c r="H79" s="14"/>
      <c r="I79" s="5"/>
      <c r="J79" s="5"/>
      <c r="K79" s="5"/>
      <c r="L79" s="5"/>
      <c r="M79" s="5"/>
    </row>
    <row r="80" spans="1:14" ht="20.25" customHeight="1" x14ac:dyDescent="0.55000000000000004">
      <c r="A80" s="5"/>
      <c r="B80" s="22"/>
      <c r="C80" s="5"/>
      <c r="D80" s="5"/>
      <c r="E80" s="15"/>
      <c r="F80" s="15"/>
      <c r="G80" s="15"/>
      <c r="H80" s="14"/>
      <c r="I80" s="5"/>
      <c r="J80" s="5"/>
      <c r="K80" s="5"/>
      <c r="L80" s="5"/>
      <c r="M80" s="5"/>
    </row>
    <row r="81" spans="1:13" ht="20.25" customHeight="1" x14ac:dyDescent="0.55000000000000004">
      <c r="A81" s="5"/>
      <c r="B81" s="5"/>
      <c r="C81" s="5"/>
      <c r="D81" s="5"/>
      <c r="E81" s="15"/>
      <c r="F81" s="110" t="s">
        <v>123</v>
      </c>
      <c r="G81" s="98"/>
      <c r="H81" s="98"/>
      <c r="I81" s="111"/>
      <c r="J81" s="97"/>
      <c r="K81" s="97"/>
      <c r="L81" s="97"/>
      <c r="M81" s="97"/>
    </row>
    <row r="82" spans="1:13" ht="20.25" customHeight="1" x14ac:dyDescent="0.55000000000000004">
      <c r="A82" s="5"/>
      <c r="B82" s="5"/>
      <c r="C82" s="5"/>
      <c r="D82" s="5"/>
      <c r="E82" s="15"/>
      <c r="F82" s="110" t="s">
        <v>124</v>
      </c>
      <c r="G82" s="98"/>
      <c r="H82" s="98"/>
      <c r="I82" s="111"/>
      <c r="J82" s="97"/>
      <c r="K82" s="97"/>
      <c r="L82" s="97"/>
      <c r="M82" s="97"/>
    </row>
    <row r="83" spans="1:13" ht="20.25" customHeight="1" x14ac:dyDescent="0.55000000000000004">
      <c r="A83" s="5"/>
      <c r="B83" s="5"/>
      <c r="C83" s="5"/>
      <c r="D83" s="5"/>
      <c r="E83" s="15"/>
      <c r="F83" s="110" t="s">
        <v>125</v>
      </c>
      <c r="G83" s="98"/>
      <c r="H83" s="98"/>
      <c r="I83" s="112"/>
      <c r="J83" s="97"/>
      <c r="K83" s="97"/>
      <c r="L83" s="97"/>
      <c r="M83" s="97"/>
    </row>
  </sheetData>
  <mergeCells count="96">
    <mergeCell ref="C10:D10"/>
    <mergeCell ref="K10:M10"/>
    <mergeCell ref="K11:M11"/>
    <mergeCell ref="B1:H1"/>
    <mergeCell ref="E53:J53"/>
    <mergeCell ref="E51:J51"/>
    <mergeCell ref="D17:I17"/>
    <mergeCell ref="D18:I18"/>
    <mergeCell ref="D19:I19"/>
    <mergeCell ref="D20:I20"/>
    <mergeCell ref="D21:I21"/>
    <mergeCell ref="D22:I22"/>
    <mergeCell ref="B7:M7"/>
    <mergeCell ref="B5:M5"/>
    <mergeCell ref="C11:D11"/>
    <mergeCell ref="F10:G10"/>
    <mergeCell ref="F11:G11"/>
    <mergeCell ref="G3:H3"/>
    <mergeCell ref="I3:M3"/>
    <mergeCell ref="D77:L77"/>
    <mergeCell ref="D78:L78"/>
    <mergeCell ref="K44:M44"/>
    <mergeCell ref="B64:C66"/>
    <mergeCell ref="K64:K66"/>
    <mergeCell ref="L64:L66"/>
    <mergeCell ref="M64:M66"/>
    <mergeCell ref="I47:J47"/>
    <mergeCell ref="K47:M47"/>
    <mergeCell ref="F81:H81"/>
    <mergeCell ref="I81:M81"/>
    <mergeCell ref="B34:J34"/>
    <mergeCell ref="K29:M29"/>
    <mergeCell ref="K30:M30"/>
    <mergeCell ref="K32:M32"/>
    <mergeCell ref="K33:M33"/>
    <mergeCell ref="B71:M71"/>
    <mergeCell ref="B72:M72"/>
    <mergeCell ref="B69:D70"/>
    <mergeCell ref="E70:M70"/>
    <mergeCell ref="E69:M69"/>
    <mergeCell ref="B67:B68"/>
    <mergeCell ref="E67:F68"/>
    <mergeCell ref="B35:C37"/>
    <mergeCell ref="K42:M42"/>
    <mergeCell ref="K35:M35"/>
    <mergeCell ref="K36:M36"/>
    <mergeCell ref="K37:M37"/>
    <mergeCell ref="K34:M34"/>
    <mergeCell ref="B30:C33"/>
    <mergeCell ref="K31:M31"/>
    <mergeCell ref="F82:H82"/>
    <mergeCell ref="I82:M82"/>
    <mergeCell ref="F83:H83"/>
    <mergeCell ref="I83:M83"/>
    <mergeCell ref="C26:M27"/>
    <mergeCell ref="B73:M73"/>
    <mergeCell ref="B74:M74"/>
    <mergeCell ref="K53:M53"/>
    <mergeCell ref="C46:M46"/>
    <mergeCell ref="G67:G68"/>
    <mergeCell ref="H67:H68"/>
    <mergeCell ref="I67:I68"/>
    <mergeCell ref="M67:M68"/>
    <mergeCell ref="K43:M43"/>
    <mergeCell ref="K48:M48"/>
    <mergeCell ref="K51:M51"/>
    <mergeCell ref="K67:K68"/>
    <mergeCell ref="L67:L68"/>
    <mergeCell ref="B38:J38"/>
    <mergeCell ref="K38:M38"/>
    <mergeCell ref="B63:C63"/>
    <mergeCell ref="H63:I63"/>
    <mergeCell ref="C40:M41"/>
    <mergeCell ref="K57:M57"/>
    <mergeCell ref="E57:J57"/>
    <mergeCell ref="B43:C43"/>
    <mergeCell ref="B44:C44"/>
    <mergeCell ref="D43:J43"/>
    <mergeCell ref="D44:J44"/>
    <mergeCell ref="E48:J48"/>
    <mergeCell ref="E49:J49"/>
    <mergeCell ref="K49:M49"/>
    <mergeCell ref="D35:J35"/>
    <mergeCell ref="D36:J36"/>
    <mergeCell ref="D37:J37"/>
    <mergeCell ref="D42:J42"/>
    <mergeCell ref="J67:J68"/>
    <mergeCell ref="D64:E66"/>
    <mergeCell ref="H64:I66"/>
    <mergeCell ref="J64:J66"/>
    <mergeCell ref="D63:G63"/>
    <mergeCell ref="D29:J29"/>
    <mergeCell ref="D30:J30"/>
    <mergeCell ref="D31:J31"/>
    <mergeCell ref="D32:J32"/>
    <mergeCell ref="D33:J33"/>
  </mergeCells>
  <phoneticPr fontId="2"/>
  <dataValidations count="2">
    <dataValidation type="list" allowBlank="1" showInputMessage="1" showErrorMessage="1" sqref="D67:D68 G64:G66" xr:uid="{DD59BAB4-1050-40B2-BDFC-55210DC767DB}">
      <formula1>$N$67:$N$68</formula1>
    </dataValidation>
    <dataValidation imeMode="off" allowBlank="1" showInputMessage="1" showErrorMessage="1" sqref="I83:M83 K30:M33 K35:M37 K43:M44 K48:M49" xr:uid="{B3A5AA69-077B-485C-8CD6-C96E7E47BEC9}"/>
  </dataValidations>
  <printOptions horizontalCentered="1"/>
  <pageMargins left="0.7" right="0.7" top="0.75" bottom="0.75" header="0.3" footer="0.3"/>
  <pageSetup paperSize="9" scale="61" fitToHeight="0" orientation="portrait" r:id="rId1"/>
  <rowBreaks count="1" manualBreakCount="1">
    <brk id="57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24</xdr:row>
                    <xdr:rowOff>88900</xdr:rowOff>
                  </from>
                  <to>
                    <xdr:col>1</xdr:col>
                    <xdr:colOff>508000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38</xdr:row>
                    <xdr:rowOff>171450</xdr:rowOff>
                  </from>
                  <to>
                    <xdr:col>1</xdr:col>
                    <xdr:colOff>501650</xdr:colOff>
                    <xdr:row>40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298450</xdr:colOff>
                    <xdr:row>44</xdr:row>
                    <xdr:rowOff>209550</xdr:rowOff>
                  </from>
                  <to>
                    <xdr:col>1</xdr:col>
                    <xdr:colOff>527050</xdr:colOff>
                    <xdr:row>46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8" name="Check Box 16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2</xdr:col>
                    <xdr:colOff>476250</xdr:colOff>
                    <xdr:row>18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" name="Check Box 17">
              <controlPr defaultSize="0" autoFill="0" autoLine="0" autoPict="0">
                <anchor moveWithCells="1">
                  <from>
                    <xdr:col>2</xdr:col>
                    <xdr:colOff>247650</xdr:colOff>
                    <xdr:row>18</xdr:row>
                    <xdr:rowOff>190500</xdr:rowOff>
                  </from>
                  <to>
                    <xdr:col>2</xdr:col>
                    <xdr:colOff>476250</xdr:colOff>
                    <xdr:row>20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" name="Check Box 21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2</xdr:col>
                    <xdr:colOff>476250</xdr:colOff>
                    <xdr:row>21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1" name="Check Box 24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2</xdr:col>
                    <xdr:colOff>476250</xdr:colOff>
                    <xdr:row>22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2" name="Check Box 25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190500</xdr:rowOff>
                  </from>
                  <to>
                    <xdr:col>2</xdr:col>
                    <xdr:colOff>476250</xdr:colOff>
                    <xdr:row>19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B0C10-E769-4A96-B554-2E9C4A969CF7}">
  <sheetPr>
    <tabColor rgb="FFFF0000"/>
    <pageSetUpPr fitToPage="1"/>
  </sheetPr>
  <dimension ref="A1:N83"/>
  <sheetViews>
    <sheetView tabSelected="1" view="pageBreakPreview" topLeftCell="A69" zoomScale="85" zoomScaleNormal="100" zoomScaleSheetLayoutView="85" workbookViewId="0">
      <selection activeCell="D79" sqref="D79"/>
    </sheetView>
  </sheetViews>
  <sheetFormatPr defaultColWidth="9" defaultRowHeight="14" x14ac:dyDescent="0.55000000000000004"/>
  <cols>
    <col min="1" max="1" width="2.75" style="3" customWidth="1"/>
    <col min="2" max="2" width="7.5" style="3" customWidth="1"/>
    <col min="3" max="10" width="11.4140625" style="3" customWidth="1"/>
    <col min="11" max="13" width="9.9140625" style="3" customWidth="1"/>
    <col min="14" max="16384" width="9" style="3"/>
  </cols>
  <sheetData>
    <row r="1" spans="1:14" ht="24.75" customHeight="1" x14ac:dyDescent="0.55000000000000004">
      <c r="A1" s="5"/>
      <c r="B1" s="155" t="s">
        <v>167</v>
      </c>
      <c r="C1" s="155"/>
      <c r="D1" s="155"/>
      <c r="E1" s="155"/>
      <c r="F1" s="98"/>
      <c r="G1" s="98"/>
      <c r="H1" s="98"/>
      <c r="I1" s="5"/>
      <c r="J1" s="5"/>
      <c r="K1" s="5"/>
      <c r="L1" s="5"/>
      <c r="M1" s="5"/>
    </row>
    <row r="2" spans="1:14" ht="23.25" customHeight="1" x14ac:dyDescent="0.55000000000000004">
      <c r="A2" s="5"/>
      <c r="B2" s="5" t="s">
        <v>138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35" customHeight="1" x14ac:dyDescent="0.55000000000000004">
      <c r="A3" s="5"/>
      <c r="B3" s="5"/>
      <c r="C3" s="5"/>
      <c r="D3" s="5"/>
      <c r="E3" s="5"/>
      <c r="F3" s="5"/>
      <c r="G3" s="170" t="s">
        <v>136</v>
      </c>
      <c r="H3" s="115"/>
      <c r="I3" s="111"/>
      <c r="J3" s="97"/>
      <c r="K3" s="97"/>
      <c r="L3" s="97"/>
      <c r="M3" s="97"/>
    </row>
    <row r="4" spans="1:14" ht="26.25" customHeight="1" x14ac:dyDescent="0.5500000000000000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24.75" customHeight="1" x14ac:dyDescent="0.55000000000000004">
      <c r="A5" s="5"/>
      <c r="B5" s="164" t="s">
        <v>191</v>
      </c>
      <c r="C5" s="164"/>
      <c r="D5" s="164"/>
      <c r="E5" s="164"/>
      <c r="F5" s="164"/>
      <c r="G5" s="164"/>
      <c r="H5" s="164"/>
      <c r="I5" s="165"/>
      <c r="J5" s="165"/>
      <c r="K5" s="165"/>
      <c r="L5" s="165"/>
      <c r="M5" s="165"/>
    </row>
    <row r="6" spans="1:14" x14ac:dyDescent="0.5500000000000000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39.75" customHeight="1" x14ac:dyDescent="0.55000000000000004">
      <c r="A7" s="5"/>
      <c r="B7" s="113" t="s">
        <v>192</v>
      </c>
      <c r="C7" s="113"/>
      <c r="D7" s="113"/>
      <c r="E7" s="113"/>
      <c r="F7" s="113"/>
      <c r="G7" s="113"/>
      <c r="H7" s="113"/>
      <c r="I7" s="98"/>
      <c r="J7" s="98"/>
      <c r="K7" s="98"/>
      <c r="L7" s="98"/>
      <c r="M7" s="98"/>
    </row>
    <row r="8" spans="1:14" x14ac:dyDescent="0.5500000000000000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4" x14ac:dyDescent="0.55000000000000004">
      <c r="A9" s="28"/>
      <c r="B9" s="6" t="s">
        <v>140</v>
      </c>
      <c r="C9" s="5"/>
      <c r="D9" s="5"/>
      <c r="E9" s="5"/>
      <c r="F9" s="5"/>
      <c r="G9" s="28"/>
      <c r="H9" s="5"/>
      <c r="I9" s="5"/>
      <c r="J9" s="5"/>
      <c r="K9" s="5"/>
      <c r="L9" s="5"/>
      <c r="M9" s="5"/>
    </row>
    <row r="10" spans="1:14" ht="18" x14ac:dyDescent="0.55000000000000004">
      <c r="A10" s="28"/>
      <c r="B10" s="5"/>
      <c r="C10" s="7"/>
      <c r="D10" s="65" t="s">
        <v>143</v>
      </c>
      <c r="E10" s="69"/>
      <c r="F10" s="91"/>
      <c r="G10" s="29"/>
      <c r="H10" s="8"/>
      <c r="I10" s="7"/>
      <c r="J10" s="7"/>
      <c r="K10" s="65"/>
      <c r="L10" s="69"/>
      <c r="M10" s="91"/>
      <c r="N10" s="4"/>
    </row>
    <row r="11" spans="1:14" ht="18" x14ac:dyDescent="0.55000000000000004">
      <c r="A11" s="28"/>
      <c r="B11" s="5"/>
      <c r="C11" s="7"/>
      <c r="D11" s="122">
        <v>180000</v>
      </c>
      <c r="E11" s="69"/>
      <c r="F11" s="91"/>
      <c r="G11" s="29"/>
      <c r="H11" s="9"/>
      <c r="I11" s="7"/>
      <c r="J11" s="7"/>
      <c r="K11" s="122"/>
      <c r="L11" s="69"/>
      <c r="M11" s="91"/>
      <c r="N11" s="4"/>
    </row>
    <row r="12" spans="1:14" x14ac:dyDescent="0.5500000000000000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x14ac:dyDescent="0.55000000000000004">
      <c r="A13" s="5"/>
      <c r="B13" s="6" t="s"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4" x14ac:dyDescent="0.5500000000000000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4" x14ac:dyDescent="0.55000000000000004">
      <c r="A15" s="5"/>
      <c r="B15" s="5"/>
      <c r="C15" s="5" t="s">
        <v>174</v>
      </c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4" x14ac:dyDescent="0.5500000000000000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8" x14ac:dyDescent="0.55000000000000004">
      <c r="A17" s="5"/>
      <c r="B17" s="5"/>
      <c r="C17" s="10" t="s">
        <v>135</v>
      </c>
      <c r="D17" s="162" t="s">
        <v>139</v>
      </c>
      <c r="E17" s="69"/>
      <c r="F17" s="69"/>
      <c r="G17" s="69"/>
      <c r="H17" s="69"/>
      <c r="I17" s="91"/>
      <c r="J17" s="5"/>
      <c r="K17" s="5"/>
      <c r="L17" s="5"/>
      <c r="M17" s="5"/>
    </row>
    <row r="18" spans="1:13" ht="18" x14ac:dyDescent="0.55000000000000004">
      <c r="A18" s="5"/>
      <c r="B18" s="5"/>
      <c r="C18" s="11"/>
      <c r="D18" s="163" t="s">
        <v>131</v>
      </c>
      <c r="E18" s="69"/>
      <c r="F18" s="69"/>
      <c r="G18" s="69"/>
      <c r="H18" s="69"/>
      <c r="I18" s="91"/>
      <c r="J18" s="5"/>
      <c r="K18" s="5"/>
      <c r="L18" s="5"/>
      <c r="M18" s="5"/>
    </row>
    <row r="19" spans="1:13" ht="18" x14ac:dyDescent="0.55000000000000004">
      <c r="A19" s="5"/>
      <c r="B19" s="5"/>
      <c r="C19" s="11"/>
      <c r="D19" s="163" t="s">
        <v>133</v>
      </c>
      <c r="E19" s="69"/>
      <c r="F19" s="69"/>
      <c r="G19" s="69"/>
      <c r="H19" s="69"/>
      <c r="I19" s="91"/>
      <c r="J19" s="5"/>
      <c r="K19" s="5"/>
      <c r="L19" s="5"/>
      <c r="M19" s="5"/>
    </row>
    <row r="20" spans="1:13" ht="18" x14ac:dyDescent="0.55000000000000004">
      <c r="A20" s="5"/>
      <c r="B20" s="5"/>
      <c r="C20" s="11"/>
      <c r="D20" s="163" t="s">
        <v>137</v>
      </c>
      <c r="E20" s="69"/>
      <c r="F20" s="69"/>
      <c r="G20" s="69"/>
      <c r="H20" s="69"/>
      <c r="I20" s="91"/>
      <c r="J20" s="5"/>
      <c r="K20" s="5"/>
      <c r="L20" s="5"/>
      <c r="M20" s="5"/>
    </row>
    <row r="21" spans="1:13" ht="18" hidden="1" x14ac:dyDescent="0.55000000000000004">
      <c r="A21" s="5"/>
      <c r="B21" s="5"/>
      <c r="C21" s="11"/>
      <c r="D21" s="163"/>
      <c r="E21" s="69"/>
      <c r="F21" s="69"/>
      <c r="G21" s="69"/>
      <c r="H21" s="69"/>
      <c r="I21" s="91"/>
      <c r="J21" s="5"/>
      <c r="K21" s="5"/>
      <c r="L21" s="5"/>
      <c r="M21" s="5"/>
    </row>
    <row r="22" spans="1:13" ht="18" hidden="1" x14ac:dyDescent="0.55000000000000004">
      <c r="A22" s="5"/>
      <c r="B22" s="5"/>
      <c r="C22" s="11"/>
      <c r="D22" s="163"/>
      <c r="E22" s="69"/>
      <c r="F22" s="69"/>
      <c r="G22" s="69"/>
      <c r="H22" s="69"/>
      <c r="I22" s="91"/>
      <c r="J22" s="5"/>
      <c r="K22" s="5"/>
      <c r="L22" s="5"/>
      <c r="M22" s="5"/>
    </row>
    <row r="23" spans="1:13" x14ac:dyDescent="0.5500000000000000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55000000000000004">
      <c r="A24" s="5"/>
      <c r="B24" s="6" t="s">
        <v>141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5500000000000000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55000000000000004">
      <c r="A26" s="5"/>
      <c r="B26" s="5"/>
      <c r="C26" s="113" t="s">
        <v>144</v>
      </c>
      <c r="D26" s="113"/>
      <c r="E26" s="113"/>
      <c r="F26" s="113"/>
      <c r="G26" s="113"/>
      <c r="H26" s="113"/>
      <c r="I26" s="98"/>
      <c r="J26" s="98"/>
      <c r="K26" s="98"/>
      <c r="L26" s="98"/>
      <c r="M26" s="98"/>
    </row>
    <row r="27" spans="1:13" x14ac:dyDescent="0.55000000000000004">
      <c r="A27" s="5"/>
      <c r="B27" s="5"/>
      <c r="C27" s="113"/>
      <c r="D27" s="113"/>
      <c r="E27" s="113"/>
      <c r="F27" s="113"/>
      <c r="G27" s="113"/>
      <c r="H27" s="113"/>
      <c r="I27" s="98"/>
      <c r="J27" s="98"/>
      <c r="K27" s="98"/>
      <c r="L27" s="98"/>
      <c r="M27" s="98"/>
    </row>
    <row r="28" spans="1:13" x14ac:dyDescent="0.55000000000000004">
      <c r="A28" s="5"/>
      <c r="B28" s="5"/>
      <c r="C28" s="30"/>
      <c r="D28" s="30"/>
      <c r="E28" s="30"/>
      <c r="F28" s="30"/>
      <c r="G28" s="30"/>
      <c r="H28" s="30"/>
      <c r="I28" s="5"/>
      <c r="J28" s="5"/>
      <c r="K28" s="5"/>
      <c r="L28" s="5"/>
      <c r="M28" s="5"/>
    </row>
    <row r="29" spans="1:13" ht="18" x14ac:dyDescent="0.55000000000000004">
      <c r="A29" s="5"/>
      <c r="B29" s="5"/>
      <c r="C29" s="5"/>
      <c r="D29" s="65" t="s">
        <v>1</v>
      </c>
      <c r="E29" s="66"/>
      <c r="F29" s="66"/>
      <c r="G29" s="66"/>
      <c r="H29" s="66"/>
      <c r="I29" s="66"/>
      <c r="J29" s="67"/>
      <c r="K29" s="65" t="s">
        <v>142</v>
      </c>
      <c r="L29" s="69"/>
      <c r="M29" s="91"/>
    </row>
    <row r="30" spans="1:13" s="5" customFormat="1" ht="18" x14ac:dyDescent="0.55000000000000004">
      <c r="B30" s="123" t="s">
        <v>188</v>
      </c>
      <c r="C30" s="65"/>
      <c r="D30" s="68"/>
      <c r="E30" s="69"/>
      <c r="F30" s="69"/>
      <c r="G30" s="69"/>
      <c r="H30" s="69"/>
      <c r="I30" s="66"/>
      <c r="J30" s="67"/>
      <c r="K30" s="121"/>
      <c r="L30" s="69"/>
      <c r="M30" s="91"/>
    </row>
    <row r="31" spans="1:13" s="5" customFormat="1" ht="18" x14ac:dyDescent="0.55000000000000004">
      <c r="B31" s="123"/>
      <c r="C31" s="65"/>
      <c r="D31" s="68"/>
      <c r="E31" s="69"/>
      <c r="F31" s="69"/>
      <c r="G31" s="69"/>
      <c r="H31" s="69"/>
      <c r="I31" s="66"/>
      <c r="J31" s="67"/>
      <c r="K31" s="121"/>
      <c r="L31" s="69"/>
      <c r="M31" s="91"/>
    </row>
    <row r="32" spans="1:13" s="5" customFormat="1" ht="18" x14ac:dyDescent="0.55000000000000004">
      <c r="B32" s="123"/>
      <c r="C32" s="65"/>
      <c r="D32" s="68"/>
      <c r="E32" s="69"/>
      <c r="F32" s="69"/>
      <c r="G32" s="69"/>
      <c r="H32" s="69"/>
      <c r="I32" s="66"/>
      <c r="J32" s="67"/>
      <c r="K32" s="121"/>
      <c r="L32" s="69"/>
      <c r="M32" s="91"/>
    </row>
    <row r="33" spans="2:13" s="5" customFormat="1" ht="18" x14ac:dyDescent="0.55000000000000004">
      <c r="B33" s="123"/>
      <c r="C33" s="123"/>
      <c r="D33" s="68"/>
      <c r="E33" s="69"/>
      <c r="F33" s="69"/>
      <c r="G33" s="69"/>
      <c r="H33" s="69"/>
      <c r="I33" s="66"/>
      <c r="J33" s="67"/>
      <c r="K33" s="121"/>
      <c r="L33" s="69"/>
      <c r="M33" s="91"/>
    </row>
    <row r="34" spans="2:13" s="5" customFormat="1" ht="18" x14ac:dyDescent="0.55000000000000004">
      <c r="B34" s="65" t="s">
        <v>121</v>
      </c>
      <c r="C34" s="89"/>
      <c r="D34" s="89"/>
      <c r="E34" s="89"/>
      <c r="F34" s="89"/>
      <c r="G34" s="89"/>
      <c r="H34" s="69"/>
      <c r="I34" s="69"/>
      <c r="J34" s="69"/>
      <c r="K34" s="90">
        <f>SUM(K30:K33)</f>
        <v>0</v>
      </c>
      <c r="L34" s="69"/>
      <c r="M34" s="91"/>
    </row>
    <row r="35" spans="2:13" s="5" customFormat="1" ht="18" x14ac:dyDescent="0.55000000000000004">
      <c r="B35" s="139" t="s">
        <v>189</v>
      </c>
      <c r="C35" s="65"/>
      <c r="D35" s="68"/>
      <c r="E35" s="69"/>
      <c r="F35" s="69"/>
      <c r="G35" s="69"/>
      <c r="H35" s="69"/>
      <c r="I35" s="66"/>
      <c r="J35" s="67"/>
      <c r="K35" s="121"/>
      <c r="L35" s="69"/>
      <c r="M35" s="91"/>
    </row>
    <row r="36" spans="2:13" s="5" customFormat="1" ht="18" x14ac:dyDescent="0.55000000000000004">
      <c r="B36" s="123"/>
      <c r="C36" s="123"/>
      <c r="D36" s="68"/>
      <c r="E36" s="69"/>
      <c r="F36" s="69"/>
      <c r="G36" s="69"/>
      <c r="H36" s="69"/>
      <c r="I36" s="66"/>
      <c r="J36" s="67"/>
      <c r="K36" s="121"/>
      <c r="L36" s="69"/>
      <c r="M36" s="91"/>
    </row>
    <row r="37" spans="2:13" s="5" customFormat="1" ht="18" x14ac:dyDescent="0.55000000000000004">
      <c r="B37" s="123"/>
      <c r="C37" s="123"/>
      <c r="D37" s="68"/>
      <c r="E37" s="69"/>
      <c r="F37" s="69"/>
      <c r="G37" s="69"/>
      <c r="H37" s="69"/>
      <c r="I37" s="66"/>
      <c r="J37" s="67"/>
      <c r="K37" s="121"/>
      <c r="L37" s="69"/>
      <c r="M37" s="91"/>
    </row>
    <row r="38" spans="2:13" s="5" customFormat="1" ht="18" x14ac:dyDescent="0.55000000000000004">
      <c r="B38" s="65" t="s">
        <v>121</v>
      </c>
      <c r="C38" s="89"/>
      <c r="D38" s="89"/>
      <c r="E38" s="89"/>
      <c r="F38" s="89"/>
      <c r="G38" s="89"/>
      <c r="H38" s="69"/>
      <c r="I38" s="69"/>
      <c r="J38" s="69"/>
      <c r="K38" s="90">
        <f>SUM(K35:K37)</f>
        <v>0</v>
      </c>
      <c r="L38" s="69"/>
      <c r="M38" s="91"/>
    </row>
    <row r="39" spans="2:13" s="5" customFormat="1" x14ac:dyDescent="0.55000000000000004"/>
    <row r="40" spans="2:13" s="5" customFormat="1" x14ac:dyDescent="0.55000000000000004">
      <c r="C40" s="96" t="s">
        <v>145</v>
      </c>
      <c r="D40" s="97"/>
      <c r="E40" s="97"/>
      <c r="F40" s="97"/>
      <c r="G40" s="97"/>
      <c r="H40" s="97"/>
      <c r="I40" s="98"/>
      <c r="J40" s="98"/>
      <c r="K40" s="98"/>
      <c r="L40" s="98"/>
      <c r="M40" s="98"/>
    </row>
    <row r="41" spans="2:13" s="5" customFormat="1" x14ac:dyDescent="0.55000000000000004">
      <c r="C41" s="97"/>
      <c r="D41" s="97"/>
      <c r="E41" s="97"/>
      <c r="F41" s="97"/>
      <c r="G41" s="97"/>
      <c r="H41" s="97"/>
      <c r="I41" s="98"/>
      <c r="J41" s="98"/>
      <c r="K41" s="98"/>
      <c r="L41" s="98"/>
      <c r="M41" s="98"/>
    </row>
    <row r="42" spans="2:13" s="5" customFormat="1" ht="28.5" customHeight="1" x14ac:dyDescent="0.55000000000000004">
      <c r="C42" s="63"/>
      <c r="D42" s="65" t="s">
        <v>193</v>
      </c>
      <c r="E42" s="66"/>
      <c r="F42" s="66"/>
      <c r="G42" s="66"/>
      <c r="H42" s="66"/>
      <c r="I42" s="66"/>
      <c r="J42" s="67"/>
      <c r="K42" s="65" t="s">
        <v>177</v>
      </c>
      <c r="L42" s="69"/>
      <c r="M42" s="91"/>
    </row>
    <row r="43" spans="2:13" s="5" customFormat="1" ht="25.5" customHeight="1" x14ac:dyDescent="0.55000000000000004">
      <c r="B43" s="103" t="s">
        <v>188</v>
      </c>
      <c r="C43" s="104"/>
      <c r="D43" s="68"/>
      <c r="E43" s="69"/>
      <c r="F43" s="69"/>
      <c r="G43" s="69"/>
      <c r="H43" s="69"/>
      <c r="I43" s="66"/>
      <c r="J43" s="67"/>
      <c r="K43" s="121"/>
      <c r="L43" s="69"/>
      <c r="M43" s="91"/>
    </row>
    <row r="44" spans="2:13" s="5" customFormat="1" ht="29.5" customHeight="1" x14ac:dyDescent="0.55000000000000004">
      <c r="B44" s="105" t="s">
        <v>190</v>
      </c>
      <c r="C44" s="106"/>
      <c r="D44" s="68"/>
      <c r="E44" s="69"/>
      <c r="F44" s="69"/>
      <c r="G44" s="69"/>
      <c r="H44" s="69"/>
      <c r="I44" s="66"/>
      <c r="J44" s="67"/>
      <c r="K44" s="121"/>
      <c r="L44" s="69"/>
      <c r="M44" s="91"/>
    </row>
    <row r="45" spans="2:13" s="5" customFormat="1" ht="19.5" customHeight="1" x14ac:dyDescent="0.55000000000000004">
      <c r="C45" s="62"/>
      <c r="D45" s="62"/>
      <c r="E45" s="62"/>
      <c r="F45" s="62"/>
      <c r="G45" s="62"/>
      <c r="H45" s="62"/>
      <c r="I45" s="62"/>
      <c r="J45" s="62"/>
      <c r="K45" s="13"/>
    </row>
    <row r="46" spans="2:13" s="5" customFormat="1" ht="18" x14ac:dyDescent="0.55000000000000004">
      <c r="C46" s="117" t="s">
        <v>122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2:13" s="5" customFormat="1" ht="29" customHeight="1" x14ac:dyDescent="0.55000000000000004">
      <c r="I47" s="153"/>
      <c r="J47" s="154"/>
      <c r="K47" s="65" t="s">
        <v>178</v>
      </c>
      <c r="L47" s="69"/>
      <c r="M47" s="91"/>
    </row>
    <row r="48" spans="2:13" s="5" customFormat="1" ht="25.5" customHeight="1" x14ac:dyDescent="0.55000000000000004">
      <c r="E48" s="103" t="s">
        <v>188</v>
      </c>
      <c r="F48" s="107"/>
      <c r="G48" s="107"/>
      <c r="H48" s="107"/>
      <c r="I48" s="66"/>
      <c r="J48" s="67"/>
      <c r="K48" s="121"/>
      <c r="L48" s="69"/>
      <c r="M48" s="91"/>
    </row>
    <row r="49" spans="1:14" s="5" customFormat="1" ht="25.5" customHeight="1" x14ac:dyDescent="0.55000000000000004">
      <c r="E49" s="103" t="s">
        <v>190</v>
      </c>
      <c r="F49" s="107"/>
      <c r="G49" s="107"/>
      <c r="H49" s="107"/>
      <c r="I49" s="66"/>
      <c r="J49" s="67"/>
      <c r="K49" s="121"/>
      <c r="L49" s="69"/>
      <c r="M49" s="91"/>
    </row>
    <row r="50" spans="1:14" s="5" customFormat="1" ht="25.5" customHeight="1" x14ac:dyDescent="0.55000000000000004">
      <c r="G50" s="62"/>
      <c r="H50" s="62"/>
      <c r="I50" s="62"/>
      <c r="J50" s="62"/>
      <c r="K50" s="14"/>
    </row>
    <row r="51" spans="1:14" s="5" customFormat="1" ht="25.5" customHeight="1" x14ac:dyDescent="0.55000000000000004">
      <c r="E51" s="159" t="s">
        <v>175</v>
      </c>
      <c r="F51" s="160"/>
      <c r="G51" s="160"/>
      <c r="H51" s="160"/>
      <c r="I51" s="160"/>
      <c r="J51" s="161"/>
      <c r="K51" s="122">
        <f>K34+K38+K43+K44+K48+K49</f>
        <v>0</v>
      </c>
      <c r="L51" s="69"/>
      <c r="M51" s="91"/>
    </row>
    <row r="52" spans="1:14" ht="20.25" customHeight="1" x14ac:dyDescent="0.55000000000000004">
      <c r="A52" s="5"/>
      <c r="B52" s="5"/>
      <c r="C52" s="5"/>
      <c r="D52" s="5"/>
      <c r="E52" s="5"/>
      <c r="F52" s="5"/>
      <c r="G52" s="15"/>
      <c r="H52" s="15"/>
      <c r="I52" s="15"/>
      <c r="J52" s="15"/>
      <c r="K52" s="16"/>
      <c r="L52" s="5"/>
      <c r="M52" s="5"/>
    </row>
    <row r="53" spans="1:14" ht="20.25" customHeight="1" x14ac:dyDescent="0.55000000000000004">
      <c r="A53" s="5"/>
      <c r="B53" s="5"/>
      <c r="C53" s="5"/>
      <c r="D53" s="5"/>
      <c r="E53" s="156" t="s">
        <v>176</v>
      </c>
      <c r="F53" s="157"/>
      <c r="G53" s="157"/>
      <c r="H53" s="157"/>
      <c r="I53" s="157"/>
      <c r="J53" s="158"/>
      <c r="K53" s="116">
        <f>IF(D11&lt;=K51,D11,K51)</f>
        <v>0</v>
      </c>
      <c r="L53" s="69"/>
      <c r="M53" s="91"/>
    </row>
    <row r="54" spans="1:14" ht="20.25" customHeight="1" x14ac:dyDescent="0.55000000000000004">
      <c r="A54" s="5"/>
      <c r="B54" s="5"/>
      <c r="C54" s="5"/>
      <c r="D54" s="5"/>
      <c r="E54" s="17"/>
      <c r="F54" s="17"/>
      <c r="G54" s="17"/>
      <c r="H54" s="17"/>
      <c r="I54" s="17"/>
      <c r="J54" s="17"/>
      <c r="K54" s="18"/>
      <c r="L54" s="9"/>
      <c r="M54" s="9"/>
    </row>
    <row r="55" spans="1:14" ht="20.25" customHeight="1" x14ac:dyDescent="0.55000000000000004">
      <c r="A55" s="5"/>
      <c r="B55" s="21" t="s">
        <v>126</v>
      </c>
      <c r="C55" s="5"/>
      <c r="D55" s="5"/>
      <c r="E55" s="15"/>
      <c r="F55" s="15"/>
      <c r="G55" s="15"/>
      <c r="H55" s="14"/>
      <c r="I55" s="5"/>
      <c r="J55" s="5"/>
      <c r="K55" s="5"/>
      <c r="L55" s="5"/>
      <c r="M55" s="5"/>
    </row>
    <row r="56" spans="1:14" ht="14" customHeight="1" x14ac:dyDescent="0.55000000000000004">
      <c r="A56" s="5"/>
      <c r="B56" s="5"/>
      <c r="C56" s="5"/>
      <c r="D56" s="5"/>
      <c r="E56" s="15"/>
      <c r="F56" s="15"/>
      <c r="G56" s="15"/>
      <c r="H56" s="14"/>
      <c r="I56" s="5"/>
      <c r="J56" s="5"/>
      <c r="K56" s="5"/>
      <c r="L56" s="5"/>
      <c r="M56" s="5"/>
    </row>
    <row r="57" spans="1:14" ht="20.25" customHeight="1" x14ac:dyDescent="0.55000000000000004">
      <c r="A57" s="5"/>
      <c r="B57" s="5"/>
      <c r="C57" s="5"/>
      <c r="D57" s="5"/>
      <c r="E57" s="65" t="s">
        <v>163</v>
      </c>
      <c r="F57" s="89"/>
      <c r="G57" s="89"/>
      <c r="H57" s="89"/>
      <c r="I57" s="89"/>
      <c r="J57" s="102"/>
      <c r="K57" s="99">
        <f>K53</f>
        <v>0</v>
      </c>
      <c r="L57" s="100"/>
      <c r="M57" s="101"/>
    </row>
    <row r="58" spans="1:14" ht="20.25" customHeight="1" x14ac:dyDescent="0.55000000000000004">
      <c r="A58" s="5"/>
      <c r="B58" s="5"/>
      <c r="C58" s="5"/>
      <c r="D58" s="5"/>
      <c r="E58" s="15"/>
      <c r="F58" s="15"/>
      <c r="G58" s="15"/>
      <c r="H58" s="14"/>
      <c r="I58" s="5"/>
      <c r="J58" s="5"/>
      <c r="K58" s="5"/>
      <c r="L58" s="5"/>
      <c r="M58" s="5"/>
    </row>
    <row r="59" spans="1:14" ht="20.25" customHeight="1" x14ac:dyDescent="0.55000000000000004">
      <c r="A59" s="5"/>
      <c r="B59" s="21" t="s">
        <v>160</v>
      </c>
      <c r="C59" s="5"/>
      <c r="D59" s="5"/>
      <c r="E59" s="15"/>
      <c r="F59" s="15"/>
      <c r="G59" s="15"/>
      <c r="H59" s="14"/>
      <c r="I59" s="5"/>
      <c r="J59" s="5"/>
      <c r="K59" s="5"/>
      <c r="L59" s="5"/>
      <c r="M59" s="5"/>
    </row>
    <row r="60" spans="1:14" ht="20.25" customHeight="1" x14ac:dyDescent="0.55000000000000004">
      <c r="A60" s="5"/>
      <c r="B60" s="22" t="s">
        <v>156</v>
      </c>
      <c r="C60" s="5"/>
      <c r="D60" s="5"/>
      <c r="E60" s="15"/>
      <c r="F60" s="15"/>
      <c r="G60" s="15"/>
      <c r="H60" s="14"/>
      <c r="I60" s="5"/>
      <c r="J60" s="5"/>
      <c r="K60" s="5"/>
      <c r="L60" s="5"/>
      <c r="M60" s="5"/>
    </row>
    <row r="61" spans="1:14" ht="20.25" customHeight="1" x14ac:dyDescent="0.55000000000000004">
      <c r="A61" s="5"/>
      <c r="B61" s="22" t="s">
        <v>166</v>
      </c>
      <c r="C61" s="5"/>
      <c r="D61" s="5"/>
      <c r="E61" s="15"/>
      <c r="F61" s="15"/>
      <c r="G61" s="15"/>
      <c r="H61" s="14"/>
      <c r="I61" s="5"/>
      <c r="J61" s="5"/>
      <c r="K61" s="5"/>
      <c r="L61" s="5"/>
      <c r="M61" s="5"/>
    </row>
    <row r="62" spans="1:14" ht="32" customHeight="1" x14ac:dyDescent="0.55000000000000004">
      <c r="A62" s="5"/>
      <c r="B62" s="22" t="s">
        <v>157</v>
      </c>
      <c r="C62" s="5"/>
      <c r="D62" s="5"/>
      <c r="E62" s="15"/>
      <c r="F62" s="15"/>
      <c r="G62" s="15"/>
      <c r="H62" s="14"/>
      <c r="I62" s="5"/>
      <c r="J62" s="5"/>
      <c r="K62" s="5"/>
      <c r="L62" s="5"/>
      <c r="M62" s="5"/>
    </row>
    <row r="63" spans="1:14" ht="34.5" customHeight="1" x14ac:dyDescent="0.55000000000000004">
      <c r="A63" s="5"/>
      <c r="B63" s="92" t="s">
        <v>146</v>
      </c>
      <c r="C63" s="93"/>
      <c r="D63" s="85"/>
      <c r="E63" s="86"/>
      <c r="F63" s="87"/>
      <c r="G63" s="88"/>
      <c r="H63" s="94" t="s">
        <v>147</v>
      </c>
      <c r="I63" s="95"/>
      <c r="J63" s="23"/>
      <c r="K63" s="24"/>
      <c r="L63" s="24"/>
      <c r="M63" s="25"/>
      <c r="N63" s="13"/>
    </row>
    <row r="64" spans="1:14" ht="18.5" customHeight="1" x14ac:dyDescent="0.55000000000000004">
      <c r="A64" s="5"/>
      <c r="B64" s="135" t="s">
        <v>183</v>
      </c>
      <c r="C64" s="143"/>
      <c r="D64" s="72"/>
      <c r="E64" s="73"/>
      <c r="F64" s="26" t="s">
        <v>180</v>
      </c>
      <c r="G64" s="26"/>
      <c r="H64" s="78" t="s">
        <v>148</v>
      </c>
      <c r="I64" s="79"/>
      <c r="J64" s="82"/>
      <c r="K64" s="70"/>
      <c r="L64" s="119"/>
      <c r="M64" s="151"/>
      <c r="N64" s="13"/>
    </row>
    <row r="65" spans="1:14" ht="18.5" customHeight="1" x14ac:dyDescent="0.55000000000000004">
      <c r="A65" s="5"/>
      <c r="B65" s="144"/>
      <c r="C65" s="145"/>
      <c r="D65" s="74"/>
      <c r="E65" s="75"/>
      <c r="F65" s="59" t="s">
        <v>181</v>
      </c>
      <c r="G65" s="59"/>
      <c r="H65" s="80"/>
      <c r="I65" s="81"/>
      <c r="J65" s="83"/>
      <c r="K65" s="147"/>
      <c r="L65" s="149"/>
      <c r="M65" s="152"/>
      <c r="N65" s="13"/>
    </row>
    <row r="66" spans="1:14" ht="18.5" customHeight="1" x14ac:dyDescent="0.55000000000000004">
      <c r="A66" s="5"/>
      <c r="B66" s="76"/>
      <c r="C66" s="146"/>
      <c r="D66" s="76"/>
      <c r="E66" s="77"/>
      <c r="F66" s="27" t="s">
        <v>187</v>
      </c>
      <c r="G66" s="27"/>
      <c r="H66" s="77"/>
      <c r="I66" s="77"/>
      <c r="J66" s="84"/>
      <c r="K66" s="148"/>
      <c r="L66" s="150"/>
      <c r="M66" s="77"/>
      <c r="N66" s="13"/>
    </row>
    <row r="67" spans="1:14" ht="22.5" customHeight="1" x14ac:dyDescent="0.55000000000000004">
      <c r="A67" s="5"/>
      <c r="B67" s="133" t="s">
        <v>173</v>
      </c>
      <c r="C67" s="26" t="s">
        <v>153</v>
      </c>
      <c r="D67" s="26"/>
      <c r="E67" s="135" t="s">
        <v>149</v>
      </c>
      <c r="F67" s="136"/>
      <c r="G67" s="82"/>
      <c r="H67" s="70"/>
      <c r="I67" s="70"/>
      <c r="J67" s="70"/>
      <c r="K67" s="70"/>
      <c r="L67" s="70"/>
      <c r="M67" s="119"/>
    </row>
    <row r="68" spans="1:14" ht="22.5" customHeight="1" x14ac:dyDescent="0.55000000000000004">
      <c r="A68" s="5"/>
      <c r="B68" s="134"/>
      <c r="C68" s="27" t="s">
        <v>154</v>
      </c>
      <c r="D68" s="27"/>
      <c r="E68" s="137"/>
      <c r="F68" s="138"/>
      <c r="G68" s="118"/>
      <c r="H68" s="71"/>
      <c r="I68" s="71"/>
      <c r="J68" s="71"/>
      <c r="K68" s="71"/>
      <c r="L68" s="71"/>
      <c r="M68" s="120"/>
      <c r="N68" s="51" t="s">
        <v>155</v>
      </c>
    </row>
    <row r="69" spans="1:14" ht="20" customHeight="1" x14ac:dyDescent="0.55000000000000004">
      <c r="A69" s="5"/>
      <c r="B69" s="92" t="s">
        <v>150</v>
      </c>
      <c r="C69" s="126"/>
      <c r="D69" s="126"/>
      <c r="E69" s="129"/>
      <c r="F69" s="130"/>
      <c r="G69" s="131"/>
      <c r="H69" s="131"/>
      <c r="I69" s="131"/>
      <c r="J69" s="131"/>
      <c r="K69" s="131"/>
      <c r="L69" s="131"/>
      <c r="M69" s="132"/>
    </row>
    <row r="70" spans="1:14" ht="31" customHeight="1" x14ac:dyDescent="0.55000000000000004">
      <c r="A70" s="5"/>
      <c r="B70" s="126"/>
      <c r="C70" s="126"/>
      <c r="D70" s="126"/>
      <c r="E70" s="127"/>
      <c r="F70" s="128"/>
      <c r="G70" s="128"/>
      <c r="H70" s="128"/>
      <c r="I70" s="128"/>
      <c r="J70" s="128"/>
      <c r="K70" s="128"/>
      <c r="L70" s="128"/>
      <c r="M70" s="128"/>
    </row>
    <row r="71" spans="1:14" ht="20.25" customHeight="1" x14ac:dyDescent="0.55000000000000004">
      <c r="A71" s="5"/>
      <c r="B71" s="124" t="s">
        <v>151</v>
      </c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</row>
    <row r="72" spans="1:14" ht="20.25" customHeight="1" x14ac:dyDescent="0.55000000000000004">
      <c r="A72" s="5"/>
      <c r="B72" s="114" t="s">
        <v>152</v>
      </c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</row>
    <row r="73" spans="1:14" ht="20.25" customHeight="1" x14ac:dyDescent="0.55000000000000004">
      <c r="A73" s="5"/>
      <c r="B73" s="114" t="s">
        <v>158</v>
      </c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</row>
    <row r="74" spans="1:14" ht="20.25" customHeight="1" x14ac:dyDescent="0.55000000000000004">
      <c r="A74" s="5"/>
      <c r="B74" s="114" t="s">
        <v>159</v>
      </c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</row>
    <row r="75" spans="1:14" ht="20.25" customHeight="1" x14ac:dyDescent="0.55000000000000004">
      <c r="A75" s="5"/>
      <c r="B75" s="5"/>
      <c r="C75" s="5"/>
      <c r="D75" s="5"/>
      <c r="E75" s="15"/>
      <c r="F75" s="15"/>
      <c r="G75" s="15"/>
      <c r="H75" s="14"/>
      <c r="I75" s="5"/>
      <c r="J75" s="5"/>
      <c r="K75" s="5"/>
      <c r="L75" s="5"/>
      <c r="M75" s="5"/>
    </row>
    <row r="76" spans="1:14" ht="20.25" customHeight="1" x14ac:dyDescent="0.55000000000000004">
      <c r="A76" s="5"/>
      <c r="B76" s="21" t="s">
        <v>171</v>
      </c>
      <c r="C76" s="5"/>
      <c r="D76" s="5"/>
      <c r="E76" s="15"/>
      <c r="F76" s="15"/>
      <c r="G76" s="15"/>
      <c r="H76" s="14"/>
      <c r="I76" s="5"/>
      <c r="J76" s="5"/>
      <c r="K76" s="5"/>
      <c r="L76" s="5"/>
      <c r="M76" s="5"/>
    </row>
    <row r="77" spans="1:14" ht="20.25" customHeight="1" x14ac:dyDescent="0.55000000000000004">
      <c r="A77" s="5"/>
      <c r="B77" s="22"/>
      <c r="C77" s="42" t="str">
        <f>IF(0&gt;=K38+K44+K49,"○","　")</f>
        <v>○</v>
      </c>
      <c r="D77" s="140" t="s">
        <v>172</v>
      </c>
      <c r="E77" s="141"/>
      <c r="F77" s="141"/>
      <c r="G77" s="141"/>
      <c r="H77" s="141"/>
      <c r="I77" s="141"/>
      <c r="J77" s="141"/>
      <c r="K77" s="66"/>
      <c r="L77" s="67"/>
      <c r="M77" s="5"/>
    </row>
    <row r="78" spans="1:14" ht="20.25" customHeight="1" x14ac:dyDescent="0.55000000000000004">
      <c r="A78" s="5"/>
      <c r="B78" s="22"/>
      <c r="C78" s="42" t="str">
        <f>IF(1&lt;=K38+K44+K49,"○","　")</f>
        <v>　</v>
      </c>
      <c r="D78" s="140" t="s">
        <v>195</v>
      </c>
      <c r="E78" s="142"/>
      <c r="F78" s="142"/>
      <c r="G78" s="142"/>
      <c r="H78" s="142"/>
      <c r="I78" s="142"/>
      <c r="J78" s="142"/>
      <c r="K78" s="69"/>
      <c r="L78" s="91"/>
      <c r="M78" s="5"/>
    </row>
    <row r="79" spans="1:14" ht="20.25" customHeight="1" x14ac:dyDescent="0.55000000000000004">
      <c r="A79" s="5"/>
      <c r="B79" s="22"/>
      <c r="C79" s="5"/>
      <c r="D79" s="5"/>
      <c r="E79" s="15"/>
      <c r="F79" s="15"/>
      <c r="G79" s="15"/>
      <c r="H79" s="14"/>
      <c r="I79" s="5"/>
      <c r="J79" s="5"/>
      <c r="K79" s="5"/>
      <c r="L79" s="5"/>
      <c r="M79" s="5"/>
    </row>
    <row r="80" spans="1:14" ht="20.25" customHeight="1" x14ac:dyDescent="0.55000000000000004">
      <c r="A80" s="5"/>
      <c r="B80" s="22"/>
      <c r="C80" s="5"/>
      <c r="D80" s="5"/>
      <c r="E80" s="15"/>
      <c r="F80" s="15"/>
      <c r="G80" s="15"/>
      <c r="H80" s="14"/>
      <c r="I80" s="5"/>
      <c r="J80" s="5"/>
      <c r="K80" s="5"/>
      <c r="L80" s="5"/>
      <c r="M80" s="5"/>
    </row>
    <row r="81" spans="1:13" ht="20.25" customHeight="1" x14ac:dyDescent="0.55000000000000004">
      <c r="A81" s="5"/>
      <c r="B81" s="5"/>
      <c r="C81" s="5"/>
      <c r="D81" s="5"/>
      <c r="E81" s="15"/>
      <c r="F81" s="110" t="s">
        <v>123</v>
      </c>
      <c r="G81" s="98"/>
      <c r="H81" s="98"/>
      <c r="I81" s="111"/>
      <c r="J81" s="97"/>
      <c r="K81" s="97"/>
      <c r="L81" s="97"/>
      <c r="M81" s="97"/>
    </row>
    <row r="82" spans="1:13" ht="18" x14ac:dyDescent="0.55000000000000004">
      <c r="B82" s="5"/>
      <c r="C82" s="5"/>
      <c r="D82" s="5"/>
      <c r="E82" s="15"/>
      <c r="F82" s="110" t="s">
        <v>124</v>
      </c>
      <c r="G82" s="98"/>
      <c r="H82" s="98"/>
      <c r="I82" s="111"/>
      <c r="J82" s="97"/>
      <c r="K82" s="97"/>
      <c r="L82" s="97"/>
      <c r="M82" s="97"/>
    </row>
    <row r="83" spans="1:13" ht="18" x14ac:dyDescent="0.55000000000000004">
      <c r="B83" s="5"/>
      <c r="C83" s="5"/>
      <c r="D83" s="5"/>
      <c r="E83" s="15"/>
      <c r="F83" s="110" t="s">
        <v>125</v>
      </c>
      <c r="G83" s="98"/>
      <c r="H83" s="98"/>
      <c r="I83" s="112"/>
      <c r="J83" s="97"/>
      <c r="K83" s="97"/>
      <c r="L83" s="97"/>
      <c r="M83" s="97"/>
    </row>
  </sheetData>
  <mergeCells count="94">
    <mergeCell ref="K42:M42"/>
    <mergeCell ref="D20:I20"/>
    <mergeCell ref="K29:M29"/>
    <mergeCell ref="D11:F11"/>
    <mergeCell ref="D17:I17"/>
    <mergeCell ref="D18:I18"/>
    <mergeCell ref="D19:I19"/>
    <mergeCell ref="C26:M27"/>
    <mergeCell ref="K11:M11"/>
    <mergeCell ref="D21:I21"/>
    <mergeCell ref="D22:I22"/>
    <mergeCell ref="K35:M35"/>
    <mergeCell ref="B1:H1"/>
    <mergeCell ref="B5:M5"/>
    <mergeCell ref="B7:M7"/>
    <mergeCell ref="D10:F10"/>
    <mergeCell ref="G3:H3"/>
    <mergeCell ref="I3:M3"/>
    <mergeCell ref="K10:M10"/>
    <mergeCell ref="K43:M43"/>
    <mergeCell ref="D63:G63"/>
    <mergeCell ref="K47:M47"/>
    <mergeCell ref="E51:J51"/>
    <mergeCell ref="H64:I66"/>
    <mergeCell ref="J64:J66"/>
    <mergeCell ref="I82:M82"/>
    <mergeCell ref="F81:H81"/>
    <mergeCell ref="I81:M81"/>
    <mergeCell ref="K57:M57"/>
    <mergeCell ref="E69:M69"/>
    <mergeCell ref="E57:J57"/>
    <mergeCell ref="K31:M31"/>
    <mergeCell ref="K44:M44"/>
    <mergeCell ref="K48:M48"/>
    <mergeCell ref="K49:M49"/>
    <mergeCell ref="B35:C37"/>
    <mergeCell ref="B43:C43"/>
    <mergeCell ref="B44:C44"/>
    <mergeCell ref="C40:M41"/>
    <mergeCell ref="B30:C33"/>
    <mergeCell ref="K30:M30"/>
    <mergeCell ref="K32:M32"/>
    <mergeCell ref="K33:M33"/>
    <mergeCell ref="K34:M34"/>
    <mergeCell ref="B34:J34"/>
    <mergeCell ref="K36:M36"/>
    <mergeCell ref="K37:M37"/>
    <mergeCell ref="K53:M53"/>
    <mergeCell ref="K64:K66"/>
    <mergeCell ref="L64:L66"/>
    <mergeCell ref="M64:M66"/>
    <mergeCell ref="I47:J47"/>
    <mergeCell ref="H63:I63"/>
    <mergeCell ref="K51:M51"/>
    <mergeCell ref="E53:J53"/>
    <mergeCell ref="E67:F68"/>
    <mergeCell ref="G67:G68"/>
    <mergeCell ref="D78:L78"/>
    <mergeCell ref="D77:L77"/>
    <mergeCell ref="B63:C63"/>
    <mergeCell ref="B64:C66"/>
    <mergeCell ref="D64:E66"/>
    <mergeCell ref="F82:H82"/>
    <mergeCell ref="F83:H83"/>
    <mergeCell ref="I83:M83"/>
    <mergeCell ref="M67:M68"/>
    <mergeCell ref="B69:D70"/>
    <mergeCell ref="E70:M70"/>
    <mergeCell ref="B73:M73"/>
    <mergeCell ref="B74:M74"/>
    <mergeCell ref="H67:H68"/>
    <mergeCell ref="I67:I68"/>
    <mergeCell ref="J67:J68"/>
    <mergeCell ref="K67:K68"/>
    <mergeCell ref="L67:L68"/>
    <mergeCell ref="B71:M71"/>
    <mergeCell ref="B72:M72"/>
    <mergeCell ref="B67:B68"/>
    <mergeCell ref="D43:J43"/>
    <mergeCell ref="D44:J44"/>
    <mergeCell ref="E48:J48"/>
    <mergeCell ref="E49:J49"/>
    <mergeCell ref="D29:J29"/>
    <mergeCell ref="D30:J30"/>
    <mergeCell ref="D31:J31"/>
    <mergeCell ref="D32:J32"/>
    <mergeCell ref="D33:J33"/>
    <mergeCell ref="D35:J35"/>
    <mergeCell ref="D36:J36"/>
    <mergeCell ref="D37:J37"/>
    <mergeCell ref="D42:J42"/>
    <mergeCell ref="C46:M46"/>
    <mergeCell ref="B38:J38"/>
    <mergeCell ref="K38:M38"/>
  </mergeCells>
  <phoneticPr fontId="2"/>
  <dataValidations count="2">
    <dataValidation imeMode="off" allowBlank="1" showInputMessage="1" showErrorMessage="1" sqref="I83:M83 K43:M44 K35:M37 K30:M33 K48:M49" xr:uid="{E55E4492-27CB-4DF7-8851-5464EE7D064F}"/>
    <dataValidation type="list" allowBlank="1" showInputMessage="1" showErrorMessage="1" sqref="D67:D68 G64:G66" xr:uid="{CB82A242-9F69-43DB-BA55-83F35C4B05DA}">
      <formula1>$N$67:$N$68</formula1>
    </dataValidation>
  </dataValidations>
  <printOptions horizontalCentered="1"/>
  <pageMargins left="0.7" right="0.7" top="0.75" bottom="0.75" header="0.3" footer="0.3"/>
  <pageSetup paperSize="9" scale="61" fitToHeight="0" orientation="portrait" r:id="rId1"/>
  <rowBreaks count="1" manualBreakCount="1">
    <brk id="57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24</xdr:row>
                    <xdr:rowOff>88900</xdr:rowOff>
                  </from>
                  <to>
                    <xdr:col>1</xdr:col>
                    <xdr:colOff>508000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38</xdr:row>
                    <xdr:rowOff>95250</xdr:rowOff>
                  </from>
                  <to>
                    <xdr:col>1</xdr:col>
                    <xdr:colOff>508000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44</xdr:row>
                    <xdr:rowOff>165100</xdr:rowOff>
                  </from>
                  <to>
                    <xdr:col>1</xdr:col>
                    <xdr:colOff>514350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2</xdr:col>
                    <xdr:colOff>476250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247650</xdr:colOff>
                    <xdr:row>18</xdr:row>
                    <xdr:rowOff>215900</xdr:rowOff>
                  </from>
                  <to>
                    <xdr:col>2</xdr:col>
                    <xdr:colOff>527050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0" name="Check Box 9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190500</xdr:rowOff>
                  </from>
                  <to>
                    <xdr:col>2</xdr:col>
                    <xdr:colOff>476250</xdr:colOff>
                    <xdr:row>19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2D16-43FF-4061-81A5-2EDF7B35DAA3}">
  <sheetPr>
    <tabColor theme="4" tint="0.39997558519241921"/>
    <pageSetUpPr fitToPage="1"/>
  </sheetPr>
  <dimension ref="A1:N83"/>
  <sheetViews>
    <sheetView view="pageBreakPreview" topLeftCell="A38" zoomScale="70" zoomScaleNormal="100" zoomScaleSheetLayoutView="70" workbookViewId="0">
      <selection activeCell="J50" sqref="J50"/>
    </sheetView>
  </sheetViews>
  <sheetFormatPr defaultColWidth="9" defaultRowHeight="14" x14ac:dyDescent="0.55000000000000004"/>
  <cols>
    <col min="1" max="1" width="2.75" style="3" customWidth="1"/>
    <col min="2" max="2" width="7.5" style="3" customWidth="1"/>
    <col min="3" max="10" width="11.4140625" style="3" customWidth="1"/>
    <col min="11" max="13" width="9.9140625" style="3" customWidth="1"/>
    <col min="14" max="16384" width="9" style="3"/>
  </cols>
  <sheetData>
    <row r="1" spans="1:14" ht="24.75" customHeight="1" x14ac:dyDescent="0.55000000000000004">
      <c r="A1" s="32"/>
      <c r="B1" s="263" t="s">
        <v>167</v>
      </c>
      <c r="C1" s="263"/>
      <c r="D1" s="263"/>
      <c r="E1" s="263"/>
      <c r="F1" s="264"/>
      <c r="G1" s="264"/>
      <c r="H1" s="264"/>
      <c r="I1" s="32"/>
      <c r="J1" s="32"/>
      <c r="K1" s="32"/>
      <c r="L1" s="32"/>
      <c r="M1" s="32"/>
    </row>
    <row r="2" spans="1:14" ht="23.25" customHeight="1" x14ac:dyDescent="0.55000000000000004">
      <c r="A2" s="32"/>
      <c r="B2" s="32" t="s">
        <v>138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ht="35" customHeight="1" x14ac:dyDescent="0.55000000000000004">
      <c r="A3" s="32"/>
      <c r="B3" s="32"/>
      <c r="C3" s="32"/>
      <c r="D3" s="32"/>
      <c r="E3" s="32"/>
      <c r="F3" s="32"/>
      <c r="G3" s="265" t="s">
        <v>136</v>
      </c>
      <c r="H3" s="266"/>
      <c r="I3" s="220" t="s">
        <v>164</v>
      </c>
      <c r="J3" s="180"/>
      <c r="K3" s="180"/>
      <c r="L3" s="180"/>
      <c r="M3" s="180"/>
    </row>
    <row r="4" spans="1:14" ht="26.25" customHeight="1" x14ac:dyDescent="0.5500000000000000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4" ht="24.75" customHeight="1" x14ac:dyDescent="0.55000000000000004">
      <c r="A5" s="32"/>
      <c r="B5" s="267" t="s">
        <v>191</v>
      </c>
      <c r="C5" s="267"/>
      <c r="D5" s="267"/>
      <c r="E5" s="267"/>
      <c r="F5" s="267"/>
      <c r="G5" s="267"/>
      <c r="H5" s="267"/>
      <c r="I5" s="268"/>
      <c r="J5" s="268"/>
      <c r="K5" s="268"/>
      <c r="L5" s="268"/>
      <c r="M5" s="268"/>
    </row>
    <row r="6" spans="1:14" x14ac:dyDescent="0.55000000000000004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4" ht="39.75" customHeight="1" x14ac:dyDescent="0.55000000000000004">
      <c r="A7" s="32"/>
      <c r="B7" s="269" t="s">
        <v>192</v>
      </c>
      <c r="C7" s="269"/>
      <c r="D7" s="269"/>
      <c r="E7" s="269"/>
      <c r="F7" s="269"/>
      <c r="G7" s="269"/>
      <c r="H7" s="269"/>
      <c r="I7" s="264"/>
      <c r="J7" s="264"/>
      <c r="K7" s="264"/>
      <c r="L7" s="264"/>
      <c r="M7" s="264"/>
    </row>
    <row r="8" spans="1:14" x14ac:dyDescent="0.5500000000000000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4" x14ac:dyDescent="0.55000000000000004">
      <c r="A9" s="32"/>
      <c r="B9" s="33" t="s">
        <v>140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4" ht="18" x14ac:dyDescent="0.55000000000000004">
      <c r="A10" s="32"/>
      <c r="B10" s="32"/>
      <c r="C10" s="34"/>
      <c r="D10" s="173" t="s">
        <v>143</v>
      </c>
      <c r="E10" s="172"/>
      <c r="F10" s="178"/>
      <c r="G10" s="35"/>
      <c r="H10" s="36"/>
      <c r="I10" s="34"/>
      <c r="J10" s="34"/>
      <c r="K10" s="173"/>
      <c r="L10" s="172"/>
      <c r="M10" s="178"/>
      <c r="N10" s="4"/>
    </row>
    <row r="11" spans="1:14" ht="18" x14ac:dyDescent="0.55000000000000004">
      <c r="A11" s="32"/>
      <c r="B11" s="32"/>
      <c r="C11" s="34"/>
      <c r="D11" s="270">
        <v>180000</v>
      </c>
      <c r="E11" s="172"/>
      <c r="F11" s="178"/>
      <c r="G11" s="35"/>
      <c r="H11" s="35"/>
      <c r="I11" s="34"/>
      <c r="J11" s="34"/>
      <c r="K11" s="270"/>
      <c r="L11" s="172"/>
      <c r="M11" s="178"/>
      <c r="N11" s="4"/>
    </row>
    <row r="12" spans="1:14" x14ac:dyDescent="0.55000000000000004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4" x14ac:dyDescent="0.55000000000000004">
      <c r="A13" s="32"/>
      <c r="B13" s="33" t="s">
        <v>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4" x14ac:dyDescent="0.55000000000000004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4" x14ac:dyDescent="0.55000000000000004">
      <c r="A15" s="32"/>
      <c r="B15" s="32"/>
      <c r="C15" s="32" t="s">
        <v>174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x14ac:dyDescent="0.5500000000000000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ht="18" x14ac:dyDescent="0.55000000000000004">
      <c r="A17" s="32"/>
      <c r="B17" s="32"/>
      <c r="C17" s="37" t="s">
        <v>135</v>
      </c>
      <c r="D17" s="271" t="s">
        <v>139</v>
      </c>
      <c r="E17" s="172"/>
      <c r="F17" s="172"/>
      <c r="G17" s="172"/>
      <c r="H17" s="172"/>
      <c r="I17" s="178"/>
      <c r="J17" s="32"/>
      <c r="K17" s="32"/>
      <c r="L17" s="32"/>
      <c r="M17" s="32"/>
    </row>
    <row r="18" spans="1:13" ht="18" x14ac:dyDescent="0.55000000000000004">
      <c r="A18" s="32"/>
      <c r="B18" s="32"/>
      <c r="C18" s="38"/>
      <c r="D18" s="262" t="s">
        <v>131</v>
      </c>
      <c r="E18" s="172"/>
      <c r="F18" s="172"/>
      <c r="G18" s="172"/>
      <c r="H18" s="172"/>
      <c r="I18" s="178"/>
      <c r="J18" s="32"/>
      <c r="K18" s="32"/>
      <c r="L18" s="32"/>
      <c r="M18" s="32"/>
    </row>
    <row r="19" spans="1:13" ht="18" x14ac:dyDescent="0.55000000000000004">
      <c r="A19" s="32"/>
      <c r="B19" s="32"/>
      <c r="C19" s="38"/>
      <c r="D19" s="262" t="s">
        <v>133</v>
      </c>
      <c r="E19" s="172"/>
      <c r="F19" s="172"/>
      <c r="G19" s="172"/>
      <c r="H19" s="172"/>
      <c r="I19" s="178"/>
      <c r="J19" s="32"/>
      <c r="K19" s="32"/>
      <c r="L19" s="32"/>
      <c r="M19" s="32"/>
    </row>
    <row r="20" spans="1:13" ht="18" x14ac:dyDescent="0.55000000000000004">
      <c r="A20" s="32"/>
      <c r="B20" s="32"/>
      <c r="C20" s="38"/>
      <c r="D20" s="262" t="s">
        <v>137</v>
      </c>
      <c r="E20" s="172"/>
      <c r="F20" s="172"/>
      <c r="G20" s="172"/>
      <c r="H20" s="172"/>
      <c r="I20" s="178"/>
      <c r="J20" s="32"/>
      <c r="K20" s="32"/>
      <c r="L20" s="32"/>
      <c r="M20" s="32"/>
    </row>
    <row r="21" spans="1:13" ht="18" hidden="1" x14ac:dyDescent="0.55000000000000004">
      <c r="A21" s="32"/>
      <c r="B21" s="32"/>
      <c r="C21" s="38"/>
      <c r="D21" s="262"/>
      <c r="E21" s="172"/>
      <c r="F21" s="172"/>
      <c r="G21" s="172"/>
      <c r="H21" s="172"/>
      <c r="I21" s="178"/>
      <c r="J21" s="32"/>
      <c r="K21" s="32"/>
      <c r="L21" s="32"/>
      <c r="M21" s="32"/>
    </row>
    <row r="22" spans="1:13" ht="18" hidden="1" x14ac:dyDescent="0.55000000000000004">
      <c r="A22" s="32"/>
      <c r="B22" s="32"/>
      <c r="C22" s="38"/>
      <c r="D22" s="262"/>
      <c r="E22" s="172"/>
      <c r="F22" s="172"/>
      <c r="G22" s="172"/>
      <c r="H22" s="172"/>
      <c r="I22" s="178"/>
      <c r="J22" s="32"/>
      <c r="K22" s="32"/>
      <c r="L22" s="32"/>
      <c r="M22" s="32"/>
    </row>
    <row r="23" spans="1:13" x14ac:dyDescent="0.55000000000000004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55000000000000004">
      <c r="A24" s="32"/>
      <c r="B24" s="33" t="s">
        <v>141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55000000000000004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55000000000000004">
      <c r="A26" s="32"/>
      <c r="B26" s="32"/>
      <c r="C26" s="269" t="s">
        <v>144</v>
      </c>
      <c r="D26" s="269"/>
      <c r="E26" s="269"/>
      <c r="F26" s="269"/>
      <c r="G26" s="269"/>
      <c r="H26" s="269"/>
      <c r="I26" s="264"/>
      <c r="J26" s="264"/>
      <c r="K26" s="264"/>
      <c r="L26" s="264"/>
      <c r="M26" s="264"/>
    </row>
    <row r="27" spans="1:13" x14ac:dyDescent="0.55000000000000004">
      <c r="A27" s="32"/>
      <c r="B27" s="32"/>
      <c r="C27" s="269"/>
      <c r="D27" s="269"/>
      <c r="E27" s="269"/>
      <c r="F27" s="269"/>
      <c r="G27" s="269"/>
      <c r="H27" s="269"/>
      <c r="I27" s="264"/>
      <c r="J27" s="264"/>
      <c r="K27" s="264"/>
      <c r="L27" s="264"/>
      <c r="M27" s="264"/>
    </row>
    <row r="28" spans="1:13" x14ac:dyDescent="0.55000000000000004">
      <c r="A28" s="32"/>
      <c r="B28" s="32"/>
      <c r="C28" s="39"/>
      <c r="D28" s="39"/>
      <c r="E28" s="39"/>
      <c r="F28" s="39"/>
      <c r="G28" s="39"/>
      <c r="H28" s="39"/>
      <c r="I28" s="32"/>
      <c r="J28" s="32"/>
      <c r="K28" s="32"/>
      <c r="L28" s="32"/>
      <c r="M28" s="32"/>
    </row>
    <row r="29" spans="1:13" ht="18" x14ac:dyDescent="0.55000000000000004">
      <c r="A29" s="32"/>
      <c r="B29" s="32"/>
      <c r="C29" s="32"/>
      <c r="D29" s="173" t="s">
        <v>1</v>
      </c>
      <c r="E29" s="172"/>
      <c r="F29" s="172"/>
      <c r="G29" s="172"/>
      <c r="H29" s="172"/>
      <c r="I29" s="66"/>
      <c r="J29" s="67"/>
      <c r="K29" s="173" t="s">
        <v>142</v>
      </c>
      <c r="L29" s="172"/>
      <c r="M29" s="178"/>
    </row>
    <row r="30" spans="1:13" ht="18" x14ac:dyDescent="0.55000000000000004">
      <c r="A30" s="32"/>
      <c r="B30" s="259" t="s">
        <v>188</v>
      </c>
      <c r="C30" s="173"/>
      <c r="D30" s="171" t="s">
        <v>161</v>
      </c>
      <c r="E30" s="172"/>
      <c r="F30" s="172"/>
      <c r="G30" s="172"/>
      <c r="H30" s="172"/>
      <c r="I30" s="66"/>
      <c r="J30" s="67"/>
      <c r="K30" s="256">
        <v>150000</v>
      </c>
      <c r="L30" s="172"/>
      <c r="M30" s="178"/>
    </row>
    <row r="31" spans="1:13" ht="18" x14ac:dyDescent="0.55000000000000004">
      <c r="A31" s="32"/>
      <c r="B31" s="259"/>
      <c r="C31" s="173"/>
      <c r="D31" s="171" t="s">
        <v>162</v>
      </c>
      <c r="E31" s="172"/>
      <c r="F31" s="172"/>
      <c r="G31" s="172"/>
      <c r="H31" s="172"/>
      <c r="I31" s="66"/>
      <c r="J31" s="67"/>
      <c r="K31" s="256">
        <v>78000</v>
      </c>
      <c r="L31" s="172"/>
      <c r="M31" s="178"/>
    </row>
    <row r="32" spans="1:13" ht="18" x14ac:dyDescent="0.55000000000000004">
      <c r="A32" s="32"/>
      <c r="B32" s="259"/>
      <c r="C32" s="173"/>
      <c r="D32" s="171"/>
      <c r="E32" s="172"/>
      <c r="F32" s="172"/>
      <c r="G32" s="172"/>
      <c r="H32" s="172"/>
      <c r="I32" s="66"/>
      <c r="J32" s="67"/>
      <c r="K32" s="256"/>
      <c r="L32" s="172"/>
      <c r="M32" s="178"/>
    </row>
    <row r="33" spans="1:13" ht="18" x14ac:dyDescent="0.55000000000000004">
      <c r="A33" s="32"/>
      <c r="B33" s="259"/>
      <c r="C33" s="259"/>
      <c r="D33" s="171"/>
      <c r="E33" s="172"/>
      <c r="F33" s="172"/>
      <c r="G33" s="172"/>
      <c r="H33" s="172"/>
      <c r="I33" s="66"/>
      <c r="J33" s="67"/>
      <c r="K33" s="256"/>
      <c r="L33" s="172"/>
      <c r="M33" s="178"/>
    </row>
    <row r="34" spans="1:13" ht="18" x14ac:dyDescent="0.55000000000000004">
      <c r="A34" s="32"/>
      <c r="B34" s="173" t="s">
        <v>121</v>
      </c>
      <c r="C34" s="255"/>
      <c r="D34" s="255"/>
      <c r="E34" s="255"/>
      <c r="F34" s="255"/>
      <c r="G34" s="255"/>
      <c r="H34" s="172"/>
      <c r="I34" s="172"/>
      <c r="J34" s="172"/>
      <c r="K34" s="257">
        <f>SUM(K30:K33)</f>
        <v>228000</v>
      </c>
      <c r="L34" s="172"/>
      <c r="M34" s="178"/>
    </row>
    <row r="35" spans="1:13" ht="18" x14ac:dyDescent="0.55000000000000004">
      <c r="A35" s="32"/>
      <c r="B35" s="258" t="s">
        <v>189</v>
      </c>
      <c r="C35" s="173"/>
      <c r="D35" s="171"/>
      <c r="E35" s="172"/>
      <c r="F35" s="172"/>
      <c r="G35" s="172"/>
      <c r="H35" s="172"/>
      <c r="I35" s="66"/>
      <c r="J35" s="67"/>
      <c r="K35" s="256"/>
      <c r="L35" s="172"/>
      <c r="M35" s="178"/>
    </row>
    <row r="36" spans="1:13" ht="18" x14ac:dyDescent="0.55000000000000004">
      <c r="A36" s="32"/>
      <c r="B36" s="259"/>
      <c r="C36" s="259"/>
      <c r="D36" s="171"/>
      <c r="E36" s="172"/>
      <c r="F36" s="172"/>
      <c r="G36" s="172"/>
      <c r="H36" s="172"/>
      <c r="I36" s="66"/>
      <c r="J36" s="67"/>
      <c r="K36" s="256"/>
      <c r="L36" s="172"/>
      <c r="M36" s="178"/>
    </row>
    <row r="37" spans="1:13" ht="18" x14ac:dyDescent="0.55000000000000004">
      <c r="A37" s="32"/>
      <c r="B37" s="259"/>
      <c r="C37" s="259"/>
      <c r="D37" s="171"/>
      <c r="E37" s="172"/>
      <c r="F37" s="172"/>
      <c r="G37" s="172"/>
      <c r="H37" s="172"/>
      <c r="I37" s="66"/>
      <c r="J37" s="67"/>
      <c r="K37" s="256"/>
      <c r="L37" s="172"/>
      <c r="M37" s="178"/>
    </row>
    <row r="38" spans="1:13" ht="18" x14ac:dyDescent="0.55000000000000004">
      <c r="A38" s="32"/>
      <c r="B38" s="173" t="s">
        <v>121</v>
      </c>
      <c r="C38" s="255"/>
      <c r="D38" s="255"/>
      <c r="E38" s="255"/>
      <c r="F38" s="255"/>
      <c r="G38" s="255"/>
      <c r="H38" s="172"/>
      <c r="I38" s="172"/>
      <c r="J38" s="172"/>
      <c r="K38" s="257">
        <f>SUM(K35:K37)</f>
        <v>0</v>
      </c>
      <c r="L38" s="172"/>
      <c r="M38" s="178"/>
    </row>
    <row r="39" spans="1:13" x14ac:dyDescent="0.5500000000000000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55000000000000004">
      <c r="A40" s="32"/>
      <c r="B40" s="32"/>
      <c r="C40" s="274" t="s">
        <v>145</v>
      </c>
      <c r="D40" s="275"/>
      <c r="E40" s="275"/>
      <c r="F40" s="275"/>
      <c r="G40" s="275"/>
      <c r="H40" s="275"/>
      <c r="I40" s="264"/>
      <c r="J40" s="264"/>
      <c r="K40" s="264"/>
      <c r="L40" s="264"/>
      <c r="M40" s="264"/>
    </row>
    <row r="41" spans="1:13" x14ac:dyDescent="0.55000000000000004">
      <c r="A41" s="32"/>
      <c r="B41" s="32"/>
      <c r="C41" s="275"/>
      <c r="D41" s="275"/>
      <c r="E41" s="275"/>
      <c r="F41" s="275"/>
      <c r="G41" s="275"/>
      <c r="H41" s="275"/>
      <c r="I41" s="264"/>
      <c r="J41" s="264"/>
      <c r="K41" s="264"/>
      <c r="L41" s="264"/>
      <c r="M41" s="264"/>
    </row>
    <row r="42" spans="1:13" ht="28.5" customHeight="1" x14ac:dyDescent="0.55000000000000004">
      <c r="A42" s="32"/>
      <c r="B42" s="32"/>
      <c r="C42" s="64"/>
      <c r="D42" s="173" t="s">
        <v>193</v>
      </c>
      <c r="E42" s="172"/>
      <c r="F42" s="172"/>
      <c r="G42" s="172"/>
      <c r="H42" s="172"/>
      <c r="I42" s="66"/>
      <c r="J42" s="67"/>
      <c r="K42" s="245" t="s">
        <v>177</v>
      </c>
      <c r="L42" s="239"/>
      <c r="M42" s="240"/>
    </row>
    <row r="43" spans="1:13" ht="25.5" customHeight="1" x14ac:dyDescent="0.55000000000000004">
      <c r="A43" s="32"/>
      <c r="B43" s="260" t="s">
        <v>188</v>
      </c>
      <c r="C43" s="261"/>
      <c r="D43" s="171"/>
      <c r="E43" s="172"/>
      <c r="F43" s="172"/>
      <c r="G43" s="172"/>
      <c r="H43" s="172"/>
      <c r="I43" s="66"/>
      <c r="J43" s="67"/>
      <c r="K43" s="251"/>
      <c r="L43" s="239"/>
      <c r="M43" s="240"/>
    </row>
    <row r="44" spans="1:13" ht="25.5" customHeight="1" x14ac:dyDescent="0.55000000000000004">
      <c r="A44" s="32"/>
      <c r="B44" s="272" t="s">
        <v>190</v>
      </c>
      <c r="C44" s="273"/>
      <c r="D44" s="171"/>
      <c r="E44" s="172"/>
      <c r="F44" s="172"/>
      <c r="G44" s="172"/>
      <c r="H44" s="172"/>
      <c r="I44" s="66"/>
      <c r="J44" s="67"/>
      <c r="K44" s="251"/>
      <c r="L44" s="239"/>
      <c r="M44" s="240"/>
    </row>
    <row r="45" spans="1:13" ht="19.5" customHeight="1" x14ac:dyDescent="0.55000000000000004">
      <c r="A45" s="32"/>
      <c r="B45" s="32"/>
      <c r="C45" s="49"/>
      <c r="D45" s="49"/>
      <c r="E45" s="49"/>
      <c r="F45" s="49"/>
      <c r="G45" s="49"/>
      <c r="H45" s="49"/>
      <c r="I45" s="49"/>
      <c r="J45" s="49"/>
      <c r="K45" s="50"/>
      <c r="L45" s="28"/>
      <c r="M45" s="28"/>
    </row>
    <row r="46" spans="1:13" ht="18" x14ac:dyDescent="0.55000000000000004">
      <c r="A46" s="32"/>
      <c r="B46" s="32"/>
      <c r="C46" s="252" t="s">
        <v>122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</row>
    <row r="47" spans="1:13" ht="26" customHeight="1" x14ac:dyDescent="0.55000000000000004">
      <c r="A47" s="32"/>
      <c r="B47" s="32"/>
      <c r="C47" s="28"/>
      <c r="D47" s="28"/>
      <c r="E47" s="28"/>
      <c r="F47" s="28"/>
      <c r="G47" s="28"/>
      <c r="H47" s="28"/>
      <c r="I47" s="253"/>
      <c r="J47" s="254"/>
      <c r="K47" s="245" t="s">
        <v>178</v>
      </c>
      <c r="L47" s="239"/>
      <c r="M47" s="240"/>
    </row>
    <row r="48" spans="1:13" ht="25.5" customHeight="1" x14ac:dyDescent="0.55000000000000004">
      <c r="A48" s="32"/>
      <c r="B48" s="32"/>
      <c r="C48" s="28"/>
      <c r="D48" s="28"/>
      <c r="E48" s="174" t="s">
        <v>188</v>
      </c>
      <c r="F48" s="175"/>
      <c r="G48" s="175"/>
      <c r="H48" s="175"/>
      <c r="I48" s="66"/>
      <c r="J48" s="67"/>
      <c r="K48" s="251"/>
      <c r="L48" s="239"/>
      <c r="M48" s="240"/>
    </row>
    <row r="49" spans="1:14" ht="25.5" customHeight="1" x14ac:dyDescent="0.55000000000000004">
      <c r="A49" s="32"/>
      <c r="B49" s="32"/>
      <c r="C49" s="28"/>
      <c r="D49" s="28"/>
      <c r="E49" s="174" t="s">
        <v>190</v>
      </c>
      <c r="F49" s="175"/>
      <c r="G49" s="175"/>
      <c r="H49" s="175"/>
      <c r="I49" s="66"/>
      <c r="J49" s="67"/>
      <c r="K49" s="251"/>
      <c r="L49" s="239"/>
      <c r="M49" s="240"/>
    </row>
    <row r="50" spans="1:14" ht="25.5" customHeight="1" x14ac:dyDescent="0.55000000000000004">
      <c r="A50" s="32"/>
      <c r="B50" s="32"/>
      <c r="C50" s="32"/>
      <c r="D50" s="32"/>
      <c r="E50" s="32"/>
      <c r="F50" s="32"/>
      <c r="G50" s="40"/>
      <c r="H50" s="40"/>
      <c r="I50" s="40"/>
      <c r="J50" s="40"/>
      <c r="K50" s="41"/>
      <c r="L50" s="32"/>
      <c r="M50" s="32"/>
    </row>
    <row r="51" spans="1:14" ht="25.5" customHeight="1" x14ac:dyDescent="0.55000000000000004">
      <c r="A51" s="32"/>
      <c r="B51" s="28"/>
      <c r="C51" s="28"/>
      <c r="D51" s="28"/>
      <c r="E51" s="235" t="s">
        <v>175</v>
      </c>
      <c r="F51" s="236"/>
      <c r="G51" s="236"/>
      <c r="H51" s="236"/>
      <c r="I51" s="236"/>
      <c r="J51" s="237"/>
      <c r="K51" s="238">
        <f>K34+K38+K43+K44+K48+K49</f>
        <v>228000</v>
      </c>
      <c r="L51" s="239"/>
      <c r="M51" s="240"/>
    </row>
    <row r="52" spans="1:14" ht="20.25" customHeight="1" x14ac:dyDescent="0.55000000000000004">
      <c r="A52" s="32"/>
      <c r="B52" s="28"/>
      <c r="C52" s="28"/>
      <c r="D52" s="28"/>
      <c r="E52" s="28"/>
      <c r="F52" s="28"/>
      <c r="G52" s="43"/>
      <c r="H52" s="43"/>
      <c r="I52" s="43"/>
      <c r="J52" s="43"/>
      <c r="K52" s="44"/>
      <c r="L52" s="28"/>
      <c r="M52" s="28"/>
    </row>
    <row r="53" spans="1:14" ht="20.25" customHeight="1" x14ac:dyDescent="0.55000000000000004">
      <c r="A53" s="32"/>
      <c r="B53" s="28"/>
      <c r="C53" s="28"/>
      <c r="D53" s="28"/>
      <c r="E53" s="241" t="s">
        <v>176</v>
      </c>
      <c r="F53" s="242"/>
      <c r="G53" s="242"/>
      <c r="H53" s="242"/>
      <c r="I53" s="242"/>
      <c r="J53" s="243"/>
      <c r="K53" s="244">
        <f>IF(D11&lt;=K51,D11,K51)</f>
        <v>180000</v>
      </c>
      <c r="L53" s="239"/>
      <c r="M53" s="240"/>
    </row>
    <row r="54" spans="1:14" ht="20.25" customHeight="1" x14ac:dyDescent="0.55000000000000004">
      <c r="A54" s="32"/>
      <c r="B54" s="28"/>
      <c r="C54" s="28"/>
      <c r="D54" s="28"/>
      <c r="E54" s="45"/>
      <c r="F54" s="45"/>
      <c r="G54" s="45"/>
      <c r="H54" s="45"/>
      <c r="I54" s="45"/>
      <c r="J54" s="45"/>
      <c r="K54" s="46"/>
      <c r="L54" s="29"/>
      <c r="M54" s="29"/>
    </row>
    <row r="55" spans="1:14" ht="20.25" customHeight="1" x14ac:dyDescent="0.55000000000000004">
      <c r="A55" s="32"/>
      <c r="B55" s="47" t="s">
        <v>126</v>
      </c>
      <c r="C55" s="28"/>
      <c r="D55" s="28"/>
      <c r="E55" s="43"/>
      <c r="F55" s="43"/>
      <c r="G55" s="43"/>
      <c r="H55" s="48"/>
      <c r="I55" s="28"/>
      <c r="J55" s="28"/>
      <c r="K55" s="28"/>
      <c r="L55" s="28"/>
      <c r="M55" s="28"/>
    </row>
    <row r="56" spans="1:14" ht="14" customHeight="1" x14ac:dyDescent="0.55000000000000004">
      <c r="A56" s="32"/>
      <c r="B56" s="28"/>
      <c r="C56" s="28"/>
      <c r="D56" s="28"/>
      <c r="E56" s="43"/>
      <c r="F56" s="43"/>
      <c r="G56" s="43"/>
      <c r="H56" s="48"/>
      <c r="I56" s="28"/>
      <c r="J56" s="28"/>
      <c r="K56" s="28"/>
      <c r="L56" s="28"/>
      <c r="M56" s="28"/>
    </row>
    <row r="57" spans="1:14" ht="20.25" customHeight="1" x14ac:dyDescent="0.55000000000000004">
      <c r="A57" s="32"/>
      <c r="B57" s="28"/>
      <c r="C57" s="28"/>
      <c r="D57" s="28"/>
      <c r="E57" s="245" t="s">
        <v>163</v>
      </c>
      <c r="F57" s="246"/>
      <c r="G57" s="246"/>
      <c r="H57" s="246"/>
      <c r="I57" s="246"/>
      <c r="J57" s="247"/>
      <c r="K57" s="248">
        <f>K53</f>
        <v>180000</v>
      </c>
      <c r="L57" s="249"/>
      <c r="M57" s="250"/>
    </row>
    <row r="58" spans="1:14" s="28" customFormat="1" ht="20.25" customHeight="1" x14ac:dyDescent="0.55000000000000004">
      <c r="E58" s="43"/>
      <c r="F58" s="43"/>
      <c r="G58" s="43"/>
      <c r="H58" s="48"/>
    </row>
    <row r="59" spans="1:14" s="28" customFormat="1" ht="20.25" customHeight="1" x14ac:dyDescent="0.55000000000000004">
      <c r="B59" s="47" t="s">
        <v>160</v>
      </c>
      <c r="E59" s="43"/>
      <c r="F59" s="43"/>
      <c r="G59" s="43"/>
      <c r="H59" s="48"/>
    </row>
    <row r="60" spans="1:14" s="28" customFormat="1" ht="20.25" customHeight="1" x14ac:dyDescent="0.55000000000000004">
      <c r="B60" s="52" t="s">
        <v>156</v>
      </c>
      <c r="E60" s="43"/>
      <c r="F60" s="43"/>
      <c r="G60" s="43"/>
      <c r="H60" s="48"/>
    </row>
    <row r="61" spans="1:14" s="28" customFormat="1" ht="20.25" customHeight="1" x14ac:dyDescent="0.55000000000000004">
      <c r="B61" s="52" t="s">
        <v>186</v>
      </c>
      <c r="E61" s="43"/>
      <c r="F61" s="43"/>
      <c r="G61" s="43"/>
      <c r="H61" s="48"/>
    </row>
    <row r="62" spans="1:14" s="28" customFormat="1" ht="20.25" customHeight="1" x14ac:dyDescent="0.55000000000000004">
      <c r="B62" s="52" t="s">
        <v>157</v>
      </c>
      <c r="E62" s="43"/>
      <c r="F62" s="43"/>
      <c r="G62" s="43"/>
      <c r="H62" s="48"/>
    </row>
    <row r="63" spans="1:14" s="28" customFormat="1" ht="32" customHeight="1" x14ac:dyDescent="0.55000000000000004">
      <c r="B63" s="181" t="s">
        <v>146</v>
      </c>
      <c r="C63" s="182"/>
      <c r="D63" s="183" t="s">
        <v>182</v>
      </c>
      <c r="E63" s="184"/>
      <c r="F63" s="185"/>
      <c r="G63" s="186"/>
      <c r="H63" s="187" t="s">
        <v>147</v>
      </c>
      <c r="I63" s="188"/>
      <c r="J63" s="53">
        <v>9</v>
      </c>
      <c r="K63" s="54">
        <v>9</v>
      </c>
      <c r="L63" s="54">
        <v>9</v>
      </c>
      <c r="M63" s="55">
        <v>9</v>
      </c>
      <c r="N63" s="50"/>
    </row>
    <row r="64" spans="1:14" s="28" customFormat="1" ht="21.5" customHeight="1" x14ac:dyDescent="0.55000000000000004">
      <c r="B64" s="189" t="s">
        <v>183</v>
      </c>
      <c r="C64" s="190"/>
      <c r="D64" s="195" t="s">
        <v>184</v>
      </c>
      <c r="E64" s="196"/>
      <c r="F64" s="56" t="s">
        <v>180</v>
      </c>
      <c r="G64" s="56"/>
      <c r="H64" s="200" t="s">
        <v>148</v>
      </c>
      <c r="I64" s="201"/>
      <c r="J64" s="204">
        <v>4</v>
      </c>
      <c r="K64" s="207">
        <v>3</v>
      </c>
      <c r="L64" s="210">
        <v>2</v>
      </c>
      <c r="M64" s="213"/>
      <c r="N64" s="50"/>
    </row>
    <row r="65" spans="2:14" s="28" customFormat="1" ht="21.5" customHeight="1" x14ac:dyDescent="0.55000000000000004">
      <c r="B65" s="191"/>
      <c r="C65" s="192"/>
      <c r="D65" s="197"/>
      <c r="E65" s="198"/>
      <c r="F65" s="60" t="s">
        <v>181</v>
      </c>
      <c r="G65" s="60" t="s">
        <v>179</v>
      </c>
      <c r="H65" s="202"/>
      <c r="I65" s="203"/>
      <c r="J65" s="205"/>
      <c r="K65" s="208"/>
      <c r="L65" s="211"/>
      <c r="M65" s="214"/>
      <c r="N65" s="50"/>
    </row>
    <row r="66" spans="2:14" s="28" customFormat="1" ht="21.5" customHeight="1" x14ac:dyDescent="0.55000000000000004">
      <c r="B66" s="193"/>
      <c r="C66" s="194"/>
      <c r="D66" s="193"/>
      <c r="E66" s="199"/>
      <c r="F66" s="57" t="s">
        <v>187</v>
      </c>
      <c r="G66" s="57"/>
      <c r="H66" s="199"/>
      <c r="I66" s="199"/>
      <c r="J66" s="206"/>
      <c r="K66" s="209"/>
      <c r="L66" s="212"/>
      <c r="M66" s="199"/>
      <c r="N66" s="50"/>
    </row>
    <row r="67" spans="2:14" s="28" customFormat="1" ht="18.5" customHeight="1" x14ac:dyDescent="0.55000000000000004">
      <c r="B67" s="229" t="s">
        <v>173</v>
      </c>
      <c r="C67" s="56" t="s">
        <v>153</v>
      </c>
      <c r="D67" s="56" t="s">
        <v>179</v>
      </c>
      <c r="E67" s="189" t="s">
        <v>149</v>
      </c>
      <c r="F67" s="231"/>
      <c r="G67" s="204">
        <v>1</v>
      </c>
      <c r="H67" s="207">
        <v>2</v>
      </c>
      <c r="I67" s="207">
        <v>3</v>
      </c>
      <c r="J67" s="207">
        <v>4</v>
      </c>
      <c r="K67" s="207">
        <v>5</v>
      </c>
      <c r="L67" s="207">
        <v>6</v>
      </c>
      <c r="M67" s="210">
        <v>7</v>
      </c>
    </row>
    <row r="68" spans="2:14" s="28" customFormat="1" ht="19.5" customHeight="1" x14ac:dyDescent="0.55000000000000004">
      <c r="B68" s="230"/>
      <c r="C68" s="57" t="s">
        <v>154</v>
      </c>
      <c r="D68" s="57"/>
      <c r="E68" s="232"/>
      <c r="F68" s="233"/>
      <c r="G68" s="234"/>
      <c r="H68" s="219"/>
      <c r="I68" s="219"/>
      <c r="J68" s="219"/>
      <c r="K68" s="219"/>
      <c r="L68" s="219"/>
      <c r="M68" s="223"/>
      <c r="N68" s="28" t="s">
        <v>155</v>
      </c>
    </row>
    <row r="69" spans="2:14" s="28" customFormat="1" ht="25" customHeight="1" x14ac:dyDescent="0.55000000000000004">
      <c r="B69" s="181" t="s">
        <v>150</v>
      </c>
      <c r="C69" s="224"/>
      <c r="D69" s="224"/>
      <c r="E69" s="225"/>
      <c r="F69" s="226"/>
      <c r="G69" s="185"/>
      <c r="H69" s="185"/>
      <c r="I69" s="185"/>
      <c r="J69" s="185"/>
      <c r="K69" s="185"/>
      <c r="L69" s="185"/>
      <c r="M69" s="186"/>
    </row>
    <row r="70" spans="2:14" s="28" customFormat="1" ht="30" customHeight="1" x14ac:dyDescent="0.55000000000000004">
      <c r="B70" s="224"/>
      <c r="C70" s="224"/>
      <c r="D70" s="224"/>
      <c r="E70" s="227" t="s">
        <v>185</v>
      </c>
      <c r="F70" s="228"/>
      <c r="G70" s="228"/>
      <c r="H70" s="228"/>
      <c r="I70" s="228"/>
      <c r="J70" s="228"/>
      <c r="K70" s="228"/>
      <c r="L70" s="228"/>
      <c r="M70" s="228"/>
    </row>
    <row r="71" spans="2:14" s="28" customFormat="1" ht="20.25" customHeight="1" x14ac:dyDescent="0.55000000000000004">
      <c r="B71" s="221" t="s">
        <v>151</v>
      </c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</row>
    <row r="72" spans="2:14" s="28" customFormat="1" ht="20.25" customHeight="1" x14ac:dyDescent="0.55000000000000004">
      <c r="B72" s="215" t="s">
        <v>152</v>
      </c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</row>
    <row r="73" spans="2:14" s="28" customFormat="1" ht="20.25" customHeight="1" x14ac:dyDescent="0.55000000000000004">
      <c r="B73" s="215" t="s">
        <v>158</v>
      </c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</row>
    <row r="74" spans="2:14" s="28" customFormat="1" ht="20.25" customHeight="1" x14ac:dyDescent="0.55000000000000004">
      <c r="B74" s="215" t="s">
        <v>159</v>
      </c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</row>
    <row r="75" spans="2:14" s="28" customFormat="1" ht="20.25" customHeight="1" x14ac:dyDescent="0.55000000000000004">
      <c r="E75" s="43"/>
      <c r="F75" s="43"/>
      <c r="G75" s="43"/>
      <c r="H75" s="48"/>
    </row>
    <row r="76" spans="2:14" s="28" customFormat="1" ht="20.25" customHeight="1" x14ac:dyDescent="0.55000000000000004">
      <c r="B76" s="47" t="s">
        <v>171</v>
      </c>
      <c r="E76" s="43"/>
      <c r="F76" s="43"/>
      <c r="G76" s="43"/>
      <c r="H76" s="48"/>
    </row>
    <row r="77" spans="2:14" s="28" customFormat="1" ht="20.25" customHeight="1" x14ac:dyDescent="0.55000000000000004">
      <c r="B77" s="52"/>
      <c r="C77" s="58" t="str">
        <f>IF(0&gt;=K38+K44+K49,"○","　")</f>
        <v>○</v>
      </c>
      <c r="D77" s="176" t="s">
        <v>172</v>
      </c>
      <c r="E77" s="177"/>
      <c r="F77" s="177"/>
      <c r="G77" s="177"/>
      <c r="H77" s="177"/>
      <c r="I77" s="177"/>
      <c r="J77" s="177"/>
      <c r="K77" s="172"/>
      <c r="L77" s="178"/>
    </row>
    <row r="78" spans="2:14" s="28" customFormat="1" ht="20.25" customHeight="1" x14ac:dyDescent="0.55000000000000004">
      <c r="B78" s="52"/>
      <c r="C78" s="58" t="str">
        <f>IF(1&lt;=K38+K44+K49,"○","　")</f>
        <v>　</v>
      </c>
      <c r="D78" s="176" t="s">
        <v>194</v>
      </c>
      <c r="E78" s="177"/>
      <c r="F78" s="177"/>
      <c r="G78" s="177"/>
      <c r="H78" s="177"/>
      <c r="I78" s="177"/>
      <c r="J78" s="177"/>
      <c r="K78" s="172"/>
      <c r="L78" s="178"/>
    </row>
    <row r="79" spans="2:14" s="28" customFormat="1" ht="20.25" customHeight="1" x14ac:dyDescent="0.55000000000000004">
      <c r="B79" s="52"/>
      <c r="E79" s="43"/>
      <c r="F79" s="43"/>
      <c r="G79" s="43"/>
      <c r="H79" s="48"/>
    </row>
    <row r="80" spans="2:14" s="28" customFormat="1" ht="20.25" customHeight="1" x14ac:dyDescent="0.55000000000000004">
      <c r="B80" s="52"/>
      <c r="E80" s="43"/>
      <c r="F80" s="43"/>
      <c r="G80" s="43"/>
      <c r="H80" s="48"/>
    </row>
    <row r="81" spans="5:13" s="28" customFormat="1" ht="20.25" customHeight="1" x14ac:dyDescent="0.55000000000000004">
      <c r="E81" s="43"/>
      <c r="F81" s="217" t="s">
        <v>123</v>
      </c>
      <c r="G81" s="218"/>
      <c r="H81" s="218"/>
      <c r="I81" s="220" t="s">
        <v>168</v>
      </c>
      <c r="J81" s="180"/>
      <c r="K81" s="180"/>
      <c r="L81" s="180"/>
      <c r="M81" s="180"/>
    </row>
    <row r="82" spans="5:13" s="28" customFormat="1" ht="20.25" customHeight="1" x14ac:dyDescent="0.55000000000000004">
      <c r="E82" s="43"/>
      <c r="F82" s="217" t="s">
        <v>124</v>
      </c>
      <c r="G82" s="218"/>
      <c r="H82" s="218"/>
      <c r="I82" s="220" t="s">
        <v>169</v>
      </c>
      <c r="J82" s="180"/>
      <c r="K82" s="180"/>
      <c r="L82" s="180"/>
      <c r="M82" s="180"/>
    </row>
    <row r="83" spans="5:13" s="28" customFormat="1" ht="18" customHeight="1" x14ac:dyDescent="0.55000000000000004">
      <c r="E83" s="43"/>
      <c r="F83" s="217" t="s">
        <v>125</v>
      </c>
      <c r="G83" s="218"/>
      <c r="H83" s="218"/>
      <c r="I83" s="179" t="s">
        <v>170</v>
      </c>
      <c r="J83" s="180"/>
      <c r="K83" s="180"/>
      <c r="L83" s="180"/>
      <c r="M83" s="180"/>
    </row>
  </sheetData>
  <mergeCells count="94">
    <mergeCell ref="D31:J31"/>
    <mergeCell ref="B44:C44"/>
    <mergeCell ref="D78:L78"/>
    <mergeCell ref="K44:M44"/>
    <mergeCell ref="D21:I21"/>
    <mergeCell ref="D22:I22"/>
    <mergeCell ref="C26:M27"/>
    <mergeCell ref="K29:M29"/>
    <mergeCell ref="C40:M41"/>
    <mergeCell ref="K43:M43"/>
    <mergeCell ref="K33:M33"/>
    <mergeCell ref="B34:J34"/>
    <mergeCell ref="K34:M34"/>
    <mergeCell ref="B30:C33"/>
    <mergeCell ref="K30:M30"/>
    <mergeCell ref="K31:M31"/>
    <mergeCell ref="D20:I20"/>
    <mergeCell ref="B1:H1"/>
    <mergeCell ref="G3:H3"/>
    <mergeCell ref="I3:M3"/>
    <mergeCell ref="B5:M5"/>
    <mergeCell ref="B7:M7"/>
    <mergeCell ref="D10:F10"/>
    <mergeCell ref="K10:M10"/>
    <mergeCell ref="D11:F11"/>
    <mergeCell ref="K11:M11"/>
    <mergeCell ref="D17:I17"/>
    <mergeCell ref="D18:I18"/>
    <mergeCell ref="D19:I19"/>
    <mergeCell ref="D29:J29"/>
    <mergeCell ref="D30:J30"/>
    <mergeCell ref="K32:M32"/>
    <mergeCell ref="K42:M42"/>
    <mergeCell ref="K38:M38"/>
    <mergeCell ref="B35:C37"/>
    <mergeCell ref="K35:M35"/>
    <mergeCell ref="K36:M36"/>
    <mergeCell ref="K37:M37"/>
    <mergeCell ref="D32:J32"/>
    <mergeCell ref="D33:J33"/>
    <mergeCell ref="D35:J35"/>
    <mergeCell ref="K48:M48"/>
    <mergeCell ref="K49:M49"/>
    <mergeCell ref="C46:M46"/>
    <mergeCell ref="I47:J47"/>
    <mergeCell ref="K47:M47"/>
    <mergeCell ref="E67:F68"/>
    <mergeCell ref="G67:G68"/>
    <mergeCell ref="H67:H68"/>
    <mergeCell ref="E51:J51"/>
    <mergeCell ref="K51:M51"/>
    <mergeCell ref="E53:J53"/>
    <mergeCell ref="K53:M53"/>
    <mergeCell ref="E57:J57"/>
    <mergeCell ref="K57:M57"/>
    <mergeCell ref="I67:I68"/>
    <mergeCell ref="J67:J68"/>
    <mergeCell ref="F81:H81"/>
    <mergeCell ref="I81:M81"/>
    <mergeCell ref="F82:H82"/>
    <mergeCell ref="I82:M82"/>
    <mergeCell ref="K67:K68"/>
    <mergeCell ref="B71:M71"/>
    <mergeCell ref="B72:M72"/>
    <mergeCell ref="B73:M73"/>
    <mergeCell ref="L67:L68"/>
    <mergeCell ref="M67:M68"/>
    <mergeCell ref="B69:D70"/>
    <mergeCell ref="E69:M69"/>
    <mergeCell ref="E70:M70"/>
    <mergeCell ref="B67:B68"/>
    <mergeCell ref="E48:J48"/>
    <mergeCell ref="E49:J49"/>
    <mergeCell ref="D77:L77"/>
    <mergeCell ref="I83:M83"/>
    <mergeCell ref="B63:C63"/>
    <mergeCell ref="D63:G63"/>
    <mergeCell ref="H63:I63"/>
    <mergeCell ref="B64:C66"/>
    <mergeCell ref="D64:E66"/>
    <mergeCell ref="H64:I66"/>
    <mergeCell ref="J64:J66"/>
    <mergeCell ref="K64:K66"/>
    <mergeCell ref="L64:L66"/>
    <mergeCell ref="M64:M66"/>
    <mergeCell ref="B74:M74"/>
    <mergeCell ref="F83:H83"/>
    <mergeCell ref="D36:J36"/>
    <mergeCell ref="D37:J37"/>
    <mergeCell ref="D42:J42"/>
    <mergeCell ref="D43:J43"/>
    <mergeCell ref="D44:J44"/>
    <mergeCell ref="B38:J38"/>
    <mergeCell ref="B43:C43"/>
  </mergeCells>
  <phoneticPr fontId="2"/>
  <dataValidations count="2">
    <dataValidation imeMode="off" allowBlank="1" showInputMessage="1" showErrorMessage="1" sqref="I83:M83 K35:M37 K43:M44 K30:M33 K48:M49" xr:uid="{9AB1E64A-DDC5-4F5E-920D-9BF5376AF545}"/>
    <dataValidation type="list" allowBlank="1" showInputMessage="1" showErrorMessage="1" sqref="D67:D68 G64:G66" xr:uid="{81B58E49-03CD-4455-902E-14386721F763}">
      <formula1>$N$67:$N$68</formula1>
    </dataValidation>
  </dataValidations>
  <hyperlinks>
    <hyperlink ref="I83" r:id="rId1" xr:uid="{951F6A0A-F55B-408F-924F-4A1464141A75}"/>
  </hyperlinks>
  <printOptions horizontalCentered="1"/>
  <pageMargins left="0.7" right="0.7" top="0.75" bottom="0.75" header="0.3" footer="0.3"/>
  <pageSetup paperSize="9" scale="61" fitToHeight="0" orientation="portrait" r:id="rId2"/>
  <rowBreaks count="1" manualBreakCount="1">
    <brk id="57" max="12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5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6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24</xdr:row>
                    <xdr:rowOff>88900</xdr:rowOff>
                  </from>
                  <to>
                    <xdr:col>1</xdr:col>
                    <xdr:colOff>508000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7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38</xdr:row>
                    <xdr:rowOff>95250</xdr:rowOff>
                  </from>
                  <to>
                    <xdr:col>1</xdr:col>
                    <xdr:colOff>508000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8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44</xdr:row>
                    <xdr:rowOff>165100</xdr:rowOff>
                  </from>
                  <to>
                    <xdr:col>1</xdr:col>
                    <xdr:colOff>514350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9" name="Check Box 5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2</xdr:col>
                    <xdr:colOff>476250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10" name="Check Box 6">
              <controlPr defaultSize="0" autoFill="0" autoLine="0" autoPict="0">
                <anchor moveWithCells="1">
                  <from>
                    <xdr:col>2</xdr:col>
                    <xdr:colOff>247650</xdr:colOff>
                    <xdr:row>18</xdr:row>
                    <xdr:rowOff>215900</xdr:rowOff>
                  </from>
                  <to>
                    <xdr:col>2</xdr:col>
                    <xdr:colOff>520700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1" name="Check Box 7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190500</xdr:rowOff>
                  </from>
                  <to>
                    <xdr:col>2</xdr:col>
                    <xdr:colOff>476250</xdr:colOff>
                    <xdr:row>19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1" customWidth="1"/>
    <col min="7" max="16384" width="9" style="1"/>
  </cols>
  <sheetData>
    <row r="1" spans="1:6" ht="36" x14ac:dyDescent="0.55000000000000004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ht="36" x14ac:dyDescent="0.55000000000000004">
      <c r="A2" s="1" t="s">
        <v>8</v>
      </c>
      <c r="B2" s="1" t="s">
        <v>9</v>
      </c>
      <c r="C2" s="1" t="s">
        <v>10</v>
      </c>
      <c r="D2" s="2" t="s">
        <v>11</v>
      </c>
      <c r="E2" s="1" t="s">
        <v>12</v>
      </c>
      <c r="F2" s="1" t="s">
        <v>13</v>
      </c>
    </row>
    <row r="3" spans="1:6" x14ac:dyDescent="0.55000000000000004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</row>
    <row r="4" spans="1:6" x14ac:dyDescent="0.55000000000000004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</row>
    <row r="5" spans="1:6" ht="36" x14ac:dyDescent="0.55000000000000004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</row>
    <row r="6" spans="1:6" x14ac:dyDescent="0.55000000000000004">
      <c r="A6" s="1" t="s">
        <v>29</v>
      </c>
      <c r="B6" s="1" t="s">
        <v>30</v>
      </c>
      <c r="C6" s="1" t="s">
        <v>31</v>
      </c>
      <c r="D6" s="1" t="s">
        <v>32</v>
      </c>
      <c r="E6" s="1" t="s">
        <v>33</v>
      </c>
    </row>
    <row r="7" spans="1:6" ht="36" x14ac:dyDescent="0.55000000000000004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</row>
    <row r="8" spans="1:6" x14ac:dyDescent="0.55000000000000004">
      <c r="B8" s="1" t="s">
        <v>39</v>
      </c>
      <c r="C8" s="1" t="s">
        <v>40</v>
      </c>
      <c r="D8" s="1" t="s">
        <v>41</v>
      </c>
    </row>
    <row r="9" spans="1:6" x14ac:dyDescent="0.55000000000000004">
      <c r="B9" s="1" t="s">
        <v>42</v>
      </c>
      <c r="C9" s="1" t="s">
        <v>43</v>
      </c>
      <c r="D9" s="1" t="s">
        <v>44</v>
      </c>
    </row>
    <row r="10" spans="1:6" x14ac:dyDescent="0.55000000000000004">
      <c r="B10" s="1" t="s">
        <v>45</v>
      </c>
      <c r="C10" s="1" t="s">
        <v>46</v>
      </c>
      <c r="D10" s="1" t="s">
        <v>47</v>
      </c>
    </row>
    <row r="11" spans="1:6" x14ac:dyDescent="0.55000000000000004">
      <c r="B11" s="1" t="s">
        <v>48</v>
      </c>
      <c r="C11" s="1" t="s">
        <v>49</v>
      </c>
      <c r="D11" s="1" t="s">
        <v>50</v>
      </c>
    </row>
    <row r="12" spans="1:6" x14ac:dyDescent="0.55000000000000004">
      <c r="B12" s="1" t="s">
        <v>51</v>
      </c>
      <c r="C12" s="1" t="s">
        <v>52</v>
      </c>
      <c r="D12" s="1" t="s">
        <v>53</v>
      </c>
    </row>
    <row r="13" spans="1:6" x14ac:dyDescent="0.55000000000000004">
      <c r="B13" s="1" t="s">
        <v>54</v>
      </c>
      <c r="C13" s="1" t="s">
        <v>55</v>
      </c>
      <c r="D13" s="1" t="s">
        <v>56</v>
      </c>
    </row>
    <row r="14" spans="1:6" x14ac:dyDescent="0.55000000000000004">
      <c r="B14" s="1" t="s">
        <v>57</v>
      </c>
      <c r="C14" s="1" t="s">
        <v>58</v>
      </c>
      <c r="D14" s="1" t="s">
        <v>59</v>
      </c>
    </row>
    <row r="15" spans="1:6" x14ac:dyDescent="0.55000000000000004">
      <c r="B15" s="1" t="s">
        <v>60</v>
      </c>
      <c r="C15" s="1" t="s">
        <v>61</v>
      </c>
      <c r="D15" s="1" t="s">
        <v>62</v>
      </c>
    </row>
    <row r="16" spans="1:6" x14ac:dyDescent="0.55000000000000004">
      <c r="B16" s="1" t="s">
        <v>63</v>
      </c>
      <c r="C16" s="1" t="s">
        <v>64</v>
      </c>
      <c r="D16" s="1" t="s">
        <v>65</v>
      </c>
    </row>
    <row r="17" spans="2:4" ht="54" x14ac:dyDescent="0.55000000000000004">
      <c r="B17" s="1" t="s">
        <v>66</v>
      </c>
      <c r="C17" s="1" t="s">
        <v>67</v>
      </c>
      <c r="D17" s="1" t="s">
        <v>68</v>
      </c>
    </row>
    <row r="18" spans="2:4" x14ac:dyDescent="0.55000000000000004">
      <c r="B18" s="1" t="s">
        <v>69</v>
      </c>
      <c r="C18" s="1" t="s">
        <v>70</v>
      </c>
      <c r="D18" s="1" t="s">
        <v>71</v>
      </c>
    </row>
    <row r="19" spans="2:4" x14ac:dyDescent="0.55000000000000004">
      <c r="B19" s="1" t="s">
        <v>72</v>
      </c>
      <c r="C19" s="1" t="s">
        <v>73</v>
      </c>
      <c r="D19" s="1" t="s">
        <v>74</v>
      </c>
    </row>
    <row r="20" spans="2:4" x14ac:dyDescent="0.55000000000000004">
      <c r="B20" s="1" t="s">
        <v>75</v>
      </c>
      <c r="C20" s="1" t="s">
        <v>76</v>
      </c>
      <c r="D20" s="1" t="s">
        <v>77</v>
      </c>
    </row>
    <row r="21" spans="2:4" x14ac:dyDescent="0.55000000000000004">
      <c r="B21" s="1" t="s">
        <v>78</v>
      </c>
      <c r="C21" s="1" t="s">
        <v>79</v>
      </c>
      <c r="D21" s="1" t="s">
        <v>80</v>
      </c>
    </row>
    <row r="22" spans="2:4" x14ac:dyDescent="0.55000000000000004">
      <c r="B22" s="1" t="s">
        <v>81</v>
      </c>
      <c r="C22" s="1" t="s">
        <v>82</v>
      </c>
      <c r="D22" s="1" t="s">
        <v>83</v>
      </c>
    </row>
    <row r="23" spans="2:4" x14ac:dyDescent="0.55000000000000004">
      <c r="B23" s="1" t="s">
        <v>84</v>
      </c>
      <c r="C23" s="1" t="s">
        <v>85</v>
      </c>
      <c r="D23" s="1" t="s">
        <v>86</v>
      </c>
    </row>
    <row r="24" spans="2:4" x14ac:dyDescent="0.55000000000000004">
      <c r="B24" s="1" t="s">
        <v>87</v>
      </c>
      <c r="C24" s="1" t="s">
        <v>88</v>
      </c>
      <c r="D24" s="1" t="s">
        <v>89</v>
      </c>
    </row>
    <row r="25" spans="2:4" ht="36" x14ac:dyDescent="0.55000000000000004">
      <c r="B25" s="1" t="s">
        <v>90</v>
      </c>
      <c r="C25" s="1" t="s">
        <v>91</v>
      </c>
      <c r="D25" s="1" t="s">
        <v>92</v>
      </c>
    </row>
    <row r="26" spans="2:4" x14ac:dyDescent="0.55000000000000004">
      <c r="B26" s="1" t="s">
        <v>93</v>
      </c>
      <c r="C26" s="1" t="s">
        <v>94</v>
      </c>
    </row>
    <row r="27" spans="2:4" x14ac:dyDescent="0.55000000000000004">
      <c r="B27" s="1" t="s">
        <v>95</v>
      </c>
      <c r="C27" s="1" t="s">
        <v>96</v>
      </c>
    </row>
    <row r="28" spans="2:4" x14ac:dyDescent="0.55000000000000004">
      <c r="B28" s="1" t="s">
        <v>97</v>
      </c>
      <c r="C28" s="1" t="s">
        <v>98</v>
      </c>
    </row>
    <row r="29" spans="2:4" x14ac:dyDescent="0.55000000000000004">
      <c r="B29" s="1" t="s">
        <v>99</v>
      </c>
      <c r="C29" s="1" t="s">
        <v>100</v>
      </c>
    </row>
    <row r="30" spans="2:4" ht="36" x14ac:dyDescent="0.55000000000000004">
      <c r="B30" s="1" t="s">
        <v>101</v>
      </c>
      <c r="C30" s="1" t="s">
        <v>102</v>
      </c>
    </row>
    <row r="31" spans="2:4" x14ac:dyDescent="0.55000000000000004">
      <c r="B31" s="1" t="s">
        <v>103</v>
      </c>
    </row>
    <row r="32" spans="2:4" x14ac:dyDescent="0.55000000000000004">
      <c r="B32" s="1" t="s">
        <v>104</v>
      </c>
    </row>
    <row r="33" spans="2:2" x14ac:dyDescent="0.55000000000000004">
      <c r="B33" s="1" t="s">
        <v>105</v>
      </c>
    </row>
    <row r="34" spans="2:2" x14ac:dyDescent="0.55000000000000004">
      <c r="B34" s="1" t="s">
        <v>106</v>
      </c>
    </row>
    <row r="35" spans="2:2" x14ac:dyDescent="0.55000000000000004">
      <c r="B35" s="1" t="s">
        <v>107</v>
      </c>
    </row>
    <row r="36" spans="2:2" x14ac:dyDescent="0.55000000000000004">
      <c r="B36" s="1" t="s">
        <v>108</v>
      </c>
    </row>
    <row r="37" spans="2:2" x14ac:dyDescent="0.55000000000000004">
      <c r="B37" s="1" t="s">
        <v>109</v>
      </c>
    </row>
    <row r="38" spans="2:2" x14ac:dyDescent="0.55000000000000004">
      <c r="B38" s="1" t="s">
        <v>110</v>
      </c>
    </row>
    <row r="39" spans="2:2" x14ac:dyDescent="0.55000000000000004">
      <c r="B39" s="1" t="s">
        <v>111</v>
      </c>
    </row>
    <row r="40" spans="2:2" x14ac:dyDescent="0.55000000000000004">
      <c r="B40" s="1" t="s">
        <v>112</v>
      </c>
    </row>
    <row r="41" spans="2:2" x14ac:dyDescent="0.55000000000000004">
      <c r="B41" s="1" t="s">
        <v>113</v>
      </c>
    </row>
    <row r="42" spans="2:2" x14ac:dyDescent="0.55000000000000004">
      <c r="B42" s="1" t="s">
        <v>114</v>
      </c>
    </row>
    <row r="43" spans="2:2" x14ac:dyDescent="0.55000000000000004">
      <c r="B43" s="1" t="s">
        <v>115</v>
      </c>
    </row>
    <row r="44" spans="2:2" x14ac:dyDescent="0.55000000000000004">
      <c r="B44" s="1" t="s">
        <v>116</v>
      </c>
    </row>
    <row r="45" spans="2:2" x14ac:dyDescent="0.55000000000000004">
      <c r="B45" s="1" t="s">
        <v>117</v>
      </c>
    </row>
    <row r="46" spans="2:2" x14ac:dyDescent="0.55000000000000004">
      <c r="B46" s="1" t="s">
        <v>118</v>
      </c>
    </row>
    <row r="47" spans="2:2" x14ac:dyDescent="0.55000000000000004">
      <c r="B47" s="1" t="s">
        <v>119</v>
      </c>
    </row>
    <row r="48" spans="2:2" x14ac:dyDescent="0.55000000000000004">
      <c r="B48" s="1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申請書（病院・有床診）</vt:lpstr>
      <vt:lpstr>申請書（無床診・訪問看護）</vt:lpstr>
      <vt:lpstr>申請書（記入例）</vt:lpstr>
      <vt:lpstr>リスト</vt:lpstr>
      <vt:lpstr>'申請書（記入例）'!Print_Area</vt:lpstr>
      <vt:lpstr>'申請書（病院・有床診）'!Print_Area</vt:lpstr>
      <vt:lpstr>'申請書（無床診・訪問看護）'!Print_Area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山口幸男</dc:creator>
  <cp:lastModifiedBy>宮本 直道（医療整備課）</cp:lastModifiedBy>
  <cp:lastPrinted>2025-08-29T06:31:27Z</cp:lastPrinted>
  <dcterms:created xsi:type="dcterms:W3CDTF">2025-04-21T08:20:44Z</dcterms:created>
  <dcterms:modified xsi:type="dcterms:W3CDTF">2025-08-29T06:31:30Z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