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データシート" sheetId="9" state="hidden"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<sst xmlns="http://schemas.openxmlformats.org/spreadsheetml/2006/main" xmlns:r="http://schemas.openxmlformats.org/officeDocument/2006/relationships" count="550" uniqueCount="550">
  <si>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</si>
  <si>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</si>
  <si>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</si>
  <si>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</si>
  <si>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区分</t>
    <rPh sb="0" eb="2">
      <t>クブン</t>
    </rPh>
    <phoneticPr fontId="36"/>
  </si>
  <si>
    <t>徴収率
(％)</t>
    <rPh sb="0" eb="2">
      <t>チョウシュウ</t>
    </rPh>
    <rPh sb="2" eb="3">
      <t>リツ</t>
    </rPh>
    <phoneticPr fontId="36"/>
  </si>
  <si>
    <t>(Ｂ)</t>
  </si>
  <si>
    <t>（参考）</t>
    <rPh sb="1" eb="3">
      <t>サンコウ</t>
    </rPh>
    <phoneticPr fontId="36"/>
  </si>
  <si>
    <t>第2次</t>
    <rPh sb="0" eb="1">
      <t>ダイ</t>
    </rPh>
    <rPh sb="2" eb="3">
      <t>ジ</t>
    </rPh>
    <phoneticPr fontId="36"/>
  </si>
  <si>
    <t>実質収支額</t>
    <rPh sb="0" eb="2">
      <t>ジッシツ</t>
    </rPh>
    <rPh sb="2" eb="4">
      <t>シュウシ</t>
    </rPh>
    <rPh sb="4" eb="5">
      <t>ガク</t>
    </rPh>
    <phoneticPr fontId="36"/>
  </si>
  <si>
    <t>令和2年国調(人)</t>
    <rPh sb="3" eb="4">
      <t>ネン</t>
    </rPh>
    <rPh sb="4" eb="5">
      <t>コク</t>
    </rPh>
    <rPh sb="5" eb="6">
      <t>チョウ</t>
    </rPh>
    <phoneticPr fontId="36"/>
  </si>
  <si>
    <t>会計</t>
    <rPh sb="0" eb="2">
      <t>カイケイ</t>
    </rPh>
    <phoneticPr fontId="36"/>
  </si>
  <si>
    <t>令和4年度(千円)</t>
    <rPh sb="0" eb="2">
      <t>レイワ</t>
    </rPh>
    <rPh sb="4" eb="5">
      <t>ド</t>
    </rPh>
    <rPh sb="6" eb="8">
      <t>センエン</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</si>
  <si>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</si>
  <si>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</si>
  <si>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比企広域市町村圏組合</t>
    <rPh sb="0" eb="2">
      <t>ヒキ</t>
    </rPh>
    <rPh sb="2" eb="4">
      <t>コウイキ</t>
    </rPh>
    <rPh sb="4" eb="7">
      <t>シチョウソン</t>
    </rPh>
    <rPh sb="7" eb="8">
      <t>ケン</t>
    </rPh>
    <rPh sb="8" eb="10">
      <t>クミアイ</t>
    </rPh>
    <phoneticPr fontId="36"/>
  </si>
  <si>
    <t>実質公債費比率（分子）の構造</t>
  </si>
  <si>
    <t>実質単年度収支</t>
    <rPh sb="0" eb="2">
      <t>ジッシツ</t>
    </rPh>
    <rPh sb="2" eb="5">
      <t>タンネンド</t>
    </rPh>
    <rPh sb="5" eb="7">
      <t>シュウシ</t>
    </rPh>
    <phoneticPr fontId="36"/>
  </si>
  <si>
    <t>年度</t>
    <rPh sb="0" eb="2">
      <t>ネンド</t>
    </rPh>
    <phoneticPr fontId="36"/>
  </si>
  <si>
    <t>手数料</t>
  </si>
  <si>
    <t>人口</t>
    <rPh sb="0" eb="2">
      <t>ジンコウ</t>
    </rPh>
    <phoneticPr fontId="36"/>
  </si>
  <si>
    <t>（百万円）</t>
    <rPh sb="1" eb="2">
      <t>ヒャク</t>
    </rPh>
    <rPh sb="2" eb="4">
      <t>マンエン</t>
    </rPh>
    <phoneticPr fontId="36"/>
  </si>
  <si>
    <t>分子の構造</t>
    <rPh sb="0" eb="2">
      <t>ブンシ</t>
    </rPh>
    <rPh sb="3" eb="5">
      <t>コウゾウ</t>
    </rPh>
    <phoneticPr fontId="36"/>
  </si>
  <si>
    <t>元利償還金</t>
  </si>
  <si>
    <t>実質収支比率等に係る経年分析</t>
  </si>
  <si>
    <t>介護保険特別会計</t>
  </si>
  <si>
    <t>元利償還金等(A)</t>
  </si>
  <si>
    <t>（百万円）</t>
  </si>
  <si>
    <t>　補助費等</t>
    <rPh sb="1" eb="3">
      <t>ホジョ</t>
    </rPh>
    <rPh sb="3" eb="4">
      <t>ヒ</t>
    </rPh>
    <rPh sb="4" eb="5">
      <t>トウ</t>
    </rPh>
    <phoneticPr fontId="36"/>
  </si>
  <si>
    <t>減債基金積立不足算定額※2</t>
  </si>
  <si>
    <t>実質公債費比率
（(Ａ)－((Ｂ)＋(Ｄ))）／（(Ｃ)－(Ｄ)）×１００</t>
    <rPh sb="0" eb="2">
      <t>ジッシツ</t>
    </rPh>
    <rPh sb="2" eb="4">
      <t>コウサイ</t>
    </rPh>
    <rPh sb="4" eb="5">
      <t>ヒ</t>
    </rPh>
    <rPh sb="5" eb="7">
      <t>ヒリツ</t>
    </rPh>
    <phoneticPr fontId="36"/>
  </si>
  <si>
    <t>減債基金積立不足算定額</t>
  </si>
  <si>
    <t>依頼土地の買い戻しに係るもの</t>
    <rPh sb="0" eb="2">
      <t>イライ</t>
    </rPh>
    <rPh sb="2" eb="4">
      <t>トチ</t>
    </rPh>
    <rPh sb="5" eb="6">
      <t>カ</t>
    </rPh>
    <rPh sb="7" eb="8">
      <t>モド</t>
    </rPh>
    <rPh sb="10" eb="11">
      <t>カカ</t>
    </rPh>
    <phoneticPr fontId="36"/>
  </si>
  <si>
    <t>満期一括償還地方債に係る年度割相当額</t>
  </si>
  <si>
    <t>一部事務組合等の起こした地方債に充てたと認められる
補助金又は負担金</t>
  </si>
  <si>
    <t>臨時職員</t>
    <rPh sb="0" eb="2">
      <t>リンジ</t>
    </rPh>
    <rPh sb="2" eb="4">
      <t>ショクイン</t>
    </rPh>
    <phoneticPr fontId="3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</si>
  <si>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</si>
  <si>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6"/>
  </si>
  <si>
    <t>将来負担額(A)</t>
  </si>
  <si>
    <t>財政調整基金残高</t>
  </si>
  <si>
    <t>対比（差引）</t>
    <rPh sb="0" eb="2">
      <t>タイヒ</t>
    </rPh>
    <rPh sb="3" eb="5">
      <t>サシヒキ</t>
    </rPh>
    <phoneticPr fontId="3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</si>
  <si>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</si>
  <si>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</si>
  <si>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</si>
  <si>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</si>
  <si>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</si>
  <si>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</si>
  <si>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</si>
  <si>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</si>
  <si>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36"/>
  </si>
  <si>
    <t>(A)－(B)</t>
  </si>
  <si>
    <t>当該団体
からの
補助金</t>
  </si>
  <si>
    <t>国有提供交付金(特別区財調交付金)</t>
  </si>
  <si>
    <t>実質公債費比率の分子</t>
  </si>
  <si>
    <t>一般職員等(※6)</t>
    <rPh sb="0" eb="2">
      <t>イッパン</t>
    </rPh>
    <rPh sb="2" eb="4">
      <t>ショクイン</t>
    </rPh>
    <rPh sb="4" eb="5">
      <t>トウ</t>
    </rPh>
    <phoneticPr fontId="36"/>
  </si>
  <si>
    <t>※ 減債基金積立不足算定額=(C)×(１－(D)/(E))</t>
  </si>
  <si>
    <t>人口密度 (人/k㎡)</t>
    <rPh sb="0" eb="2">
      <t>ジンコウ</t>
    </rPh>
    <rPh sb="2" eb="4">
      <t>ミツド</t>
    </rPh>
    <phoneticPr fontId="36"/>
  </si>
  <si>
    <t>一般会計等に係る地方債の現在高</t>
  </si>
  <si>
    <t>将来負担比率</t>
    <rPh sb="0" eb="2">
      <t>ショウライ</t>
    </rPh>
    <rPh sb="2" eb="4">
      <t>フタン</t>
    </rPh>
    <rPh sb="4" eb="6">
      <t>ヒリツ</t>
    </rPh>
    <phoneticPr fontId="38"/>
  </si>
  <si>
    <t>減債基金
積立状況等（注）</t>
    <rPh sb="0" eb="2">
      <t>ゲンサイ</t>
    </rPh>
    <rPh sb="2" eb="4">
      <t>キキン</t>
    </rPh>
    <rPh sb="5" eb="7">
      <t>ツミタテ</t>
    </rPh>
    <rPh sb="7" eb="9">
      <t>ジョウキョウ</t>
    </rPh>
    <rPh sb="9" eb="10">
      <t>トウ</t>
    </rPh>
    <rPh sb="10" eb="13">
      <t>チュウ</t>
    </rPh>
    <phoneticPr fontId="3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</si>
  <si>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</si>
  <si>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</si>
  <si>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</si>
  <si>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</si>
  <si>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山振</t>
    <rPh sb="0" eb="1">
      <t>ヤマ</t>
    </rPh>
    <rPh sb="1" eb="2">
      <t>フ</t>
    </rPh>
    <phoneticPr fontId="36"/>
  </si>
  <si>
    <t>黒字額</t>
    <rPh sb="0" eb="2">
      <t>クロジ</t>
    </rPh>
    <rPh sb="2" eb="3">
      <t>ガク</t>
    </rPh>
    <phoneticPr fontId="39"/>
  </si>
  <si>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</si>
  <si>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</si>
  <si>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</si>
  <si>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債務負担行為に基づく支出予定額</t>
  </si>
  <si>
    <t>単年度収支</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</si>
  <si>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</si>
  <si>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</si>
  <si>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</si>
  <si>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</si>
  <si>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</si>
  <si>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</si>
  <si>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</si>
  <si>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</si>
  <si>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</si>
  <si>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</si>
  <si>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</si>
  <si>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</si>
  <si>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</si>
  <si>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</si>
  <si>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</si>
  <si>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6"/>
  </si>
  <si>
    <t>組合等連結実質赤字額負担見込額</t>
  </si>
  <si>
    <t>商工費</t>
  </si>
  <si>
    <t>充当可能財源等(B)</t>
  </si>
  <si>
    <t>充当可能基金</t>
  </si>
  <si>
    <t>事業会計の一覧</t>
    <rPh sb="0" eb="2">
      <t>ジギョウ</t>
    </rPh>
    <rPh sb="2" eb="4">
      <t>カイケイ</t>
    </rPh>
    <phoneticPr fontId="36"/>
  </si>
  <si>
    <t>充当可能特定歳入</t>
  </si>
  <si>
    <t>第3次</t>
    <rPh sb="0" eb="1">
      <t>ダイ</t>
    </rPh>
    <rPh sb="2" eb="3">
      <t>ジ</t>
    </rPh>
    <phoneticPr fontId="36"/>
  </si>
  <si>
    <t>（百万円）</t>
    <rPh sb="1" eb="4">
      <t>ヒャクマンエン</t>
    </rPh>
    <phoneticPr fontId="3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</si>
  <si>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</si>
  <si>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</si>
  <si>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</si>
  <si>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</si>
  <si>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</si>
  <si>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</si>
  <si>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</si>
  <si>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</si>
  <si>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</si>
  <si>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</si>
  <si>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</si>
  <si>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</si>
  <si>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</si>
  <si>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</si>
  <si>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36"/>
  </si>
  <si>
    <t>赤字額</t>
    <rPh sb="0" eb="2">
      <t>アカジ</t>
    </rPh>
    <rPh sb="2" eb="3">
      <t>ガク</t>
    </rPh>
    <phoneticPr fontId="39"/>
  </si>
  <si>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</si>
  <si>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</si>
  <si>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</si>
  <si>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</si>
  <si>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</si>
  <si>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</si>
  <si>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</si>
  <si>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</si>
  <si>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</si>
  <si>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</si>
  <si>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</si>
  <si>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</si>
  <si>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</si>
  <si>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</si>
  <si>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</si>
  <si>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</si>
  <si>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</si>
  <si>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</si>
  <si>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</si>
  <si>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</si>
  <si>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</si>
  <si>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</si>
  <si>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総括表（市町村）</t>
    <rPh sb="0" eb="2">
      <t>ソウカツ</t>
    </rPh>
    <rPh sb="2" eb="3">
      <t>ヒョウ</t>
    </rPh>
    <rPh sb="4" eb="7">
      <t>シチョウソン</t>
    </rPh>
    <phoneticPr fontId="3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</si>
  <si>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</si>
  <si>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</si>
  <si>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</si>
  <si>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</si>
  <si>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</si>
  <si>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</si>
  <si>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</si>
  <si>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</si>
  <si>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</si>
  <si>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</si>
  <si>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</si>
  <si>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</si>
  <si>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</si>
  <si>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</si>
  <si>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</si>
  <si>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令和4年度(千円･％)</t>
    <rPh sb="0" eb="2">
      <t>レイワ</t>
    </rPh>
    <rPh sb="4" eb="5">
      <t>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</si>
  <si>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</si>
  <si>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歳入総額</t>
  </si>
  <si>
    <t>実質収支比率</t>
    <rPh sb="0" eb="2">
      <t>ジッシツ</t>
    </rPh>
    <rPh sb="2" eb="4">
      <t>シュウシ</t>
    </rPh>
    <rPh sb="4" eb="6">
      <t>ヒリツ</t>
    </rPh>
    <phoneticPr fontId="36"/>
  </si>
  <si>
    <t>準元利償還金</t>
    <rPh sb="0" eb="1">
      <t>ジュン</t>
    </rPh>
    <rPh sb="1" eb="3">
      <t>ガンリ</t>
    </rPh>
    <rPh sb="3" eb="6">
      <t>ショウカンキン</t>
    </rPh>
    <phoneticPr fontId="35"/>
  </si>
  <si>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</si>
  <si>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</si>
  <si>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</si>
  <si>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純固定資産税</t>
    <rPh sb="0" eb="1">
      <t>ジュン</t>
    </rPh>
    <rPh sb="1" eb="3">
      <t>コテイ</t>
    </rPh>
    <rPh sb="3" eb="6">
      <t>シサンゼイ</t>
    </rPh>
    <phoneticPr fontId="36"/>
  </si>
  <si>
    <t>市町村名</t>
    <rPh sb="0" eb="3">
      <t>シチョウソン</t>
    </rPh>
    <rPh sb="3" eb="4">
      <t>メイ</t>
    </rPh>
    <phoneticPr fontId="36"/>
  </si>
  <si>
    <t>　　うち一部事務組合負担金</t>
  </si>
  <si>
    <t>東秩父村</t>
  </si>
  <si>
    <t>地方交付税種地</t>
    <rPh sb="0" eb="2">
      <t>チホウ</t>
    </rPh>
    <rPh sb="2" eb="5">
      <t>コウフゼイ</t>
    </rPh>
    <rPh sb="5" eb="6">
      <t>シュ</t>
    </rPh>
    <rPh sb="6" eb="7">
      <t>チ</t>
    </rPh>
    <phoneticPr fontId="36"/>
  </si>
  <si>
    <t>2-2</t>
  </si>
  <si>
    <t>地方公社・第三セクター等一覧</t>
    <rPh sb="0" eb="2">
      <t>チホウ</t>
    </rPh>
    <rPh sb="2" eb="4">
      <t>コウシャ</t>
    </rPh>
    <rPh sb="5" eb="6">
      <t>ダイ</t>
    </rPh>
    <rPh sb="6" eb="7">
      <t>３</t>
    </rPh>
    <rPh sb="11" eb="12">
      <t>トウ</t>
    </rPh>
    <rPh sb="12" eb="14">
      <t>イチラン</t>
    </rPh>
    <phoneticPr fontId="36"/>
  </si>
  <si>
    <t>歳入歳出差引</t>
  </si>
  <si>
    <t>(　参考　）</t>
    <rPh sb="2" eb="4">
      <t>サンコウ</t>
    </rPh>
    <phoneticPr fontId="32"/>
  </si>
  <si>
    <t>会計名</t>
    <rPh sb="0" eb="2">
      <t>カイケイ</t>
    </rPh>
    <rPh sb="2" eb="3">
      <t>メイ</t>
    </rPh>
    <phoneticPr fontId="36"/>
  </si>
  <si>
    <t>(Ｅ)</t>
  </si>
  <si>
    <t>　　(※1)</t>
  </si>
  <si>
    <t>首都</t>
    <rPh sb="0" eb="2">
      <t>シュト</t>
    </rPh>
    <phoneticPr fontId="36"/>
  </si>
  <si>
    <t>翌年度に繰越すべき財源</t>
  </si>
  <si>
    <t>標準財政規模</t>
    <rPh sb="0" eb="2">
      <t>ヒョウジュン</t>
    </rPh>
    <rPh sb="2" eb="4">
      <t>ザイセイ</t>
    </rPh>
    <rPh sb="4" eb="6">
      <t>キボ</t>
    </rPh>
    <phoneticPr fontId="36"/>
  </si>
  <si>
    <t>内訳</t>
    <rPh sb="0" eb="2">
      <t>ウチワケ</t>
    </rPh>
    <phoneticPr fontId="36"/>
  </si>
  <si>
    <t>近畿</t>
    <rPh sb="0" eb="2">
      <t>キンキ</t>
    </rPh>
    <phoneticPr fontId="36"/>
  </si>
  <si>
    <t>(Ｃ)－(Ｄ)</t>
  </si>
  <si>
    <t>実質収支</t>
  </si>
  <si>
    <t>財政力指数</t>
    <rPh sb="0" eb="3">
      <t>ザイセイリョク</t>
    </rPh>
    <rPh sb="3" eb="5">
      <t>シスウ</t>
    </rPh>
    <phoneticPr fontId="36"/>
  </si>
  <si>
    <r>
      <t>産業構造</t>
    </r>
    <r>
      <rPr>
        <sz val="9"/>
        <color indexed="8"/>
        <rFont val="ＭＳ ゴシック"/>
      </rPr>
      <t xml:space="preserve"> (※5)</t>
    </r>
    <rPh sb="0" eb="2">
      <t>サンギョウ</t>
    </rPh>
    <rPh sb="2" eb="4">
      <t>コウゾウ</t>
    </rPh>
    <phoneticPr fontId="36"/>
  </si>
  <si>
    <t>歳入</t>
    <rPh sb="0" eb="2">
      <t>サイニュウ</t>
    </rPh>
    <phoneticPr fontId="35"/>
  </si>
  <si>
    <t>中部</t>
    <rPh sb="0" eb="2">
      <t>チュウブ</t>
    </rPh>
    <phoneticPr fontId="36"/>
  </si>
  <si>
    <t>職員数
(人)</t>
    <rPh sb="0" eb="3">
      <t>ショクインスウ</t>
    </rPh>
    <phoneticPr fontId="36"/>
  </si>
  <si>
    <t>平成27年国調(人)</t>
    <rPh sb="4" eb="5">
      <t>ネン</t>
    </rPh>
    <rPh sb="5" eb="6">
      <t>コク</t>
    </rPh>
    <rPh sb="6" eb="7">
      <t>チョウ</t>
    </rPh>
    <phoneticPr fontId="36"/>
  </si>
  <si>
    <t>一部事務組合等</t>
    <rPh sb="0" eb="2">
      <t>イチブ</t>
    </rPh>
    <rPh sb="2" eb="4">
      <t>ジム</t>
    </rPh>
    <rPh sb="4" eb="6">
      <t>クミアイ</t>
    </rPh>
    <rPh sb="6" eb="7">
      <t>トウ</t>
    </rPh>
    <phoneticPr fontId="36"/>
  </si>
  <si>
    <t>過疎</t>
    <rPh sb="0" eb="2">
      <t>カソ</t>
    </rPh>
    <phoneticPr fontId="36"/>
  </si>
  <si>
    <t>一般会計等の一覧</t>
  </si>
  <si>
    <t>○</t>
  </si>
  <si>
    <t>参考</t>
    <rPh sb="0" eb="2">
      <t>サンコウ</t>
    </rPh>
    <phoneticPr fontId="36"/>
  </si>
  <si>
    <t>積立金</t>
  </si>
  <si>
    <t>健全化判断比率</t>
  </si>
  <si>
    <t>　　　法人均等割</t>
  </si>
  <si>
    <r>
      <t xml:space="preserve">増減率 </t>
    </r>
    <r>
      <rPr>
        <sz val="9"/>
        <color indexed="8"/>
        <rFont val="ＭＳ ゴシック"/>
      </rPr>
      <t xml:space="preserve"> (％)</t>
    </r>
    <rPh sb="0" eb="2">
      <t>ゾウゲン</t>
    </rPh>
    <rPh sb="2" eb="3">
      <t>リツ</t>
    </rPh>
    <phoneticPr fontId="36"/>
  </si>
  <si>
    <t>歳出合計</t>
  </si>
  <si>
    <t>-7.1</t>
  </si>
  <si>
    <t>農林水産業費</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</si>
  <si>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</si>
  <si>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</si>
  <si>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</si>
  <si>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</si>
  <si>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</si>
  <si>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住民基本台帳人口
 (※7)</t>
    <rPh sb="0" eb="2">
      <t>ジュウミン</t>
    </rPh>
    <rPh sb="2" eb="4">
      <t>キホン</t>
    </rPh>
    <rPh sb="4" eb="6">
      <t>ダイチョウ</t>
    </rPh>
    <rPh sb="6" eb="8">
      <t>ジンコウ</t>
    </rPh>
    <phoneticPr fontId="36"/>
  </si>
  <si>
    <t>将来負担比率　　（千円・％）</t>
    <rPh sb="0" eb="2">
      <t>ショウライ</t>
    </rPh>
    <rPh sb="2" eb="4">
      <t>フタン</t>
    </rPh>
    <phoneticPr fontId="36"/>
  </si>
  <si>
    <t>令06.01.01(人)</t>
    <rPh sb="0" eb="1">
      <t>レイ</t>
    </rPh>
    <phoneticPr fontId="36"/>
  </si>
  <si>
    <t>平成27年国調</t>
    <rPh sb="4" eb="5">
      <t>ネン</t>
    </rPh>
    <rPh sb="5" eb="6">
      <t>コク</t>
    </rPh>
    <rPh sb="6" eb="7">
      <t>チョウ</t>
    </rPh>
    <phoneticPr fontId="3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</si>
  <si>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</si>
  <si>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</si>
  <si>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</si>
  <si>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</si>
  <si>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6"/>
  </si>
  <si>
    <t>　連結実質赤字比率</t>
    <rPh sb="1" eb="3">
      <t>レンケツ</t>
    </rPh>
    <rPh sb="3" eb="5">
      <t>ジッシツ</t>
    </rPh>
    <rPh sb="5" eb="7">
      <t>アカジ</t>
    </rPh>
    <rPh sb="7" eb="9">
      <t>ヒリツ</t>
    </rPh>
    <phoneticPr fontId="36"/>
  </si>
  <si>
    <t>うち日本人(人)</t>
  </si>
  <si>
    <r>
      <t>資金不足比率 (※</t>
    </r>
    <r>
      <rPr>
        <sz val="9"/>
        <color indexed="8"/>
        <rFont val="ＭＳ ゴシック"/>
      </rPr>
      <t>4)</t>
    </r>
  </si>
  <si>
    <t>第1次</t>
    <rPh sb="0" eb="1">
      <t>ダイ</t>
    </rPh>
    <rPh sb="2" eb="3">
      <t>ジ</t>
    </rPh>
    <phoneticPr fontId="36"/>
  </si>
  <si>
    <t>指数表選定</t>
    <rPh sb="0" eb="2">
      <t>シスウ</t>
    </rPh>
    <rPh sb="2" eb="3">
      <t>ヒョウ</t>
    </rPh>
    <rPh sb="3" eb="5">
      <t>センテイ</t>
    </rPh>
    <phoneticPr fontId="3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</si>
  <si>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</si>
  <si>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</si>
  <si>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</si>
  <si>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6"/>
  </si>
  <si>
    <t>令05.01.01(人)</t>
  </si>
  <si>
    <t>(Ｆ)</t>
  </si>
  <si>
    <t>　将来負担比率</t>
    <rPh sb="1" eb="3">
      <t>ショウライ</t>
    </rPh>
    <rPh sb="3" eb="5">
      <t>フタン</t>
    </rPh>
    <rPh sb="5" eb="7">
      <t>ヒリツ</t>
    </rPh>
    <phoneticPr fontId="36"/>
  </si>
  <si>
    <t>　扶助費</t>
  </si>
  <si>
    <t>　うち、健全化法施行規則附則第三条に係る負担見込額</t>
  </si>
  <si>
    <t>基準財政収入額</t>
  </si>
  <si>
    <t>後期高齢者医療特別会計</t>
  </si>
  <si>
    <t>増減率  (％)</t>
    <rPh sb="0" eb="2">
      <t>ゾウゲン</t>
    </rPh>
    <rPh sb="2" eb="3">
      <t>リツ</t>
    </rPh>
    <phoneticPr fontId="36"/>
  </si>
  <si>
    <t>労働費</t>
  </si>
  <si>
    <t>-2.9</t>
  </si>
  <si>
    <t>積立不足額を考慮して算定した額</t>
    <rPh sb="0" eb="1">
      <t>ツ</t>
    </rPh>
    <rPh sb="1" eb="2">
      <t>タ</t>
    </rPh>
    <rPh sb="2" eb="5">
      <t>フソクガク</t>
    </rPh>
    <rPh sb="6" eb="8">
      <t>コウリョ</t>
    </rPh>
    <rPh sb="10" eb="12">
      <t>サンテイ</t>
    </rPh>
    <rPh sb="14" eb="15">
      <t>ガク</t>
    </rPh>
    <phoneticPr fontId="40"/>
  </si>
  <si>
    <t>-3.0</t>
  </si>
  <si>
    <t>備考</t>
    <rPh sb="0" eb="2">
      <t>ビコウ</t>
    </rPh>
    <phoneticPr fontId="36"/>
  </si>
  <si>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</si>
  <si>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</si>
  <si>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</si>
  <si>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6"/>
  </si>
  <si>
    <t>(Ｃ)</t>
  </si>
  <si>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</si>
  <si>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</si>
  <si>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</si>
  <si>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</si>
  <si>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1人あたり平均
給料月額(百円)</t>
    <rPh sb="1" eb="2">
      <t>リ</t>
    </rPh>
    <rPh sb="5" eb="7">
      <t>ヘイキン</t>
    </rPh>
    <rPh sb="8" eb="10">
      <t>キュウリョウ</t>
    </rPh>
    <rPh sb="10" eb="11">
      <t>ツキ</t>
    </rPh>
    <rPh sb="11" eb="12">
      <t>ガク</t>
    </rPh>
    <rPh sb="13" eb="15">
      <t>ヒャクエン</t>
    </rPh>
    <phoneticPr fontId="36"/>
  </si>
  <si>
    <t>当該団体
からの
出資金</t>
  </si>
  <si>
    <t>給料月額
(百円)</t>
    <rPh sb="0" eb="2">
      <t>キュウリョウ</t>
    </rPh>
    <rPh sb="2" eb="3">
      <t>ツキ</t>
    </rPh>
    <rPh sb="3" eb="4">
      <t>ガク</t>
    </rPh>
    <rPh sb="6" eb="8">
      <t>ヒャクエン</t>
    </rPh>
    <phoneticPr fontId="36"/>
  </si>
  <si>
    <t>地方債現在高</t>
  </si>
  <si>
    <t>・計</t>
  </si>
  <si>
    <t>資金剰余額
/不足額
（実質収支）</t>
  </si>
  <si>
    <t>　うち公的資金</t>
    <rPh sb="3" eb="5">
      <t>コウテキ</t>
    </rPh>
    <phoneticPr fontId="36"/>
  </si>
  <si>
    <t>市区町村長</t>
    <rPh sb="0" eb="2">
      <t>シク</t>
    </rPh>
    <rPh sb="2" eb="4">
      <t>チョウソン</t>
    </rPh>
    <rPh sb="4" eb="5">
      <t>チョウ</t>
    </rPh>
    <phoneticPr fontId="36"/>
  </si>
  <si>
    <t>計</t>
    <rPh sb="0" eb="1">
      <t>ケイ</t>
    </rPh>
    <phoneticPr fontId="36"/>
  </si>
  <si>
    <t>一般職員</t>
    <rPh sb="0" eb="2">
      <t>イッパン</t>
    </rPh>
    <rPh sb="2" eb="4">
      <t>ショクイン</t>
    </rPh>
    <phoneticPr fontId="36"/>
  </si>
  <si>
    <t>地方債現在高（臨時財政対策債除き）</t>
  </si>
  <si>
    <t>目的税</t>
  </si>
  <si>
    <t>副市区町村長</t>
    <rPh sb="0" eb="1">
      <t>フク</t>
    </rPh>
    <rPh sb="1" eb="3">
      <t>シク</t>
    </rPh>
    <rPh sb="3" eb="5">
      <t>チョウソン</t>
    </rPh>
    <rPh sb="5" eb="6">
      <t>チョウ</t>
    </rPh>
    <phoneticPr fontId="36"/>
  </si>
  <si>
    <t>R05</t>
  </si>
  <si>
    <t>経常一般財源等</t>
    <rPh sb="0" eb="2">
      <t>ケイジョウ</t>
    </rPh>
    <rPh sb="2" eb="4">
      <t>イッパン</t>
    </rPh>
    <rPh sb="4" eb="7">
      <t>ザイゲントウ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</si>
  <si>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</si>
  <si>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</si>
  <si>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</si>
  <si>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</si>
  <si>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</si>
  <si>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</si>
  <si>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</si>
  <si>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</si>
  <si>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</si>
  <si>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</si>
  <si>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</si>
  <si>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</si>
  <si>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</si>
  <si>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(公共施設等整備基金(R05年度末現在))</t>
    <rPh sb="1" eb="3">
      <t>コウキョウ</t>
    </rPh>
    <rPh sb="3" eb="5">
      <t>シセツ</t>
    </rPh>
    <rPh sb="5" eb="6">
      <t>トウ</t>
    </rPh>
    <rPh sb="6" eb="8">
      <t>セイビ</t>
    </rPh>
    <rPh sb="8" eb="10">
      <t>キキン</t>
    </rPh>
    <phoneticPr fontId="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</si>
  <si>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</si>
  <si>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</si>
  <si>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</si>
  <si>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</si>
  <si>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</si>
  <si>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</si>
  <si>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</si>
  <si>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</si>
  <si>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</si>
  <si>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関係する一部事務組合等一覧</t>
    <rPh sb="0" eb="2">
      <t>カンケイ</t>
    </rPh>
    <rPh sb="4" eb="6">
      <t>イチブ</t>
    </rPh>
    <rPh sb="6" eb="8">
      <t>ジム</t>
    </rPh>
    <rPh sb="8" eb="10">
      <t>クミアイ</t>
    </rPh>
    <rPh sb="10" eb="11">
      <t>トウ</t>
    </rPh>
    <rPh sb="11" eb="13">
      <t>イチラン</t>
    </rPh>
    <phoneticPr fontId="36"/>
  </si>
  <si>
    <t>将来負担の状況</t>
  </si>
  <si>
    <t>会計名</t>
  </si>
  <si>
    <t>項番</t>
    <rPh sb="0" eb="2">
      <t>コウバン</t>
    </rPh>
    <phoneticPr fontId="36"/>
  </si>
  <si>
    <t>　前年度繰上充用金</t>
  </si>
  <si>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</si>
  <si>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</si>
  <si>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</si>
  <si>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</si>
  <si>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</si>
  <si>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</si>
  <si>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</si>
  <si>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合併処理浄化槽設置管理事業会計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</si>
  <si>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</si>
  <si>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</si>
  <si>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</si>
  <si>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</si>
  <si>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</si>
  <si>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</si>
  <si>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※8：職員の状況については、調査対象年度の地方公務員給与実態調査に基づいている。</t>
  </si>
  <si>
    <t>令和5年度</t>
  </si>
  <si>
    <t>埼玉県東秩父村</t>
  </si>
  <si>
    <t>(1) 普通会計の状況（市町村）</t>
    <rPh sb="4" eb="6">
      <t>フツウ</t>
    </rPh>
    <rPh sb="6" eb="8">
      <t>カイケイ</t>
    </rPh>
    <rPh sb="9" eb="11">
      <t>ジョウキョウ</t>
    </rPh>
    <rPh sb="12" eb="15">
      <t>シチョウソン</t>
    </rPh>
    <phoneticPr fontId="36"/>
  </si>
  <si>
    <t>一般会計等（純計）</t>
    <rPh sb="0" eb="2">
      <t>イッパン</t>
    </rPh>
    <rPh sb="2" eb="4">
      <t>カイケイ</t>
    </rPh>
    <rPh sb="4" eb="5">
      <t>トウ</t>
    </rPh>
    <rPh sb="6" eb="8">
      <t>ジュンケイ</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</si>
  <si>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</si>
  <si>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</si>
  <si>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</si>
  <si>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</si>
  <si>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</si>
  <si>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36"/>
  </si>
  <si>
    <t>▲退職金</t>
    <rPh sb="1" eb="3">
      <t>タイショク</t>
    </rPh>
    <rPh sb="3" eb="4">
      <t>キン</t>
    </rPh>
    <phoneticPr fontId="36"/>
  </si>
  <si>
    <t>構成比</t>
    <rPh sb="0" eb="3">
      <t>コウセイヒ</t>
    </rPh>
    <phoneticPr fontId="36"/>
  </si>
  <si>
    <t>使用料</t>
  </si>
  <si>
    <t>区分</t>
  </si>
  <si>
    <t>　うち利子</t>
  </si>
  <si>
    <t>超過課税分</t>
    <rPh sb="0" eb="2">
      <t>チョウカ</t>
    </rPh>
    <rPh sb="2" eb="4">
      <t>カゼイ</t>
    </rPh>
    <rPh sb="4" eb="5">
      <t>ブン</t>
    </rPh>
    <phoneticPr fontId="36"/>
  </si>
  <si>
    <t>目的別歳出の状況（単位 千円・％）</t>
  </si>
  <si>
    <t>普通税</t>
    <rPh sb="0" eb="2">
      <t>フツウ</t>
    </rPh>
    <rPh sb="2" eb="3">
      <t>ゼイ</t>
    </rPh>
    <phoneticPr fontId="43"/>
  </si>
  <si>
    <t>軽油引取税交付金</t>
  </si>
  <si>
    <t xml:space="preserve"> R03</t>
  </si>
  <si>
    <t>交通災害特別会計</t>
    <rPh sb="0" eb="2">
      <t>コウツウ</t>
    </rPh>
    <rPh sb="2" eb="4">
      <t>サイガイ</t>
    </rPh>
    <rPh sb="4" eb="6">
      <t>トクベツ</t>
    </rPh>
    <rPh sb="6" eb="8">
      <t>カイケイ</t>
    </rPh>
    <phoneticPr fontId="36"/>
  </si>
  <si>
    <t>決算額 (A)</t>
    <rPh sb="0" eb="2">
      <t>ケッサン</t>
    </rPh>
    <rPh sb="2" eb="3">
      <t>ガク</t>
    </rPh>
    <phoneticPr fontId="36"/>
  </si>
  <si>
    <t>純資産又は
正味財産</t>
  </si>
  <si>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</si>
  <si>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</si>
  <si>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</si>
  <si>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</si>
  <si>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</si>
  <si>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</si>
  <si>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</si>
  <si>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</si>
  <si>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</si>
  <si>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</si>
  <si>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3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</si>
  <si>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</si>
  <si>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</si>
  <si>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</si>
  <si>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</si>
  <si>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36"/>
  </si>
  <si>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</si>
  <si>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</si>
  <si>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</si>
  <si>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</si>
  <si>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</si>
  <si>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</si>
  <si>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</si>
  <si>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</si>
  <si>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</si>
  <si>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</si>
  <si>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</si>
  <si>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</si>
  <si>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</si>
  <si>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</si>
  <si>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</si>
  <si>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</si>
  <si>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</si>
  <si>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</si>
  <si>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</si>
  <si>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</si>
  <si>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</si>
  <si>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</si>
  <si>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</si>
  <si>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地方特例交付金</t>
    <rPh sb="1" eb="3">
      <t>チホウ</t>
    </rPh>
    <phoneticPr fontId="36"/>
  </si>
  <si>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</si>
  <si>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</si>
  <si>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</si>
  <si>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</si>
  <si>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</si>
  <si>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</si>
  <si>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</si>
  <si>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</si>
  <si>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6"/>
  </si>
  <si>
    <t>決算額</t>
  </si>
  <si>
    <t>市町村民税</t>
    <rPh sb="0" eb="3">
      <t>シチョウソン</t>
    </rPh>
    <rPh sb="3" eb="4">
      <t>ミン</t>
    </rPh>
    <rPh sb="4" eb="5">
      <t>ゼイ</t>
    </rPh>
    <phoneticPr fontId="36"/>
  </si>
  <si>
    <t>繰越金</t>
  </si>
  <si>
    <t>構成比</t>
  </si>
  <si>
    <t>公営企業会計等</t>
    <rPh sb="0" eb="2">
      <t>コウエイ</t>
    </rPh>
    <rPh sb="2" eb="4">
      <t>キギョウ</t>
    </rPh>
    <rPh sb="4" eb="6">
      <t>カイケイ</t>
    </rPh>
    <rPh sb="6" eb="7">
      <t>トウ</t>
    </rPh>
    <phoneticPr fontId="3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</si>
  <si>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</si>
  <si>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</si>
  <si>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</si>
  <si>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</si>
  <si>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</si>
  <si>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</si>
  <si>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</si>
  <si>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</si>
  <si>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</si>
  <si>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</si>
  <si>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</si>
  <si>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6"/>
  </si>
  <si>
    <t>合計</t>
  </si>
  <si>
    <t>他会計等
からの
繰入金</t>
  </si>
  <si>
    <t>令和5年度</t>
    <rPh sb="0" eb="2">
      <t>レイワ</t>
    </rPh>
    <rPh sb="3" eb="5">
      <t>ネンド</t>
    </rPh>
    <phoneticPr fontId="36"/>
  </si>
  <si>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</si>
  <si>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6"/>
  </si>
  <si>
    <t>　うち元金</t>
  </si>
  <si>
    <t>現年</t>
    <rPh sb="0" eb="1">
      <t>ゲン</t>
    </rPh>
    <rPh sb="1" eb="2">
      <t>ネン</t>
    </rPh>
    <phoneticPr fontId="3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</si>
  <si>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</si>
  <si>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</si>
  <si>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</si>
  <si>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</si>
  <si>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</si>
  <si>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</si>
  <si>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</si>
  <si>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</si>
  <si>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</si>
  <si>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</si>
  <si>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</si>
  <si>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　維持補修費</t>
  </si>
  <si>
    <t>森林総合研究所等が行う事業に係るもの</t>
  </si>
  <si>
    <t>実質収支</t>
    <rPh sb="0" eb="2">
      <t>ジッシツ</t>
    </rPh>
    <rPh sb="2" eb="4">
      <t>シュウシ</t>
    </rPh>
    <phoneticPr fontId="36"/>
  </si>
  <si>
    <t>簡易水道</t>
  </si>
  <si>
    <t xml:space="preserve"> 過去５年間平均</t>
    <rPh sb="1" eb="3">
      <t>カコ</t>
    </rPh>
    <rPh sb="4" eb="6">
      <t>ネンカン</t>
    </rPh>
    <rPh sb="6" eb="8">
      <t>ヘイキン</t>
    </rPh>
    <phoneticPr fontId="36"/>
  </si>
  <si>
    <t>実質公債費比率</t>
  </si>
  <si>
    <t>再差引収支</t>
    <rPh sb="0" eb="1">
      <t>サイ</t>
    </rPh>
    <rPh sb="1" eb="3">
      <t>サシヒキ</t>
    </rPh>
    <rPh sb="3" eb="5">
      <t>シュウシ</t>
    </rPh>
    <phoneticPr fontId="36"/>
  </si>
  <si>
    <t>▲ 13.85</t>
  </si>
  <si>
    <t>財政再生基準</t>
  </si>
  <si>
    <t>下水道</t>
  </si>
  <si>
    <t>加入世帯数(世帯)</t>
  </si>
  <si>
    <t>　繰出金</t>
  </si>
  <si>
    <t>　うち減収補塡債(特例分)</t>
    <rPh sb="4" eb="5">
      <t>シュウ</t>
    </rPh>
    <rPh sb="9" eb="10">
      <t>トク</t>
    </rPh>
    <rPh sb="10" eb="11">
      <t>レイ</t>
    </rPh>
    <rPh sb="11" eb="12">
      <t>ブン</t>
    </rPh>
    <phoneticPr fontId="39"/>
  </si>
  <si>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</si>
  <si>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</si>
  <si>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</si>
  <si>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</si>
  <si>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</si>
  <si>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</si>
  <si>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</si>
  <si>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</si>
  <si>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</si>
  <si>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</si>
  <si>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</si>
  <si>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</si>
  <si>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</si>
  <si>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</si>
  <si>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</si>
  <si>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</si>
  <si>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</si>
  <si>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</si>
  <si>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</si>
  <si>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</si>
  <si>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</si>
  <si>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</si>
  <si>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</si>
  <si>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</si>
  <si>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</si>
  <si>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</si>
  <si>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</si>
  <si>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地方公社・第三セクター等名</t>
    <rPh sb="12" eb="13">
      <t>メイ</t>
    </rPh>
    <phoneticPr fontId="3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</si>
  <si>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</si>
  <si>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</si>
  <si>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</si>
  <si>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</si>
  <si>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</si>
  <si>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</si>
  <si>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</si>
  <si>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</si>
  <si>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</si>
  <si>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</si>
  <si>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</si>
  <si>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</si>
  <si>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</si>
  <si>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</si>
  <si>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</si>
  <si>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国民健康保険特別会計</t>
  </si>
  <si>
    <t>簡易水道事業会計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</si>
  <si>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</si>
  <si>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</si>
  <si>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</si>
  <si>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</si>
  <si>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3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</si>
  <si>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</si>
  <si>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</si>
  <si>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</si>
  <si>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</si>
  <si>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</si>
  <si>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</si>
  <si>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</si>
  <si>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</si>
  <si>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</si>
  <si>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</si>
  <si>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</si>
  <si>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</si>
  <si>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</si>
  <si>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</si>
  <si>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</si>
  <si>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</si>
  <si>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</si>
  <si>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</si>
  <si>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</si>
  <si>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</si>
  <si>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</si>
  <si>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</si>
  <si>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公社・
三セク等</t>
    <rPh sb="0" eb="2">
      <t>コウシャ</t>
    </rPh>
    <rPh sb="4" eb="5">
      <t>サン</t>
    </rPh>
    <rPh sb="7" eb="8">
      <t>トウ</t>
    </rPh>
    <phoneticPr fontId="36"/>
  </si>
  <si>
    <t>当該団体(円)</t>
    <rPh sb="0" eb="2">
      <t>トウガイ</t>
    </rPh>
    <rPh sb="2" eb="4">
      <t>ダンタイ</t>
    </rPh>
    <rPh sb="5" eb="6">
      <t>エン</t>
    </rPh>
    <phoneticPr fontId="36"/>
  </si>
  <si>
    <t>増減率(%)(A)</t>
    <rPh sb="0" eb="3">
      <t>ゾウゲンリツ</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</si>
  <si>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</si>
  <si>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</si>
  <si>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</si>
  <si>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</si>
  <si>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</si>
  <si>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</si>
  <si>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</si>
  <si>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</si>
  <si>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</si>
  <si>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</si>
  <si>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</si>
  <si>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</si>
  <si>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</si>
  <si>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</si>
  <si>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</si>
  <si>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4"/>
  </si>
  <si>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</si>
  <si>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</si>
  <si>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</si>
  <si>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</si>
  <si>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</si>
  <si>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</si>
  <si>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</si>
  <si>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</si>
  <si>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</si>
  <si>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</si>
  <si>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</si>
  <si>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</si>
  <si>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R05</t>
  </si>
  <si>
    <t>類似団体内平均(円)</t>
    <rPh sb="0" eb="2">
      <t>ルイジ</t>
    </rPh>
    <rPh sb="2" eb="4">
      <t>ダンタイ</t>
    </rPh>
    <phoneticPr fontId="36"/>
  </si>
  <si>
    <t>R01</t>
  </si>
  <si>
    <t>R02</t>
  </si>
  <si>
    <t>R03</t>
  </si>
  <si>
    <t>埼玉県市町村総合事務組合</t>
    <rPh sb="0" eb="3">
      <t>サイタマケン</t>
    </rPh>
    <rPh sb="3" eb="6">
      <t>シチョウソン</t>
    </rPh>
    <rPh sb="6" eb="8">
      <t>ソウゴウ</t>
    </rPh>
    <rPh sb="8" eb="10">
      <t>ジム</t>
    </rPh>
    <rPh sb="10" eb="12">
      <t>クミアイ</t>
    </rPh>
    <phoneticPr fontId="36"/>
  </si>
  <si>
    <t>R04</t>
  </si>
  <si>
    <t>▲ 3.53</t>
  </si>
  <si>
    <t>▲ 3.48</t>
  </si>
  <si>
    <t>その他会計（赤字）</t>
  </si>
  <si>
    <t>　　　　　　〃</t>
  </si>
  <si>
    <t>小川地区衛生組合</t>
    <rPh sb="0" eb="2">
      <t>オガワ</t>
    </rPh>
    <rPh sb="2" eb="4">
      <t>チク</t>
    </rPh>
    <rPh sb="4" eb="6">
      <t>エイセイ</t>
    </rPh>
    <rPh sb="6" eb="8">
      <t>クミアイ</t>
    </rPh>
    <phoneticPr fontId="36"/>
  </si>
  <si>
    <t>彩の国さいたま人づくり広域連合</t>
    <rPh sb="0" eb="1">
      <t>サイ</t>
    </rPh>
    <rPh sb="2" eb="3">
      <t>クニ</t>
    </rPh>
    <rPh sb="7" eb="8">
      <t>ヒト</t>
    </rPh>
    <rPh sb="11" eb="13">
      <t>コウイキ</t>
    </rPh>
    <rPh sb="13" eb="15">
      <t>レンゴウ</t>
    </rPh>
    <phoneticPr fontId="36"/>
  </si>
  <si>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36"/>
  </si>
  <si>
    <t>一般会計</t>
    <rPh sb="0" eb="2">
      <t>イッパン</t>
    </rPh>
    <rPh sb="2" eb="4">
      <t>カイケイ</t>
    </rPh>
    <phoneticPr fontId="36"/>
  </si>
  <si>
    <t>消防特別会計</t>
    <rPh sb="0" eb="2">
      <t>ショウボウ</t>
    </rPh>
    <rPh sb="2" eb="4">
      <t>トクベツ</t>
    </rPh>
    <rPh sb="4" eb="6">
      <t>カイケイ</t>
    </rPh>
    <phoneticPr fontId="36"/>
  </si>
  <si>
    <t>斎場特別会計</t>
    <rPh sb="0" eb="2">
      <t>サイジョウ</t>
    </rPh>
    <rPh sb="2" eb="4">
      <t>トクベツ</t>
    </rPh>
    <rPh sb="4" eb="6">
      <t>カイケイ</t>
    </rPh>
    <phoneticPr fontId="36"/>
  </si>
  <si>
    <t>介護障害特別会計</t>
    <rPh sb="0" eb="2">
      <t>カイゴ</t>
    </rPh>
    <rPh sb="2" eb="4">
      <t>ショウガイ</t>
    </rPh>
    <rPh sb="4" eb="6">
      <t>トクベツ</t>
    </rPh>
    <rPh sb="6" eb="8">
      <t>カイケイ</t>
    </rPh>
    <phoneticPr fontId="36"/>
  </si>
  <si>
    <t>公平委員会特別会計</t>
    <rPh sb="0" eb="2">
      <t>コウヘイ</t>
    </rPh>
    <rPh sb="2" eb="5">
      <t>イインカイ</t>
    </rPh>
    <rPh sb="5" eb="7">
      <t>トクベツ</t>
    </rPh>
    <rPh sb="7" eb="9">
      <t>カイケイ</t>
    </rPh>
    <phoneticPr fontId="36"/>
  </si>
  <si>
    <t>　</t>
  </si>
  <si>
    <t>(庁舎建設基金(R05年度末現在))</t>
    <rPh sb="1" eb="3">
      <t>チョウシャ</t>
    </rPh>
    <rPh sb="3" eb="5">
      <t>ケンセツ</t>
    </rPh>
    <rPh sb="5" eb="7">
      <t>キキン</t>
    </rPh>
    <phoneticPr fontId="6"/>
  </si>
  <si>
    <t>(森林環境譲与税基金(R05年度末現在))</t>
    <rPh sb="1" eb="3">
      <t>シンリン</t>
    </rPh>
    <rPh sb="3" eb="5">
      <t>カンキョウ</t>
    </rPh>
    <rPh sb="5" eb="8">
      <t>ジョウヨゼイ</t>
    </rPh>
    <rPh sb="8" eb="10">
      <t>キキン</t>
    </rPh>
    <phoneticPr fontId="6"/>
  </si>
  <si>
    <t>(地域福祉基金(R05年度末現在))</t>
    <rPh sb="1" eb="3">
      <t>チイキ</t>
    </rPh>
    <rPh sb="3" eb="5">
      <t>フクシ</t>
    </rPh>
    <rPh sb="5" eb="7">
      <t>キキン</t>
    </rPh>
    <phoneticPr fontId="6"/>
  </si>
  <si>
    <t>(ふるさと水と土保全対策基金(R05年度末現在))</t>
    <rPh sb="5" eb="6">
      <t>ミズ</t>
    </rPh>
    <rPh sb="7" eb="8">
      <t>ツチ</t>
    </rPh>
    <rPh sb="8" eb="10">
      <t>ホゼン</t>
    </rPh>
    <rPh sb="10" eb="12">
      <t>タイサク</t>
    </rPh>
    <rPh sb="12" eb="14">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</si>
  <si>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</si>
  <si>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</si>
  <si>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該当なし</t>
    <rPh sb="0" eb="2">
      <t>ガイトウ</t>
    </rPh>
    <phoneticPr fontId="32"/>
  </si>
  <si>
    <t>当該団体値</t>
    <rPh sb="0" eb="2">
      <t>トウガイ</t>
    </rPh>
    <rPh sb="2" eb="4">
      <t>ダンタイ</t>
    </rPh>
    <rPh sb="4" eb="5">
      <t>アタイ</t>
    </rPh>
    <phoneticPr fontId="32"/>
  </si>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</sst>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0"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3"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31">
    <cellStyle name="標準" xfId="0" builtinId="0"/>
    <cellStyle name="標準 2" xfId="1"/>
    <cellStyle name="標準 2 2" xfId="2"/>
    <cellStyle name="標準 2 3" xfId="3"/>
    <cellStyle name="標準 2_【財政状況資料集】_113697_東秩父村_2023(2回目)(1)" xfId="4"/>
    <cellStyle name="標準 2_【財政状況資料集】_113697_東秩父村_2023(2回目)(1)_1" xfId="5"/>
    <cellStyle name="標準 2_【財政状況資料集】_113697_東秩父村_2023(2回目)(1)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113697_東秩父村_2023(2回目)(1)" xfId="18"/>
    <cellStyle name="標準_APAHO252300" xfId="19"/>
    <cellStyle name="標準_APAHO252300_【財政状況資料集】_113697_東秩父村_2023(2回目)(1)"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113697_東秩父村_2023(2回目)(1)" xfId="25"/>
    <cellStyle name="標準_【レイアウト】（県）資料３（Ｐ２）　歳出比較分析表" xfId="26"/>
    <cellStyle name="標準_【レイアウト】（県）資料３（Ｐ２）　歳出比較分析表_【財政状況資料集】_113697_東秩父村_2023(2回目)(1)" xfId="27"/>
    <cellStyle name="標準_【財政状況資料集】_113697_東秩父村_2023(2回目)(1)" xfId="28"/>
    <cellStyle name="標準_【財政状況資料集】_113697_東秩父村_2023(2回目)(1)_1" xfId="29"/>
    <cellStyle name="標準_【財政状況資料集】_113697_東秩父村_2023(2回目)(1)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55239</c:v>
                </c:pt>
                <c:pt idx="1">
                  <c:v>34061</c:v>
                </c:pt>
                <c:pt idx="2">
                  <c:v>54033</c:v>
                </c:pt>
                <c:pt idx="3">
                  <c:v>35809</c:v>
                </c:pt>
                <c:pt idx="4">
                  <c:v>43942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12.74</c:v>
                </c:pt>
                <c:pt idx="1">
                  <c:v>13.33</c:v>
                </c:pt>
                <c:pt idx="2">
                  <c:v>11.55</c:v>
                </c:pt>
                <c:pt idx="3">
                  <c:v>8.07</c:v>
                </c:pt>
                <c:pt idx="4">
                  <c:v>6.92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73.17</c:v>
                </c:pt>
                <c:pt idx="1">
                  <c:v>66.489999999999995</c:v>
                </c:pt>
                <c:pt idx="2">
                  <c:v>63.71</c:v>
                </c:pt>
                <c:pt idx="3">
                  <c:v>64.430000000000007</c:v>
                </c:pt>
                <c:pt idx="4">
                  <c:v>62.07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-13.85</c:v>
                </c:pt>
                <c:pt idx="1">
                  <c:v>1.21</c:v>
                </c:pt>
                <c:pt idx="2">
                  <c:v>2.73</c:v>
                </c:pt>
                <c:pt idx="3">
                  <c:v>-3.53</c:v>
                </c:pt>
                <c:pt idx="4">
                  <c:v>-3.48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c:v>
                </c:pt>
                <c:pt idx="2">
                  <c:v>#N/A</c:v>
                </c:pt>
                <c:pt idx="3">
                  <c:v>1.02</c:v>
                </c:pt>
                <c:pt idx="4">
                  <c:v>#N/A</c:v>
                </c:pt>
                <c:pt idx="5">
                  <c:v>0.62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3.e-002</c:v>
                </c:pt>
                <c:pt idx="4">
                  <c:v>#N/A</c:v>
                </c:pt>
                <c:pt idx="5">
                  <c:v>6.e-002</c:v>
                </c:pt>
                <c:pt idx="6">
                  <c:v>#N/A</c:v>
                </c:pt>
                <c:pt idx="7">
                  <c:v>5.e-002</c:v>
                </c:pt>
                <c:pt idx="8">
                  <c:v>#N/A</c:v>
                </c:pt>
                <c:pt idx="9">
                  <c:v>3.e-002</c:v>
                </c:pt>
              </c:numCache>
            </c:numRef>
          </c:val>
        </c:ser>
        <c:ser>
          <c:idx val="5"/>
          <c:order val="5"/>
          <c:tx>
            <c:strRef>
              <c:f>データシート!$A$32</c:f>
              <c:strCache>
                <c:ptCount val="1"/>
                <c:pt idx="0">
                  <c:v>合併処理浄化槽設置管理事業会計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0.57999999999999996</c:v>
                </c:pt>
                <c:pt idx="8">
                  <c:v>#N/A</c:v>
                </c:pt>
                <c:pt idx="9">
                  <c:v>0.56000000000000005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2.13</c:v>
                </c:pt>
                <c:pt idx="2">
                  <c:v>#N/A</c:v>
                </c:pt>
                <c:pt idx="3">
                  <c:v>1.35</c:v>
                </c:pt>
                <c:pt idx="4">
                  <c:v>#N/A</c:v>
                </c:pt>
                <c:pt idx="5">
                  <c:v>1.08</c:v>
                </c:pt>
                <c:pt idx="6">
                  <c:v>#N/A</c:v>
                </c:pt>
                <c:pt idx="7">
                  <c:v>1.36</c:v>
                </c:pt>
                <c:pt idx="8">
                  <c:v>#N/A</c:v>
                </c:pt>
                <c:pt idx="9">
                  <c:v>0.62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0.11</c:v>
                </c:pt>
                <c:pt idx="2">
                  <c:v>#N/A</c:v>
                </c:pt>
                <c:pt idx="3">
                  <c:v>0.73</c:v>
                </c:pt>
                <c:pt idx="4">
                  <c:v>#N/A</c:v>
                </c:pt>
                <c:pt idx="5">
                  <c:v>0.87</c:v>
                </c:pt>
                <c:pt idx="6">
                  <c:v>#N/A</c:v>
                </c:pt>
                <c:pt idx="7">
                  <c:v>2.11</c:v>
                </c:pt>
                <c:pt idx="8">
                  <c:v>#N/A</c:v>
                </c:pt>
                <c:pt idx="9">
                  <c:v>1.36</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0.87</c:v>
                </c:pt>
                <c:pt idx="8">
                  <c:v>#N/A</c:v>
                </c:pt>
                <c:pt idx="9">
                  <c:v>1.38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12.73</c:v>
                </c:pt>
                <c:pt idx="2">
                  <c:v>#N/A</c:v>
                </c:pt>
                <c:pt idx="3">
                  <c:v>13.32</c:v>
                </c:pt>
                <c:pt idx="4">
                  <c:v>#N/A</c:v>
                </c:pt>
                <c:pt idx="5">
                  <c:v>11.55</c:v>
                </c:pt>
                <c:pt idx="6">
                  <c:v>#N/A</c:v>
                </c:pt>
                <c:pt idx="7">
                  <c:v>8.07</c:v>
                </c:pt>
                <c:pt idx="8">
                  <c:v>#N/A</c:v>
                </c:pt>
                <c:pt idx="9">
                  <c:v>6.92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c:v>
                </c:pt>
                <c:pt idx="5">
                  <c:v>155</c:v>
                </c:pt>
                <c:pt idx="8">
                  <c:v>158</c:v>
                </c:pt>
                <c:pt idx="11">
                  <c:v>156</c:v>
                </c:pt>
                <c:pt idx="14">
                  <c:v>155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5</c:v>
                </c:pt>
                <c:pt idx="6">
                  <c:v>8</c:v>
                </c:pt>
                <c:pt idx="9">
                  <c:v>10</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c:v>
                </c:pt>
                <c:pt idx="3">
                  <c:v>14</c:v>
                </c:pt>
                <c:pt idx="6">
                  <c:v>13</c:v>
                </c:pt>
                <c:pt idx="9">
                  <c:v>16</c:v>
                </c:pt>
                <c:pt idx="12">
                  <c:v>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c:v>
                </c:pt>
                <c:pt idx="3">
                  <c:v>168</c:v>
                </c:pt>
                <c:pt idx="6">
                  <c:v>174</c:v>
                </c:pt>
                <c:pt idx="9">
                  <c:v>173</c:v>
                </c:pt>
                <c:pt idx="12">
                  <c:v>175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c:v>
                </c:pt>
                <c:pt idx="2">
                  <c:v>#N/A</c:v>
                </c:pt>
                <c:pt idx="3">
                  <c:v>#N/A</c:v>
                </c:pt>
                <c:pt idx="4">
                  <c:v>32</c:v>
                </c:pt>
                <c:pt idx="5">
                  <c:v>#N/A</c:v>
                </c:pt>
                <c:pt idx="6">
                  <c:v>#N/A</c:v>
                </c:pt>
                <c:pt idx="7">
                  <c:v>37</c:v>
                </c:pt>
                <c:pt idx="8">
                  <c:v>#N/A</c:v>
                </c:pt>
                <c:pt idx="9">
                  <c:v>#N/A</c:v>
                </c:pt>
                <c:pt idx="10">
                  <c:v>43</c:v>
                </c:pt>
                <c:pt idx="11">
                  <c:v>#N/A</c:v>
                </c:pt>
                <c:pt idx="12">
                  <c:v>#N/A</c:v>
                </c:pt>
                <c:pt idx="13">
                  <c:v>54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1511</c:v>
                </c:pt>
                <c:pt idx="5">
                  <c:v>1406</c:v>
                </c:pt>
                <c:pt idx="8">
                  <c:v>1324</c:v>
                </c:pt>
                <c:pt idx="11">
                  <c:v>1209</c:v>
                </c:pt>
                <c:pt idx="14">
                  <c:v>1082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1752</c:v>
                </c:pt>
                <c:pt idx="5">
                  <c:v>1728</c:v>
                </c:pt>
                <c:pt idx="8">
                  <c:v>1990</c:v>
                </c:pt>
                <c:pt idx="11">
                  <c:v>2173</c:v>
                </c:pt>
                <c:pt idx="14">
                  <c:v>2175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211</c:v>
                </c:pt>
                <c:pt idx="3">
                  <c:v>189</c:v>
                </c:pt>
                <c:pt idx="6">
                  <c:v>210</c:v>
                </c:pt>
                <c:pt idx="9">
                  <c:v>223</c:v>
                </c:pt>
                <c:pt idx="12">
                  <c:v>253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c:v>
                </c:pt>
                <c:pt idx="3">
                  <c:v>100</c:v>
                </c:pt>
                <c:pt idx="6">
                  <c:v>107</c:v>
                </c:pt>
                <c:pt idx="9">
                  <c:v>115</c:v>
                </c:pt>
                <c:pt idx="12">
                  <c:v>107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c:v>
                </c:pt>
                <c:pt idx="3">
                  <c:v>124</c:v>
                </c:pt>
                <c:pt idx="6">
                  <c:v>114</c:v>
                </c:pt>
                <c:pt idx="9">
                  <c:v>137</c:v>
                </c:pt>
                <c:pt idx="12">
                  <c:v>164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1514</c:v>
                </c:pt>
                <c:pt idx="3">
                  <c:v>1411</c:v>
                </c:pt>
                <c:pt idx="6">
                  <c:v>1341</c:v>
                </c:pt>
                <c:pt idx="9">
                  <c:v>1225</c:v>
                </c:pt>
                <c:pt idx="12">
                  <c:v>1077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1047</c:v>
                </c:pt>
                <c:pt idx="1">
                  <c:v>1048</c:v>
                </c:pt>
                <c:pt idx="2">
                  <c:v>1010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c:v>
                </c:pt>
                <c:pt idx="1">
                  <c:v>10</c:v>
                </c:pt>
                <c:pt idx="2">
                  <c:v>10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735</c:v>
                </c:pt>
                <c:pt idx="1">
                  <c:v>917</c:v>
                </c:pt>
                <c:pt idx="2">
                  <c:v>963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{6A97EF33-93DE-47DD-A003-AD2BB8DAC8C1}</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{1E0BDA3A-4172-4910-961C-BD85949FC3E5}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{B1ED688B-E704-444A-9616-5410B297AEF5}</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{06042449-8F1B-4450-813A-1535D1247F6D}</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{A78EB800-CE46-4DCF-82A5-E69B0F5678C2}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{FDCD18A1-2B2E-469A-8265-A49D890840EF}</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{E7B072C5-1CB6-43DE-8EA7-57ED5BD8B08A}</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{2A9FA32B-A903-4C0C-A2FE-1DBD3F1D0E5E}</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{83CC7AB3-61B7-4EC8-8B30-51480D06C25B}</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71.2</c:v>
                </c:pt>
                <c:pt idx="8">
                  <c:v>57.2</c:v>
                </c:pt>
                <c:pt idx="16">
                  <c:v>68.7</c:v>
                </c:pt>
                <c:pt idx="24">
                  <c:v>73.3</c:v>
                </c:pt>
                <c:pt idx="32">
                  <c:v>72.8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{9275DE16-B871-4B21-902B-582D9D149F7F}</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{9EBC05D5-3DC1-4135-AE48-01974707F041}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{464DE44A-AE9F-4D2C-BB0E-AF677B5AD0CE}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{D758CBB1-D93B-4C24-8C08-E94FD9DB66A9}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{3A5C739A-3961-475E-B584-D4641442D861}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{35F7AC30-E24E-497D-ABB1-78C7A8A226C8}</c15:txfldGUID>
                      <c15:f>'公会計指標分析・財政指標組合せ分析表'!$BX$50</c15:f>
                      <c15:dlblFieldTableCache>
                        <c:ptCount val="1"/>
                        <c:pt idx="0">
                          <c:v>R02</c:v>
                        </c:pt>
                      </c15:dlblFieldTableCache>
                    </c15:dlblFTEntry>
                  </c15:dlblFieldTable>
                </c:ext>
              </c:extLst>
            </c:dLbl>
            <c:dLbl>
              <c:idx val="16"/>
              <c:layout>
                <c:manualLayout>
                  <c:x val="-4.5538669966447953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{BE9E4F0E-3FD1-44B4-AAF5-F2BA6CD3B62F}</c15:txfldGUID>
                      <c15:f>'公会計指標分析・財政指標組合せ分析表'!$CF$50</c15:f>
                      <c15:dlblFieldTableCache>
                        <c:ptCount val="1"/>
                        <c:pt idx="0">
                          <c:v>R03</c:v>
                        </c:pt>
                      </c15:dlblFieldTableCache>
                    </c15:dlblFTEntry>
                  </c15:dlblFieldTable>
                </c:ext>
              </c:extLst>
            </c:dLbl>
            <c:dLbl>
              <c:idx val="24"/>
              <c:layout>
                <c:manualLayout>
                  <c:x val="-1.8492831334020431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{6567BA6B-C6A6-4814-AE12-D4570B59C22C}</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{1D024DF6-71BF-49A8-A919-DA7086A541A1}</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{26EF30E3-C9EB-4541-B46D-01BA763D038C}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{CF8A69DC-2E6C-4C19-9745-DB35675FF741}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{30CE8F5E-2F87-4D46-A4A3-6DE8E44EC380}</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{A44B6062-BB1C-4BA4-A99F-6938C794E2B7}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{01ACB9BE-1DC1-400A-8490-FF25F07D0949}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{33B7CEB5-945C-438C-ADC7-6ADE229B0FDF}</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{27CAE419-AE49-4371-A421-173C6DAD38B1}</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{57FD740F-95D6-493F-88C5-41D64FB8F4E9}</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{E3F39564-928F-40DD-91F3-8D4812DCDDD2}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1.1000000000000001</c:v>
                </c:pt>
                <c:pt idx="8">
                  <c:v>1.7</c:v>
                </c:pt>
                <c:pt idx="16">
                  <c:v>2</c:v>
                </c:pt>
                <c:pt idx="24">
                  <c:v>2.5</c:v>
                </c:pt>
                <c:pt idx="32">
                  <c:v>2.9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76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{4C18BF6C-5194-465A-951D-1203929E6072}</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{1AAF84E9-89D3-4E56-A33D-8F73DD20CF4B}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{BDAB92A7-F4AA-462E-9C5A-B5469DD39178}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{6C8021AF-FCEB-44FF-828D-A9F61AD4645C}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{3860E519-B859-47CD-9F2A-1F2AC57D40AF}</c15:txfldGUID>
                      <c15:f>#REF!</c15:f>
                      <c15:dlblFieldTableCache>
                        <c:ptCount val="1"/>
                        <c:pt idx="0">
                          <c:v>#REF!</c:v>
                        </c:pt>
                      </c15:dlblFieldTableCache>
                    </c15:dlblFTEntry>
                  </c15:dlblFieldTable>
                </c:ext>
              </c:extLst>
            </c:dLbl>
            <c:dLbl>
              <c:idx val="8"/>
              <c:layout>
                <c:manualLayout>
                  <c:x val="-1.8235628084250128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{7BAE57F6-2D8F-44EF-9D27-521E2F7068D1}</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{5FE94E4D-1C06-4677-948B-AA0899C0C496}</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{AFEAE4D7-5628-49DC-B267-96F83F9A2A94}</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{6FA8C73F-B867-4654-8C9B-BCBD99E123DB}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年度借入の</a:t>
          </a:r>
          <a:r>
            <a:rPr kumimoji="1" lang="ja-JP" altLang="ja-JP" sz="1100">
              <a:solidFill>
                <a:schemeClr val="tx1"/>
              </a:solidFill>
              <a:effectLst/>
              <a:latin typeface="+mn-lt"/>
              <a:ea typeface="+mn-ea"/>
              <a:cs typeface="+mn-cs"/>
            </a:rPr>
            <a:t>臨時財政対策債の償還が完了したが、令和元年度に借り入れた過疎対策事業債の元利償還が始まったことが主な要因として、増額となっている。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起債にあたっては交付税算入率の高い地方債を有効に活用することにより、実質公債比率の抑制に努めてい</a:t>
          </a:r>
          <a:r>
            <a:rPr kumimoji="1" lang="ja-JP" altLang="ja-JP" sz="1100">
              <a:solidFill>
                <a:schemeClr val="tx1"/>
              </a:solidFill>
              <a:effectLst/>
              <a:latin typeface="+mn-lt"/>
              <a:ea typeface="+mn-ea"/>
              <a:cs typeface="+mn-cs"/>
            </a:rPr>
            <a:t>く。</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特記事項なし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将来負担比率については、毎年充当可能財源等が将来負担額を上回っているため、負担率０を継続している。これは地方債の発行、基金の積立が計画的に行われていることによるものである。引き続き将来負担率０を継続していくよう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埼玉県東秩父村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・令和５年度末の基金残高は、普通会計で約１９億８３００万円となっており、前年度から８００万円の増加となっている。</a:t>
          </a:r>
          <a:endParaRPr lang="ja-JP" altLang="ja-JP" sz="1400">
            <a:effectLst/>
          </a:endParaRPr>
        </a:p>
        <a:p>
          <a:r>
            <a:rPr kumimoji="1" lang="ja-JP" altLang="ja-JP" sz="1100" b="0">
              <a:solidFill>
                <a:schemeClr val="dk1"/>
              </a:solidFill>
              <a:effectLst/>
              <a:latin typeface="+mn-lt"/>
              <a:ea typeface="+mn-ea"/>
              <a:cs typeface="+mn-cs"/>
            </a:rPr>
            <a:t>・これは、財政調整基金が約３８００万円減少し、その他特定目的基金が約４,５００万円増加したためである。</a:t>
          </a:r>
          <a:endParaRPr lang="ja-JP" altLang="ja-JP" sz="1400">
            <a:effectLst/>
          </a:endParaRPr>
        </a:p>
        <a:p>
          <a:r>
            <a:rPr kumimoji="1" lang="ja-JP" altLang="ja-JP" sz="1100" b="0">
              <a:solidFill>
                <a:schemeClr val="dk1"/>
              </a:solidFill>
              <a:effectLst/>
              <a:latin typeface="+mn-lt"/>
              <a:ea typeface="+mn-ea"/>
              <a:cs typeface="+mn-cs"/>
            </a:rPr>
            <a:t>・その他特定目的基金では役場庁舎建設基金が約５，０００万円増、森林環境譲与税基金が約１４０万円増、学校教育基金が約５８０万円減、ふるさと応援寄附金が約２０万円減となっている。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・来年度以後、庁舎建設工事が着工されることから役場庁舎建設基金、公共施設等整備基金の取崩しが想定される。</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　また基金の使途明確化を図る観点から、特定目的基金に適切に積み立てていくことを予定している。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・庁舎建設基金：東秩父村役場庁舎建設のため</a:t>
          </a:r>
          <a:endParaRPr lang="ja-JP" altLang="ja-JP" sz="1400">
            <a:effectLst/>
          </a:endParaRPr>
        </a:p>
        <a:p>
          <a:r>
            <a:rPr kumimoji="1" lang="ja-JP" altLang="ja-JP" sz="1100" b="0">
              <a:solidFill>
                <a:schemeClr val="dk1"/>
              </a:solidFill>
              <a:effectLst/>
              <a:latin typeface="+mn-lt"/>
              <a:ea typeface="+mn-ea"/>
              <a:cs typeface="+mn-cs"/>
            </a:rPr>
            <a:t>・公共施設等整備基金：東秩父村における社会資本充実のため</a:t>
          </a:r>
          <a:endParaRPr lang="ja-JP" altLang="ja-JP" sz="1400">
            <a:effectLst/>
          </a:endParaRPr>
        </a:p>
        <a:p>
          <a:r>
            <a:rPr kumimoji="1" lang="ja-JP" altLang="ja-JP" sz="1100" b="0">
              <a:solidFill>
                <a:schemeClr val="dk1"/>
              </a:solidFill>
              <a:effectLst/>
              <a:latin typeface="+mn-lt"/>
              <a:ea typeface="+mn-ea"/>
              <a:cs typeface="+mn-cs"/>
            </a:rPr>
            <a:t>・地域福祉基金：住民福祉の推進など、地域における保健福祉活動の振興を図るため</a:t>
          </a:r>
          <a:endParaRPr lang="ja-JP" altLang="ja-JP" sz="1400">
            <a:effectLst/>
          </a:endParaRPr>
        </a:p>
        <a:p>
          <a:r>
            <a:rPr kumimoji="1" lang="ja-JP" altLang="ja-JP" sz="1100" b="0">
              <a:solidFill>
                <a:schemeClr val="dk1"/>
              </a:solidFill>
              <a:effectLst/>
              <a:latin typeface="+mn-lt"/>
              <a:ea typeface="+mn-ea"/>
              <a:cs typeface="+mn-cs"/>
            </a:rPr>
            <a:t>・学校教育基金：</a:t>
          </a:r>
          <a:r>
            <a:rPr lang="ja-JP" altLang="ja-JP" sz="1100" b="0">
              <a:solidFill>
                <a:schemeClr val="dk1"/>
              </a:solidFill>
              <a:effectLst/>
              <a:latin typeface="+mn-lt"/>
              <a:ea typeface="+mn-ea"/>
              <a:cs typeface="+mn-cs"/>
            </a:rPr>
            <a:t>児童生徒の教育の振興及び教育環境の充実を図るため</a:t>
          </a:r>
          <a:endParaRPr lang="ja-JP" altLang="ja-JP" sz="1400">
            <a:effectLst/>
          </a:endParaRPr>
        </a:p>
        <a:p>
          <a:r>
            <a:rPr kumimoji="1" lang="ja-JP" altLang="ja-JP" sz="1100" b="0">
              <a:solidFill>
                <a:schemeClr val="dk1"/>
              </a:solidFill>
              <a:effectLst/>
              <a:latin typeface="+mn-lt"/>
              <a:ea typeface="+mn-ea"/>
              <a:cs typeface="+mn-cs"/>
            </a:rPr>
            <a:t>・ふるさと応援寄附金基金：ふるさと納税制度により寄せられた寄附金を寄附者の選択した使い道に沿った事業の財源に充てるため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・役場庁舎建設基金に約５，０００万円、森林環境譲与税基金に約１４０万円を積立</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　学校教育基金から約５８０万円、ふるさと応援寄附金基金から約２４万円の取崩しを行った。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・令和９年度供用開始を予定する新庁舎建設のため、庁舎建設基金と公共施設等整備基金を取り崩すことを想定している。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・令和５年度末の基金残高は、約１０億１，０００万円となっており、前年度から約３</a:t>
          </a:r>
          <a:r>
            <a:rPr kumimoji="1" lang="ja-JP"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８００万円減少している。</a:t>
          </a:r>
          <a:endParaRPr lang="ja-JP" altLang="ja-JP" sz="1400">
            <a:effectLst/>
          </a:endParaRPr>
        </a:p>
        <a:p>
          <a:r>
            <a:rPr kumimoji="1" lang="ja-JP" altLang="ja-JP" sz="1100" b="0">
              <a:solidFill>
                <a:schemeClr val="dk1"/>
              </a:solidFill>
              <a:effectLst/>
              <a:latin typeface="+mn-lt"/>
              <a:ea typeface="+mn-ea"/>
              <a:cs typeface="+mn-cs"/>
            </a:rPr>
            <a:t>・２億</a:t>
          </a:r>
          <a:r>
            <a:rPr kumimoji="1" lang="ja-JP" altLang="ja-JP" sz="1100" b="0">
              <a:solidFill>
                <a:schemeClr val="dk1"/>
              </a:solidFill>
              <a:effectLst/>
              <a:latin typeface="+mn-lt"/>
              <a:ea typeface="+mn-ea"/>
              <a:cs typeface="+mn-cs"/>
            </a:rPr>
            <a:t>３，５００</a:t>
          </a:r>
          <a:r>
            <a:rPr kumimoji="1" lang="ja-JP" altLang="ja-JP" sz="1100" b="0">
              <a:solidFill>
                <a:schemeClr val="dk1"/>
              </a:solidFill>
              <a:effectLst/>
              <a:latin typeface="+mn-lt"/>
              <a:ea typeface="+mn-ea"/>
              <a:cs typeface="+mn-cs"/>
            </a:rPr>
            <a:t>円を取崩し、１億９，７００万円を積み立てたため、３，８００万円程減額となった。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・近年の見通しがつきにくい景気状況や、大規模災害など不測の事態に備えるため、今後も１０億円程度の基金積立てを継続していく。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・地方債の償還等を踏まえて、積み立てを行っていくこととしているが、その他特定目的基金の積立てを</a:t>
          </a:r>
          <a:endParaRPr lang="ja-JP" altLang="ja-JP" sz="1400">
            <a:effectLst/>
          </a:endParaRPr>
        </a:p>
        <a:p>
          <a:r>
            <a:rPr kumimoji="1" lang="ja-JP" altLang="ja-JP" sz="1100" b="0">
              <a:solidFill>
                <a:schemeClr val="dk1"/>
              </a:solidFill>
              <a:effectLst/>
              <a:latin typeface="+mn-lt"/>
              <a:ea typeface="+mn-ea"/>
              <a:cs typeface="+mn-cs"/>
            </a:rPr>
            <a:t>　優先としているため、減債基金においては、現状を維持していくよう努めることとしている。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5" name="テキスト ボックス 4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東秩父村の有形固定資産減価償却率は</a:t>
          </a:r>
          <a:r>
            <a:rPr kumimoji="1" lang="en-US" altLang="ja-JP" sz="1100">
              <a:latin typeface="ＭＳ Ｐゴシック"/>
              <a:ea typeface="ＭＳ Ｐゴシック"/>
            </a:rPr>
            <a:t>72.8%</a:t>
          </a:r>
          <a:r>
            <a:rPr kumimoji="1" lang="ja-JP" altLang="en-US" sz="1100">
              <a:latin typeface="ＭＳ Ｐゴシック"/>
              <a:ea typeface="ＭＳ Ｐゴシック"/>
            </a:rPr>
            <a:t>であり、前年度と比較をすると</a:t>
          </a:r>
          <a:r>
            <a:rPr kumimoji="1" lang="en-US" altLang="ja-JP" sz="1100">
              <a:latin typeface="ＭＳ Ｐゴシック"/>
              <a:ea typeface="ＭＳ Ｐゴシック"/>
            </a:rPr>
            <a:t>0.5</a:t>
          </a:r>
          <a:r>
            <a:rPr kumimoji="1" lang="ja-JP" altLang="en-US" sz="1100">
              <a:latin typeface="ＭＳ Ｐゴシック"/>
              <a:ea typeface="ＭＳ Ｐゴシック"/>
            </a:rPr>
            <a:t>ポイント低くなっており、類似団体平均と比べると</a:t>
          </a:r>
          <a:r>
            <a:rPr kumimoji="1" lang="en-US" altLang="ja-JP" sz="1100">
              <a:latin typeface="ＭＳ Ｐゴシック"/>
              <a:ea typeface="ＭＳ Ｐゴシック"/>
            </a:rPr>
            <a:t>8.5</a:t>
          </a:r>
          <a:r>
            <a:rPr kumimoji="1" lang="ja-JP" altLang="en-US" sz="1100">
              <a:latin typeface="ＭＳ Ｐゴシック"/>
              <a:ea typeface="ＭＳ Ｐゴシック"/>
            </a:rPr>
            <a:t>ポイント高くなっている。継続的に施設保有量の適正化ならびに公共施設等の適正管理に努める。</a:t>
          </a:r>
          <a:endParaRPr kumimoji="1" lang="en-US" altLang="ja-JP"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124460</xdr:rowOff>
    </xdr:from>
    <xdr:to xmlns:xdr="http://schemas.openxmlformats.org/drawingml/2006/spreadsheetDrawing">
      <xdr:col>23</xdr:col>
      <xdr:colOff>85090</xdr:colOff>
      <xdr:row>35</xdr:row>
      <xdr:rowOff>83820</xdr:rowOff>
    </xdr:to>
    <xdr:cxnSp macro="">
      <xdr:nvCxnSpPr>
        <xdr:cNvPr id="77" name="直線コネクタ 76"/>
        <xdr:cNvCxnSpPr/>
      </xdr:nvCxnSpPr>
      <xdr:spPr>
        <a:xfrm flipV="1">
          <a:off x="4760595" y="5353685"/>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87630</xdr:rowOff>
    </xdr:from>
    <xdr:ext cx="404495" cy="258445"/>
    <xdr:sp macro="" textlink="">
      <xdr:nvSpPr>
        <xdr:cNvPr id="78" name="有形固定資産減価償却率最小値テキスト"/>
        <xdr:cNvSpPr txBox="1"/>
      </xdr:nvSpPr>
      <xdr:spPr>
        <a:xfrm>
          <a:off x="4813300" y="6859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83820</xdr:rowOff>
    </xdr:from>
    <xdr:to xmlns:xdr="http://schemas.openxmlformats.org/drawingml/2006/spreadsheetDrawing">
      <xdr:col>23</xdr:col>
      <xdr:colOff>174625</xdr:colOff>
      <xdr:row>35</xdr:row>
      <xdr:rowOff>83820</xdr:rowOff>
    </xdr:to>
    <xdr:cxnSp macro="">
      <xdr:nvCxnSpPr>
        <xdr:cNvPr id="79" name="直線コネクタ 78"/>
        <xdr:cNvCxnSpPr/>
      </xdr:nvCxnSpPr>
      <xdr:spPr>
        <a:xfrm>
          <a:off x="4673600" y="685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71120</xdr:rowOff>
    </xdr:from>
    <xdr:ext cx="404495" cy="259080"/>
    <xdr:sp macro="" textlink="">
      <xdr:nvSpPr>
        <xdr:cNvPr id="80" name="有形固定資産減価償却率最大値テキスト"/>
        <xdr:cNvSpPr txBox="1"/>
      </xdr:nvSpPr>
      <xdr:spPr>
        <a:xfrm>
          <a:off x="4813300" y="5128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124460</xdr:rowOff>
    </xdr:from>
    <xdr:to xmlns:xdr="http://schemas.openxmlformats.org/drawingml/2006/spreadsheetDrawing">
      <xdr:col>23</xdr:col>
      <xdr:colOff>174625</xdr:colOff>
      <xdr:row>26</xdr:row>
      <xdr:rowOff>124460</xdr:rowOff>
    </xdr:to>
    <xdr:cxnSp macro="">
      <xdr:nvCxnSpPr>
        <xdr:cNvPr id="81" name="直線コネクタ 80"/>
        <xdr:cNvCxnSpPr/>
      </xdr:nvCxnSpPr>
      <xdr:spPr>
        <a:xfrm>
          <a:off x="4673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67945</xdr:rowOff>
    </xdr:from>
    <xdr:ext cx="404495" cy="258445"/>
    <xdr:sp macro="" textlink="">
      <xdr:nvSpPr>
        <xdr:cNvPr id="82" name="有形固定資産減価償却率平均値テキスト"/>
        <xdr:cNvSpPr txBox="1"/>
      </xdr:nvSpPr>
      <xdr:spPr>
        <a:xfrm>
          <a:off x="4813300" y="581152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45085</xdr:rowOff>
    </xdr:from>
    <xdr:to xmlns:xdr="http://schemas.openxmlformats.org/drawingml/2006/spreadsheetDrawing">
      <xdr:col>23</xdr:col>
      <xdr:colOff>136525</xdr:colOff>
      <xdr:row>30</xdr:row>
      <xdr:rowOff>146685</xdr:rowOff>
    </xdr:to>
    <xdr:sp macro="" textlink="">
      <xdr:nvSpPr>
        <xdr:cNvPr id="83" name="フローチャート: 判断 8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1905</xdr:rowOff>
    </xdr:from>
    <xdr:to xmlns:xdr="http://schemas.openxmlformats.org/drawingml/2006/spreadsheetDrawing">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1905</xdr:rowOff>
    </xdr:from>
    <xdr:to xmlns:xdr="http://schemas.openxmlformats.org/drawingml/2006/spreadsheetDrawing">
      <xdr:col>15</xdr:col>
      <xdr:colOff>187325</xdr:colOff>
      <xdr:row>30</xdr:row>
      <xdr:rowOff>103505</xdr:rowOff>
    </xdr:to>
    <xdr:sp macro="" textlink="">
      <xdr:nvSpPr>
        <xdr:cNvPr id="85" name="フローチャート: 判断 8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151765</xdr:rowOff>
    </xdr:from>
    <xdr:to xmlns:xdr="http://schemas.openxmlformats.org/drawingml/2006/spreadsheetDrawing">
      <xdr:col>11</xdr:col>
      <xdr:colOff>187325</xdr:colOff>
      <xdr:row>30</xdr:row>
      <xdr:rowOff>81915</xdr:rowOff>
    </xdr:to>
    <xdr:sp macro="" textlink="">
      <xdr:nvSpPr>
        <xdr:cNvPr id="86" name="フローチャート: 判断 8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8255</xdr:rowOff>
    </xdr:from>
    <xdr:to xmlns:xdr="http://schemas.openxmlformats.org/drawingml/2006/spreadsheetDrawing">
      <xdr:col>7</xdr:col>
      <xdr:colOff>187325</xdr:colOff>
      <xdr:row>30</xdr:row>
      <xdr:rowOff>109855</xdr:rowOff>
    </xdr:to>
    <xdr:sp macro="" textlink="">
      <xdr:nvSpPr>
        <xdr:cNvPr id="87" name="フローチャート: 判断 86"/>
        <xdr:cNvSpPr/>
      </xdr:nvSpPr>
      <xdr:spPr>
        <a:xfrm>
          <a:off x="1714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135890</xdr:rowOff>
    </xdr:from>
    <xdr:to xmlns:xdr="http://schemas.openxmlformats.org/drawingml/2006/spreadsheetDrawing">
      <xdr:col>23</xdr:col>
      <xdr:colOff>136525</xdr:colOff>
      <xdr:row>32</xdr:row>
      <xdr:rowOff>66040</xdr:rowOff>
    </xdr:to>
    <xdr:sp macro="" textlink="">
      <xdr:nvSpPr>
        <xdr:cNvPr id="93" name="楕円 92"/>
        <xdr:cNvSpPr/>
      </xdr:nvSpPr>
      <xdr:spPr>
        <a:xfrm>
          <a:off x="4711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114300</xdr:rowOff>
    </xdr:from>
    <xdr:ext cx="404495" cy="259080"/>
    <xdr:sp macro="" textlink="">
      <xdr:nvSpPr>
        <xdr:cNvPr id="94" name="有形固定資産減価償却率該当値テキスト"/>
        <xdr:cNvSpPr txBox="1"/>
      </xdr:nvSpPr>
      <xdr:spPr>
        <a:xfrm>
          <a:off x="4813300" y="6200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151130</xdr:rowOff>
    </xdr:from>
    <xdr:to xmlns:xdr="http://schemas.openxmlformats.org/drawingml/2006/spreadsheetDrawing">
      <xdr:col>19</xdr:col>
      <xdr:colOff>187325</xdr:colOff>
      <xdr:row>32</xdr:row>
      <xdr:rowOff>81280</xdr:rowOff>
    </xdr:to>
    <xdr:sp macro="" textlink="">
      <xdr:nvSpPr>
        <xdr:cNvPr id="95" name="楕円 94"/>
        <xdr:cNvSpPr/>
      </xdr:nvSpPr>
      <xdr:spPr>
        <a:xfrm>
          <a:off x="4000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15240</xdr:rowOff>
    </xdr:from>
    <xdr:to xmlns:xdr="http://schemas.openxmlformats.org/drawingml/2006/spreadsheetDrawing">
      <xdr:col>23</xdr:col>
      <xdr:colOff>85725</xdr:colOff>
      <xdr:row>32</xdr:row>
      <xdr:rowOff>30480</xdr:rowOff>
    </xdr:to>
    <xdr:cxnSp macro="">
      <xdr:nvCxnSpPr>
        <xdr:cNvPr id="96" name="直線コネクタ 95"/>
        <xdr:cNvCxnSpPr/>
      </xdr:nvCxnSpPr>
      <xdr:spPr>
        <a:xfrm flipV="1">
          <a:off x="4051300" y="6273165"/>
          <a:ext cx="711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9525</xdr:rowOff>
    </xdr:from>
    <xdr:to xmlns:xdr="http://schemas.openxmlformats.org/drawingml/2006/spreadsheetDrawing">
      <xdr:col>15</xdr:col>
      <xdr:colOff>187325</xdr:colOff>
      <xdr:row>31</xdr:row>
      <xdr:rowOff>111125</xdr:rowOff>
    </xdr:to>
    <xdr:sp macro="" textlink="">
      <xdr:nvSpPr>
        <xdr:cNvPr id="97" name="楕円 96"/>
        <xdr:cNvSpPr/>
      </xdr:nvSpPr>
      <xdr:spPr>
        <a:xfrm>
          <a:off x="3238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60325</xdr:rowOff>
    </xdr:from>
    <xdr:to xmlns:xdr="http://schemas.openxmlformats.org/drawingml/2006/spreadsheetDrawing">
      <xdr:col>19</xdr:col>
      <xdr:colOff>136525</xdr:colOff>
      <xdr:row>32</xdr:row>
      <xdr:rowOff>30480</xdr:rowOff>
    </xdr:to>
    <xdr:cxnSp macro="">
      <xdr:nvCxnSpPr>
        <xdr:cNvPr id="98" name="直線コネクタ 97"/>
        <xdr:cNvCxnSpPr/>
      </xdr:nvCxnSpPr>
      <xdr:spPr>
        <a:xfrm>
          <a:off x="3289300" y="6146800"/>
          <a:ext cx="762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168910</xdr:rowOff>
    </xdr:from>
    <xdr:to xmlns:xdr="http://schemas.openxmlformats.org/drawingml/2006/spreadsheetDrawing">
      <xdr:col>11</xdr:col>
      <xdr:colOff>187325</xdr:colOff>
      <xdr:row>29</xdr:row>
      <xdr:rowOff>99060</xdr:rowOff>
    </xdr:to>
    <xdr:sp macro="" textlink="">
      <xdr:nvSpPr>
        <xdr:cNvPr id="99" name="楕円 98"/>
        <xdr:cNvSpPr/>
      </xdr:nvSpPr>
      <xdr:spPr>
        <a:xfrm>
          <a:off x="24765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48260</xdr:rowOff>
    </xdr:from>
    <xdr:to xmlns:xdr="http://schemas.openxmlformats.org/drawingml/2006/spreadsheetDrawing">
      <xdr:col>15</xdr:col>
      <xdr:colOff>136525</xdr:colOff>
      <xdr:row>31</xdr:row>
      <xdr:rowOff>60325</xdr:rowOff>
    </xdr:to>
    <xdr:cxnSp macro="">
      <xdr:nvCxnSpPr>
        <xdr:cNvPr id="100" name="直線コネクタ 99"/>
        <xdr:cNvCxnSpPr/>
      </xdr:nvCxnSpPr>
      <xdr:spPr>
        <a:xfrm>
          <a:off x="2527300" y="5791835"/>
          <a:ext cx="762000"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86360</xdr:rowOff>
    </xdr:from>
    <xdr:to xmlns:xdr="http://schemas.openxmlformats.org/drawingml/2006/spreadsheetDrawing">
      <xdr:col>7</xdr:col>
      <xdr:colOff>187325</xdr:colOff>
      <xdr:row>32</xdr:row>
      <xdr:rowOff>16510</xdr:rowOff>
    </xdr:to>
    <xdr:sp macro="" textlink="">
      <xdr:nvSpPr>
        <xdr:cNvPr id="101" name="楕円 100"/>
        <xdr:cNvSpPr/>
      </xdr:nvSpPr>
      <xdr:spPr>
        <a:xfrm>
          <a:off x="1714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48260</xdr:rowOff>
    </xdr:from>
    <xdr:to xmlns:xdr="http://schemas.openxmlformats.org/drawingml/2006/spreadsheetDrawing">
      <xdr:col>11</xdr:col>
      <xdr:colOff>136525</xdr:colOff>
      <xdr:row>31</xdr:row>
      <xdr:rowOff>137160</xdr:rowOff>
    </xdr:to>
    <xdr:cxnSp macro="">
      <xdr:nvCxnSpPr>
        <xdr:cNvPr id="102" name="直線コネクタ 101"/>
        <xdr:cNvCxnSpPr/>
      </xdr:nvCxnSpPr>
      <xdr:spPr>
        <a:xfrm flipV="1">
          <a:off x="1765300" y="5791835"/>
          <a:ext cx="762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120650</xdr:rowOff>
    </xdr:from>
    <xdr:ext cx="404495" cy="258445"/>
    <xdr:sp macro="" textlink="">
      <xdr:nvSpPr>
        <xdr:cNvPr id="103" name="n_1aveValue有形固定資産減価償却率"/>
        <xdr:cNvSpPr txBox="1"/>
      </xdr:nvSpPr>
      <xdr:spPr>
        <a:xfrm>
          <a:off x="3836035" y="5692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120650</xdr:rowOff>
    </xdr:from>
    <xdr:ext cx="404495" cy="258445"/>
    <xdr:sp macro="" textlink="">
      <xdr:nvSpPr>
        <xdr:cNvPr id="104" name="n_2aveValue有形固定資産減価償却率"/>
        <xdr:cNvSpPr txBox="1"/>
      </xdr:nvSpPr>
      <xdr:spPr>
        <a:xfrm>
          <a:off x="3086735" y="5692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73025</xdr:rowOff>
    </xdr:from>
    <xdr:ext cx="404495" cy="259080"/>
    <xdr:sp macro="" textlink="">
      <xdr:nvSpPr>
        <xdr:cNvPr id="105" name="n_3aveValue有形固定資産減価償却率"/>
        <xdr:cNvSpPr txBox="1"/>
      </xdr:nvSpPr>
      <xdr:spPr>
        <a:xfrm>
          <a:off x="2324735" y="5988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126365</xdr:rowOff>
    </xdr:from>
    <xdr:ext cx="404495" cy="259080"/>
    <xdr:sp macro="" textlink="">
      <xdr:nvSpPr>
        <xdr:cNvPr id="106" name="n_4aveValue有形固定資産減価償却率"/>
        <xdr:cNvSpPr txBox="1"/>
      </xdr:nvSpPr>
      <xdr:spPr>
        <a:xfrm>
          <a:off x="1562735" y="5698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72390</xdr:rowOff>
    </xdr:from>
    <xdr:ext cx="404495" cy="259080"/>
    <xdr:sp macro="" textlink="">
      <xdr:nvSpPr>
        <xdr:cNvPr id="107" name="n_1mainValue有形固定資産減価償却率"/>
        <xdr:cNvSpPr txBox="1"/>
      </xdr:nvSpPr>
      <xdr:spPr>
        <a:xfrm>
          <a:off x="3836035" y="6330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102235</xdr:rowOff>
    </xdr:from>
    <xdr:ext cx="404495" cy="258445"/>
    <xdr:sp macro="" textlink="">
      <xdr:nvSpPr>
        <xdr:cNvPr id="108" name="n_2mainValue有形固定資産減価償却率"/>
        <xdr:cNvSpPr txBox="1"/>
      </xdr:nvSpPr>
      <xdr:spPr>
        <a:xfrm>
          <a:off x="3086735" y="6188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115570</xdr:rowOff>
    </xdr:from>
    <xdr:ext cx="404495" cy="259080"/>
    <xdr:sp macro="" textlink="">
      <xdr:nvSpPr>
        <xdr:cNvPr id="109" name="n_3mainValue有形固定資産減価償却率"/>
        <xdr:cNvSpPr txBox="1"/>
      </xdr:nvSpPr>
      <xdr:spPr>
        <a:xfrm>
          <a:off x="2324735" y="5516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7620</xdr:rowOff>
    </xdr:from>
    <xdr:ext cx="404495" cy="258445"/>
    <xdr:sp macro="" textlink="">
      <xdr:nvSpPr>
        <xdr:cNvPr id="110" name="n_4mainValue有形固定資産減価償却率"/>
        <xdr:cNvSpPr txBox="1"/>
      </xdr:nvSpPr>
      <xdr:spPr>
        <a:xfrm>
          <a:off x="1562735" y="6265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今後、公共施設の更新、老朽化等に伴う投資事業が見込まれるが、交付税算入率の高い地方債を選択し、実質的な負担減を図る。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6" name="テキスト ボックス 12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10210" cy="225425"/>
    <xdr:sp macro="" textlink="">
      <xdr:nvSpPr>
        <xdr:cNvPr id="128" name="テキスト ボックス 127"/>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30" name="テキスト ボックス 129"/>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32" name="テキスト ボックス 131"/>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4" name="テキスト ボックス 133"/>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86995</xdr:rowOff>
    </xdr:to>
    <xdr:cxnSp macro="">
      <xdr:nvCxnSpPr>
        <xdr:cNvPr id="139" name="直線コネクタ 138"/>
        <xdr:cNvCxnSpPr/>
      </xdr:nvCxnSpPr>
      <xdr:spPr>
        <a:xfrm flipV="1">
          <a:off x="14793595" y="531304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90805</xdr:rowOff>
    </xdr:from>
    <xdr:ext cx="469265" cy="258445"/>
    <xdr:sp macro="" textlink="">
      <xdr:nvSpPr>
        <xdr:cNvPr id="140" name="債務償還比率最小値テキスト"/>
        <xdr:cNvSpPr txBox="1"/>
      </xdr:nvSpPr>
      <xdr:spPr>
        <a:xfrm>
          <a:off x="14846300" y="669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86995</xdr:rowOff>
    </xdr:from>
    <xdr:to xmlns:xdr="http://schemas.openxmlformats.org/drawingml/2006/spreadsheetDrawing">
      <xdr:col>76</xdr:col>
      <xdr:colOff>111125</xdr:colOff>
      <xdr:row>34</xdr:row>
      <xdr:rowOff>86995</xdr:rowOff>
    </xdr:to>
    <xdr:cxnSp macro="">
      <xdr:nvCxnSpPr>
        <xdr:cNvPr id="141" name="直線コネクタ 140"/>
        <xdr:cNvCxnSpPr/>
      </xdr:nvCxnSpPr>
      <xdr:spPr>
        <a:xfrm>
          <a:off x="1470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42"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158115</xdr:rowOff>
    </xdr:from>
    <xdr:ext cx="469265" cy="258445"/>
    <xdr:sp macro="" textlink="">
      <xdr:nvSpPr>
        <xdr:cNvPr id="144" name="債務償還比率平均値テキスト"/>
        <xdr:cNvSpPr txBox="1"/>
      </xdr:nvSpPr>
      <xdr:spPr>
        <a:xfrm>
          <a:off x="14846300" y="55587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8255</xdr:rowOff>
    </xdr:from>
    <xdr:to xmlns:xdr="http://schemas.openxmlformats.org/drawingml/2006/spreadsheetDrawing">
      <xdr:col>76</xdr:col>
      <xdr:colOff>73025</xdr:colOff>
      <xdr:row>28</xdr:row>
      <xdr:rowOff>109855</xdr:rowOff>
    </xdr:to>
    <xdr:sp macro="" textlink="">
      <xdr:nvSpPr>
        <xdr:cNvPr id="145" name="フローチャート: 判断 144"/>
        <xdr:cNvSpPr/>
      </xdr:nvSpPr>
      <xdr:spPr>
        <a:xfrm>
          <a:off x="14744700" y="55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53975</xdr:rowOff>
    </xdr:from>
    <xdr:to xmlns:xdr="http://schemas.openxmlformats.org/drawingml/2006/spreadsheetDrawing">
      <xdr:col>72</xdr:col>
      <xdr:colOff>123825</xdr:colOff>
      <xdr:row>27</xdr:row>
      <xdr:rowOff>155575</xdr:rowOff>
    </xdr:to>
    <xdr:sp macro="" textlink="">
      <xdr:nvSpPr>
        <xdr:cNvPr id="146" name="フローチャート: 判断 145"/>
        <xdr:cNvSpPr/>
      </xdr:nvSpPr>
      <xdr:spPr>
        <a:xfrm>
          <a:off x="14033500" y="545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66040</xdr:rowOff>
    </xdr:from>
    <xdr:to xmlns:xdr="http://schemas.openxmlformats.org/drawingml/2006/spreadsheetDrawing">
      <xdr:col>68</xdr:col>
      <xdr:colOff>123825</xdr:colOff>
      <xdr:row>27</xdr:row>
      <xdr:rowOff>167640</xdr:rowOff>
    </xdr:to>
    <xdr:sp macro="" textlink="">
      <xdr:nvSpPr>
        <xdr:cNvPr id="147" name="フローチャート: 判断 146"/>
        <xdr:cNvSpPr/>
      </xdr:nvSpPr>
      <xdr:spPr>
        <a:xfrm>
          <a:off x="13271500" y="546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83820</xdr:rowOff>
    </xdr:from>
    <xdr:to xmlns:xdr="http://schemas.openxmlformats.org/drawingml/2006/spreadsheetDrawing">
      <xdr:col>64</xdr:col>
      <xdr:colOff>123825</xdr:colOff>
      <xdr:row>29</xdr:row>
      <xdr:rowOff>13970</xdr:rowOff>
    </xdr:to>
    <xdr:sp macro="" textlink="">
      <xdr:nvSpPr>
        <xdr:cNvPr id="148" name="フローチャート: 判断 147"/>
        <xdr:cNvSpPr/>
      </xdr:nvSpPr>
      <xdr:spPr>
        <a:xfrm>
          <a:off x="12509500" y="56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13970</xdr:rowOff>
    </xdr:from>
    <xdr:to xmlns:xdr="http://schemas.openxmlformats.org/drawingml/2006/spreadsheetDrawing">
      <xdr:col>60</xdr:col>
      <xdr:colOff>123825</xdr:colOff>
      <xdr:row>29</xdr:row>
      <xdr:rowOff>115570</xdr:rowOff>
    </xdr:to>
    <xdr:sp macro="" textlink="">
      <xdr:nvSpPr>
        <xdr:cNvPr id="149" name="フローチャート: 判断 148"/>
        <xdr:cNvSpPr/>
      </xdr:nvSpPr>
      <xdr:spPr>
        <a:xfrm>
          <a:off x="11747500" y="575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50" name="テキスト ボックス 14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51" name="テキスト ボックス 15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2" name="テキスト ボックス 15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3" name="テキスト ボックス 15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4" name="テキスト ボックス 15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64</xdr:col>
      <xdr:colOff>22225</xdr:colOff>
      <xdr:row>26</xdr:row>
      <xdr:rowOff>78105</xdr:rowOff>
    </xdr:from>
    <xdr:to xmlns:xdr="http://schemas.openxmlformats.org/drawingml/2006/spreadsheetDrawing">
      <xdr:col>64</xdr:col>
      <xdr:colOff>123825</xdr:colOff>
      <xdr:row>27</xdr:row>
      <xdr:rowOff>8255</xdr:rowOff>
    </xdr:to>
    <xdr:sp macro="" textlink="">
      <xdr:nvSpPr>
        <xdr:cNvPr id="155" name="楕円 154"/>
        <xdr:cNvSpPr/>
      </xdr:nvSpPr>
      <xdr:spPr>
        <a:xfrm>
          <a:off x="12509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26</xdr:row>
      <xdr:rowOff>140335</xdr:rowOff>
    </xdr:from>
    <xdr:to xmlns:xdr="http://schemas.openxmlformats.org/drawingml/2006/spreadsheetDrawing">
      <xdr:col>60</xdr:col>
      <xdr:colOff>123825</xdr:colOff>
      <xdr:row>27</xdr:row>
      <xdr:rowOff>70485</xdr:rowOff>
    </xdr:to>
    <xdr:sp macro="" textlink="">
      <xdr:nvSpPr>
        <xdr:cNvPr id="156" name="楕円 155"/>
        <xdr:cNvSpPr/>
      </xdr:nvSpPr>
      <xdr:spPr>
        <a:xfrm>
          <a:off x="11747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26</xdr:row>
      <xdr:rowOff>128905</xdr:rowOff>
    </xdr:from>
    <xdr:to xmlns:xdr="http://schemas.openxmlformats.org/drawingml/2006/spreadsheetDrawing">
      <xdr:col>64</xdr:col>
      <xdr:colOff>73025</xdr:colOff>
      <xdr:row>27</xdr:row>
      <xdr:rowOff>19685</xdr:rowOff>
    </xdr:to>
    <xdr:cxnSp macro="">
      <xdr:nvCxnSpPr>
        <xdr:cNvPr id="157" name="直線コネクタ 156"/>
        <xdr:cNvCxnSpPr/>
      </xdr:nvCxnSpPr>
      <xdr:spPr>
        <a:xfrm flipV="1">
          <a:off x="11798300" y="5358130"/>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635</xdr:rowOff>
    </xdr:from>
    <xdr:ext cx="469265" cy="259080"/>
    <xdr:sp macro="" textlink="">
      <xdr:nvSpPr>
        <xdr:cNvPr id="158" name="n_1aveValue債務償還比率"/>
        <xdr:cNvSpPr txBox="1"/>
      </xdr:nvSpPr>
      <xdr:spPr>
        <a:xfrm>
          <a:off x="13836650" y="5229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12700</xdr:rowOff>
    </xdr:from>
    <xdr:ext cx="469265" cy="259080"/>
    <xdr:sp macro="" textlink="">
      <xdr:nvSpPr>
        <xdr:cNvPr id="159" name="n_2aveValue債務償還比率"/>
        <xdr:cNvSpPr txBox="1"/>
      </xdr:nvSpPr>
      <xdr:spPr>
        <a:xfrm>
          <a:off x="13087350" y="52419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5080</xdr:rowOff>
    </xdr:from>
    <xdr:ext cx="469265" cy="259080"/>
    <xdr:sp macro="" textlink="">
      <xdr:nvSpPr>
        <xdr:cNvPr id="160" name="n_3aveValue債務償還比率"/>
        <xdr:cNvSpPr txBox="1"/>
      </xdr:nvSpPr>
      <xdr:spPr>
        <a:xfrm>
          <a:off x="12325350" y="5748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106680</xdr:rowOff>
    </xdr:from>
    <xdr:ext cx="469265" cy="259080"/>
    <xdr:sp macro="" textlink="">
      <xdr:nvSpPr>
        <xdr:cNvPr id="161" name="n_4aveValue債務償還比率"/>
        <xdr:cNvSpPr txBox="1"/>
      </xdr:nvSpPr>
      <xdr:spPr>
        <a:xfrm>
          <a:off x="11563350" y="5850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60960</xdr:colOff>
      <xdr:row>25</xdr:row>
      <xdr:rowOff>24765</xdr:rowOff>
    </xdr:from>
    <xdr:ext cx="404495" cy="259080"/>
    <xdr:sp macro="" textlink="">
      <xdr:nvSpPr>
        <xdr:cNvPr id="162" name="n_3mainValue債務償還比率"/>
        <xdr:cNvSpPr txBox="1"/>
      </xdr:nvSpPr>
      <xdr:spPr>
        <a:xfrm>
          <a:off x="12357735" y="5082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60960</xdr:colOff>
      <xdr:row>25</xdr:row>
      <xdr:rowOff>86995</xdr:rowOff>
    </xdr:from>
    <xdr:ext cx="404495" cy="258445"/>
    <xdr:sp macro="" textlink="">
      <xdr:nvSpPr>
        <xdr:cNvPr id="163" name="n_4mainValue債務償還比率"/>
        <xdr:cNvSpPr txBox="1"/>
      </xdr:nvSpPr>
      <xdr:spPr>
        <a:xfrm>
          <a:off x="11595735" y="5144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5" name="正方形/長方形 16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6" name="テキスト ボックス 165"/>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7" name="テキスト ボックス 166"/>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8" name="テキスト ボックス 167"/>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9" name="テキスト ボックス 168"/>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90170</xdr:rowOff>
    </xdr:from>
    <xdr:to xmlns:xdr="http://schemas.openxmlformats.org/drawingml/2006/spreadsheetDrawing">
      <xdr:col>24</xdr:col>
      <xdr:colOff>62865</xdr:colOff>
      <xdr:row>41</xdr:row>
      <xdr:rowOff>67310</xdr:rowOff>
    </xdr:to>
    <xdr:cxnSp macro="">
      <xdr:nvCxnSpPr>
        <xdr:cNvPr id="55" name="直線コネクタ 54"/>
        <xdr:cNvCxnSpPr/>
      </xdr:nvCxnSpPr>
      <xdr:spPr>
        <a:xfrm flipV="1">
          <a:off x="4634865" y="57480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71120</xdr:rowOff>
    </xdr:from>
    <xdr:ext cx="405130" cy="259080"/>
    <xdr:sp macro="" textlink="">
      <xdr:nvSpPr>
        <xdr:cNvPr id="56" name="【道路】&#10;有形固定資産減価償却率最小値テキスト"/>
        <xdr:cNvSpPr txBox="1"/>
      </xdr:nvSpPr>
      <xdr:spPr>
        <a:xfrm>
          <a:off x="4673600" y="7100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67310</xdr:rowOff>
    </xdr:from>
    <xdr:to xmlns:xdr="http://schemas.openxmlformats.org/drawingml/2006/spreadsheetDrawing">
      <xdr:col>24</xdr:col>
      <xdr:colOff>152400</xdr:colOff>
      <xdr:row>41</xdr:row>
      <xdr:rowOff>67310</xdr:rowOff>
    </xdr:to>
    <xdr:cxnSp macro="">
      <xdr:nvCxnSpPr>
        <xdr:cNvPr id="57" name="直線コネクタ 56"/>
        <xdr:cNvCxnSpPr/>
      </xdr:nvCxnSpPr>
      <xdr:spPr>
        <a:xfrm>
          <a:off x="4546600" y="709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36830</xdr:rowOff>
    </xdr:from>
    <xdr:ext cx="405130" cy="259080"/>
    <xdr:sp macro="" textlink="">
      <xdr:nvSpPr>
        <xdr:cNvPr id="58" name="【道路】&#10;有形固定資産減価償却率最大値テキスト"/>
        <xdr:cNvSpPr txBox="1"/>
      </xdr:nvSpPr>
      <xdr:spPr>
        <a:xfrm>
          <a:off x="4673600" y="552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90170</xdr:rowOff>
    </xdr:from>
    <xdr:to xmlns:xdr="http://schemas.openxmlformats.org/drawingml/2006/spreadsheetDrawing">
      <xdr:col>24</xdr:col>
      <xdr:colOff>152400</xdr:colOff>
      <xdr:row>33</xdr:row>
      <xdr:rowOff>90170</xdr:rowOff>
    </xdr:to>
    <xdr:cxnSp macro="">
      <xdr:nvCxnSpPr>
        <xdr:cNvPr id="59" name="直線コネクタ 58"/>
        <xdr:cNvCxnSpPr/>
      </xdr:nvCxnSpPr>
      <xdr:spPr>
        <a:xfrm>
          <a:off x="4546600" y="574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33655</xdr:rowOff>
    </xdr:from>
    <xdr:ext cx="405130" cy="258445"/>
    <xdr:sp macro="" textlink="">
      <xdr:nvSpPr>
        <xdr:cNvPr id="60" name="【道路】&#10;有形固定資産減価償却率平均値テキスト"/>
        <xdr:cNvSpPr txBox="1"/>
      </xdr:nvSpPr>
      <xdr:spPr>
        <a:xfrm>
          <a:off x="4673600" y="63773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55245</xdr:rowOff>
    </xdr:from>
    <xdr:to xmlns:xdr="http://schemas.openxmlformats.org/drawingml/2006/spreadsheetDrawing">
      <xdr:col>24</xdr:col>
      <xdr:colOff>114300</xdr:colOff>
      <xdr:row>37</xdr:row>
      <xdr:rowOff>156845</xdr:rowOff>
    </xdr:to>
    <xdr:sp macro="" textlink="">
      <xdr:nvSpPr>
        <xdr:cNvPr id="61" name="フローチャート: 判断 60"/>
        <xdr:cNvSpPr/>
      </xdr:nvSpPr>
      <xdr:spPr>
        <a:xfrm>
          <a:off x="45847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27940</xdr:rowOff>
    </xdr:from>
    <xdr:to xmlns:xdr="http://schemas.openxmlformats.org/drawingml/2006/spreadsheetDrawing">
      <xdr:col>20</xdr:col>
      <xdr:colOff>38100</xdr:colOff>
      <xdr:row>37</xdr:row>
      <xdr:rowOff>129540</xdr:rowOff>
    </xdr:to>
    <xdr:sp macro="" textlink="">
      <xdr:nvSpPr>
        <xdr:cNvPr id="62" name="フローチャート: 判断 61"/>
        <xdr:cNvSpPr/>
      </xdr:nvSpPr>
      <xdr:spPr>
        <a:xfrm>
          <a:off x="37465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16510</xdr:rowOff>
    </xdr:from>
    <xdr:to xmlns:xdr="http://schemas.openxmlformats.org/drawingml/2006/spreadsheetDrawing">
      <xdr:col>15</xdr:col>
      <xdr:colOff>101600</xdr:colOff>
      <xdr:row>37</xdr:row>
      <xdr:rowOff>118110</xdr:rowOff>
    </xdr:to>
    <xdr:sp macro="" textlink="">
      <xdr:nvSpPr>
        <xdr:cNvPr id="63" name="フローチャート: 判断 62"/>
        <xdr:cNvSpPr/>
      </xdr:nvSpPr>
      <xdr:spPr>
        <a:xfrm>
          <a:off x="2857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144145</xdr:rowOff>
    </xdr:from>
    <xdr:to xmlns:xdr="http://schemas.openxmlformats.org/drawingml/2006/spreadsheetDrawing">
      <xdr:col>10</xdr:col>
      <xdr:colOff>165100</xdr:colOff>
      <xdr:row>37</xdr:row>
      <xdr:rowOff>74930</xdr:rowOff>
    </xdr:to>
    <xdr:sp macro="" textlink="">
      <xdr:nvSpPr>
        <xdr:cNvPr id="64" name="フローチャート: 判断 63"/>
        <xdr:cNvSpPr/>
      </xdr:nvSpPr>
      <xdr:spPr>
        <a:xfrm>
          <a:off x="1968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109855</xdr:rowOff>
    </xdr:from>
    <xdr:to xmlns:xdr="http://schemas.openxmlformats.org/drawingml/2006/spreadsheetDrawing">
      <xdr:col>6</xdr:col>
      <xdr:colOff>38100</xdr:colOff>
      <xdr:row>37</xdr:row>
      <xdr:rowOff>40640</xdr:rowOff>
    </xdr:to>
    <xdr:sp macro="" textlink="">
      <xdr:nvSpPr>
        <xdr:cNvPr id="65" name="フローチャート: 判断 64"/>
        <xdr:cNvSpPr/>
      </xdr:nvSpPr>
      <xdr:spPr>
        <a:xfrm>
          <a:off x="1079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41275</xdr:rowOff>
    </xdr:from>
    <xdr:to xmlns:xdr="http://schemas.openxmlformats.org/drawingml/2006/spreadsheetDrawing">
      <xdr:col>24</xdr:col>
      <xdr:colOff>114300</xdr:colOff>
      <xdr:row>37</xdr:row>
      <xdr:rowOff>143510</xdr:rowOff>
    </xdr:to>
    <xdr:sp macro="" textlink="">
      <xdr:nvSpPr>
        <xdr:cNvPr id="71" name="楕円 70"/>
        <xdr:cNvSpPr/>
      </xdr:nvSpPr>
      <xdr:spPr>
        <a:xfrm>
          <a:off x="45847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64135</xdr:rowOff>
    </xdr:from>
    <xdr:ext cx="405130" cy="258445"/>
    <xdr:sp macro="" textlink="">
      <xdr:nvSpPr>
        <xdr:cNvPr id="72" name="【道路】&#10;有形固定資産減価償却率該当値テキスト"/>
        <xdr:cNvSpPr txBox="1"/>
      </xdr:nvSpPr>
      <xdr:spPr>
        <a:xfrm>
          <a:off x="4673600" y="62363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100965</xdr:rowOff>
    </xdr:from>
    <xdr:to xmlns:xdr="http://schemas.openxmlformats.org/drawingml/2006/spreadsheetDrawing">
      <xdr:col>20</xdr:col>
      <xdr:colOff>38100</xdr:colOff>
      <xdr:row>38</xdr:row>
      <xdr:rowOff>31115</xdr:rowOff>
    </xdr:to>
    <xdr:sp macro="" textlink="">
      <xdr:nvSpPr>
        <xdr:cNvPr id="73" name="楕円 72"/>
        <xdr:cNvSpPr/>
      </xdr:nvSpPr>
      <xdr:spPr>
        <a:xfrm>
          <a:off x="3746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92075</xdr:rowOff>
    </xdr:from>
    <xdr:to xmlns:xdr="http://schemas.openxmlformats.org/drawingml/2006/spreadsheetDrawing">
      <xdr:col>24</xdr:col>
      <xdr:colOff>63500</xdr:colOff>
      <xdr:row>37</xdr:row>
      <xdr:rowOff>151765</xdr:rowOff>
    </xdr:to>
    <xdr:cxnSp macro="">
      <xdr:nvCxnSpPr>
        <xdr:cNvPr id="74" name="直線コネクタ 73"/>
        <xdr:cNvCxnSpPr/>
      </xdr:nvCxnSpPr>
      <xdr:spPr>
        <a:xfrm flipV="1">
          <a:off x="3797300" y="643572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75" name="楕円 74"/>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167640</xdr:rowOff>
    </xdr:from>
    <xdr:to xmlns:xdr="http://schemas.openxmlformats.org/drawingml/2006/spreadsheetDrawing">
      <xdr:col>19</xdr:col>
      <xdr:colOff>177800</xdr:colOff>
      <xdr:row>37</xdr:row>
      <xdr:rowOff>151765</xdr:rowOff>
    </xdr:to>
    <xdr:cxnSp macro="">
      <xdr:nvCxnSpPr>
        <xdr:cNvPr id="76" name="直線コネクタ 75"/>
        <xdr:cNvCxnSpPr/>
      </xdr:nvCxnSpPr>
      <xdr:spPr>
        <a:xfrm>
          <a:off x="2908300" y="633984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100965</xdr:rowOff>
    </xdr:from>
    <xdr:to xmlns:xdr="http://schemas.openxmlformats.org/drawingml/2006/spreadsheetDrawing">
      <xdr:col>10</xdr:col>
      <xdr:colOff>165100</xdr:colOff>
      <xdr:row>34</xdr:row>
      <xdr:rowOff>31115</xdr:rowOff>
    </xdr:to>
    <xdr:sp macro="" textlink="">
      <xdr:nvSpPr>
        <xdr:cNvPr id="77" name="楕円 76"/>
        <xdr:cNvSpPr/>
      </xdr:nvSpPr>
      <xdr:spPr>
        <a:xfrm>
          <a:off x="196850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151765</xdr:rowOff>
    </xdr:from>
    <xdr:to xmlns:xdr="http://schemas.openxmlformats.org/drawingml/2006/spreadsheetDrawing">
      <xdr:col>15</xdr:col>
      <xdr:colOff>50800</xdr:colOff>
      <xdr:row>36</xdr:row>
      <xdr:rowOff>167640</xdr:rowOff>
    </xdr:to>
    <xdr:cxnSp macro="">
      <xdr:nvCxnSpPr>
        <xdr:cNvPr id="78" name="直線コネクタ 77"/>
        <xdr:cNvCxnSpPr/>
      </xdr:nvCxnSpPr>
      <xdr:spPr>
        <a:xfrm>
          <a:off x="2019300" y="5809615"/>
          <a:ext cx="889000" cy="530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43815</xdr:rowOff>
    </xdr:from>
    <xdr:to xmlns:xdr="http://schemas.openxmlformats.org/drawingml/2006/spreadsheetDrawing">
      <xdr:col>6</xdr:col>
      <xdr:colOff>38100</xdr:colOff>
      <xdr:row>36</xdr:row>
      <xdr:rowOff>145415</xdr:rowOff>
    </xdr:to>
    <xdr:sp macro="" textlink="">
      <xdr:nvSpPr>
        <xdr:cNvPr id="79" name="楕円 78"/>
        <xdr:cNvSpPr/>
      </xdr:nvSpPr>
      <xdr:spPr>
        <a:xfrm>
          <a:off x="1079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151765</xdr:rowOff>
    </xdr:from>
    <xdr:to xmlns:xdr="http://schemas.openxmlformats.org/drawingml/2006/spreadsheetDrawing">
      <xdr:col>10</xdr:col>
      <xdr:colOff>114300</xdr:colOff>
      <xdr:row>36</xdr:row>
      <xdr:rowOff>94615</xdr:rowOff>
    </xdr:to>
    <xdr:cxnSp macro="">
      <xdr:nvCxnSpPr>
        <xdr:cNvPr id="80" name="直線コネクタ 79"/>
        <xdr:cNvCxnSpPr/>
      </xdr:nvCxnSpPr>
      <xdr:spPr>
        <a:xfrm flipV="1">
          <a:off x="1130300" y="5809615"/>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146050</xdr:rowOff>
    </xdr:from>
    <xdr:ext cx="405130" cy="258445"/>
    <xdr:sp macro="" textlink="">
      <xdr:nvSpPr>
        <xdr:cNvPr id="81" name="n_1aveValue【道路】&#10;有形固定資産減価償却率"/>
        <xdr:cNvSpPr txBox="1"/>
      </xdr:nvSpPr>
      <xdr:spPr>
        <a:xfrm>
          <a:off x="3582035" y="6146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109220</xdr:rowOff>
    </xdr:from>
    <xdr:ext cx="404495" cy="258445"/>
    <xdr:sp macro="" textlink="">
      <xdr:nvSpPr>
        <xdr:cNvPr id="82" name="n_2aveValue【道路】&#10;有形固定資産減価償却率"/>
        <xdr:cNvSpPr txBox="1"/>
      </xdr:nvSpPr>
      <xdr:spPr>
        <a:xfrm>
          <a:off x="2705735" y="6452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65405</xdr:rowOff>
    </xdr:from>
    <xdr:ext cx="404495" cy="258445"/>
    <xdr:sp macro="" textlink="">
      <xdr:nvSpPr>
        <xdr:cNvPr id="83" name="n_3aveValue【道路】&#10;有形固定資産減価償却率"/>
        <xdr:cNvSpPr txBox="1"/>
      </xdr:nvSpPr>
      <xdr:spPr>
        <a:xfrm>
          <a:off x="1816735" y="64090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31115</xdr:rowOff>
    </xdr:from>
    <xdr:ext cx="404495" cy="258445"/>
    <xdr:sp macro="" textlink="">
      <xdr:nvSpPr>
        <xdr:cNvPr id="84" name="n_4aveValue【道路】&#10;有形固定資産減価償却率"/>
        <xdr:cNvSpPr txBox="1"/>
      </xdr:nvSpPr>
      <xdr:spPr>
        <a:xfrm>
          <a:off x="927735" y="6374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22225</xdr:rowOff>
    </xdr:from>
    <xdr:ext cx="405130" cy="258445"/>
    <xdr:sp macro="" textlink="">
      <xdr:nvSpPr>
        <xdr:cNvPr id="85" name="n_1mainValue【道路】&#10;有形固定資産減価償却率"/>
        <xdr:cNvSpPr txBox="1"/>
      </xdr:nvSpPr>
      <xdr:spPr>
        <a:xfrm>
          <a:off x="3582035" y="65373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63500</xdr:rowOff>
    </xdr:from>
    <xdr:ext cx="404495" cy="258445"/>
    <xdr:sp macro="" textlink="">
      <xdr:nvSpPr>
        <xdr:cNvPr id="86" name="n_2mainValue【道路】&#10;有形固定資産減価償却率"/>
        <xdr:cNvSpPr txBox="1"/>
      </xdr:nvSpPr>
      <xdr:spPr>
        <a:xfrm>
          <a:off x="2705735" y="6064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47625</xdr:rowOff>
    </xdr:from>
    <xdr:ext cx="404495" cy="259080"/>
    <xdr:sp macro="" textlink="">
      <xdr:nvSpPr>
        <xdr:cNvPr id="87" name="n_3mainValue【道路】&#10;有形固定資産減価償却率"/>
        <xdr:cNvSpPr txBox="1"/>
      </xdr:nvSpPr>
      <xdr:spPr>
        <a:xfrm>
          <a:off x="1816735" y="5534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161925</xdr:rowOff>
    </xdr:from>
    <xdr:ext cx="404495" cy="259080"/>
    <xdr:sp macro="" textlink="">
      <xdr:nvSpPr>
        <xdr:cNvPr id="88" name="n_4mainValue【道路】&#10;有形固定資産減価償却率"/>
        <xdr:cNvSpPr txBox="1"/>
      </xdr:nvSpPr>
      <xdr:spPr>
        <a:xfrm>
          <a:off x="927735" y="5991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2" name="テキスト ボックス 101"/>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4" name="テキスト ボックス 103"/>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6" name="テキスト ボックス 105"/>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08" name="テキスト ボックス 107"/>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0" name="テキスト ボックス 109"/>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140335</xdr:rowOff>
    </xdr:from>
    <xdr:to xmlns:xdr="http://schemas.openxmlformats.org/drawingml/2006/spreadsheetDrawing">
      <xdr:col>54</xdr:col>
      <xdr:colOff>189865</xdr:colOff>
      <xdr:row>41</xdr:row>
      <xdr:rowOff>143510</xdr:rowOff>
    </xdr:to>
    <xdr:cxnSp macro="">
      <xdr:nvCxnSpPr>
        <xdr:cNvPr id="112" name="直線コネクタ 111"/>
        <xdr:cNvCxnSpPr/>
      </xdr:nvCxnSpPr>
      <xdr:spPr>
        <a:xfrm flipV="1">
          <a:off x="10476865" y="579818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146685</xdr:rowOff>
    </xdr:from>
    <xdr:ext cx="469900" cy="258445"/>
    <xdr:sp macro="" textlink="">
      <xdr:nvSpPr>
        <xdr:cNvPr id="113" name="【道路】&#10;一人当たり延長最小値テキスト"/>
        <xdr:cNvSpPr txBox="1"/>
      </xdr:nvSpPr>
      <xdr:spPr>
        <a:xfrm>
          <a:off x="10515600" y="7176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143510</xdr:rowOff>
    </xdr:from>
    <xdr:to xmlns:xdr="http://schemas.openxmlformats.org/drawingml/2006/spreadsheetDrawing">
      <xdr:col>55</xdr:col>
      <xdr:colOff>88900</xdr:colOff>
      <xdr:row>41</xdr:row>
      <xdr:rowOff>143510</xdr:rowOff>
    </xdr:to>
    <xdr:cxnSp macro="">
      <xdr:nvCxnSpPr>
        <xdr:cNvPr id="114" name="直線コネクタ 113"/>
        <xdr:cNvCxnSpPr/>
      </xdr:nvCxnSpPr>
      <xdr:spPr>
        <a:xfrm>
          <a:off x="10388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86995</xdr:rowOff>
    </xdr:from>
    <xdr:ext cx="598805" cy="258445"/>
    <xdr:sp macro="" textlink="">
      <xdr:nvSpPr>
        <xdr:cNvPr id="115" name="【道路】&#10;一人当たり延長最大値テキスト"/>
        <xdr:cNvSpPr txBox="1"/>
      </xdr:nvSpPr>
      <xdr:spPr>
        <a:xfrm>
          <a:off x="10515600" y="5573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140335</xdr:rowOff>
    </xdr:from>
    <xdr:to xmlns:xdr="http://schemas.openxmlformats.org/drawingml/2006/spreadsheetDrawing">
      <xdr:col>55</xdr:col>
      <xdr:colOff>88900</xdr:colOff>
      <xdr:row>33</xdr:row>
      <xdr:rowOff>140335</xdr:rowOff>
    </xdr:to>
    <xdr:cxnSp macro="">
      <xdr:nvCxnSpPr>
        <xdr:cNvPr id="116" name="直線コネクタ 115"/>
        <xdr:cNvCxnSpPr/>
      </xdr:nvCxnSpPr>
      <xdr:spPr>
        <a:xfrm>
          <a:off x="10388600" y="579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162560</xdr:rowOff>
    </xdr:from>
    <xdr:ext cx="534670" cy="259080"/>
    <xdr:sp macro="" textlink="">
      <xdr:nvSpPr>
        <xdr:cNvPr id="117" name="【道路】&#10;一人当たり延長平均値テキスト"/>
        <xdr:cNvSpPr txBox="1"/>
      </xdr:nvSpPr>
      <xdr:spPr>
        <a:xfrm>
          <a:off x="10515600" y="6677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12700</xdr:rowOff>
    </xdr:from>
    <xdr:to xmlns:xdr="http://schemas.openxmlformats.org/drawingml/2006/spreadsheetDrawing">
      <xdr:col>55</xdr:col>
      <xdr:colOff>50800</xdr:colOff>
      <xdr:row>39</xdr:row>
      <xdr:rowOff>114300</xdr:rowOff>
    </xdr:to>
    <xdr:sp macro="" textlink="">
      <xdr:nvSpPr>
        <xdr:cNvPr id="118" name="フローチャート: 判断 117"/>
        <xdr:cNvSpPr/>
      </xdr:nvSpPr>
      <xdr:spPr>
        <a:xfrm>
          <a:off x="104267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20955</xdr:rowOff>
    </xdr:from>
    <xdr:to xmlns:xdr="http://schemas.openxmlformats.org/drawingml/2006/spreadsheetDrawing">
      <xdr:col>50</xdr:col>
      <xdr:colOff>165100</xdr:colOff>
      <xdr:row>39</xdr:row>
      <xdr:rowOff>122555</xdr:rowOff>
    </xdr:to>
    <xdr:sp macro="" textlink="">
      <xdr:nvSpPr>
        <xdr:cNvPr id="119" name="フローチャート: 判断 118"/>
        <xdr:cNvSpPr/>
      </xdr:nvSpPr>
      <xdr:spPr>
        <a:xfrm>
          <a:off x="95885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37465</xdr:rowOff>
    </xdr:from>
    <xdr:to xmlns:xdr="http://schemas.openxmlformats.org/drawingml/2006/spreadsheetDrawing">
      <xdr:col>46</xdr:col>
      <xdr:colOff>38100</xdr:colOff>
      <xdr:row>39</xdr:row>
      <xdr:rowOff>139065</xdr:rowOff>
    </xdr:to>
    <xdr:sp macro="" textlink="">
      <xdr:nvSpPr>
        <xdr:cNvPr id="120" name="フローチャート: 判断 119"/>
        <xdr:cNvSpPr/>
      </xdr:nvSpPr>
      <xdr:spPr>
        <a:xfrm>
          <a:off x="8699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86360</xdr:rowOff>
    </xdr:from>
    <xdr:to xmlns:xdr="http://schemas.openxmlformats.org/drawingml/2006/spreadsheetDrawing">
      <xdr:col>41</xdr:col>
      <xdr:colOff>101600</xdr:colOff>
      <xdr:row>40</xdr:row>
      <xdr:rowOff>16510</xdr:rowOff>
    </xdr:to>
    <xdr:sp macro="" textlink="">
      <xdr:nvSpPr>
        <xdr:cNvPr id="121" name="フローチャート: 判断 120"/>
        <xdr:cNvSpPr/>
      </xdr:nvSpPr>
      <xdr:spPr>
        <a:xfrm>
          <a:off x="7810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92075</xdr:rowOff>
    </xdr:from>
    <xdr:to xmlns:xdr="http://schemas.openxmlformats.org/drawingml/2006/spreadsheetDrawing">
      <xdr:col>36</xdr:col>
      <xdr:colOff>165100</xdr:colOff>
      <xdr:row>40</xdr:row>
      <xdr:rowOff>22225</xdr:rowOff>
    </xdr:to>
    <xdr:sp macro="" textlink="">
      <xdr:nvSpPr>
        <xdr:cNvPr id="122" name="フローチャート: 判断 121"/>
        <xdr:cNvSpPr/>
      </xdr:nvSpPr>
      <xdr:spPr>
        <a:xfrm>
          <a:off x="69215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121285</xdr:rowOff>
    </xdr:from>
    <xdr:to xmlns:xdr="http://schemas.openxmlformats.org/drawingml/2006/spreadsheetDrawing">
      <xdr:col>55</xdr:col>
      <xdr:colOff>50800</xdr:colOff>
      <xdr:row>37</xdr:row>
      <xdr:rowOff>52070</xdr:rowOff>
    </xdr:to>
    <xdr:sp macro="" textlink="">
      <xdr:nvSpPr>
        <xdr:cNvPr id="128" name="楕円 127"/>
        <xdr:cNvSpPr/>
      </xdr:nvSpPr>
      <xdr:spPr>
        <a:xfrm>
          <a:off x="104267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144145</xdr:rowOff>
    </xdr:from>
    <xdr:ext cx="598805" cy="258445"/>
    <xdr:sp macro="" textlink="">
      <xdr:nvSpPr>
        <xdr:cNvPr id="129" name="【道路】&#10;一人当たり延長該当値テキスト"/>
        <xdr:cNvSpPr txBox="1"/>
      </xdr:nvSpPr>
      <xdr:spPr>
        <a:xfrm>
          <a:off x="10515600" y="6144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147320</xdr:rowOff>
    </xdr:from>
    <xdr:to xmlns:xdr="http://schemas.openxmlformats.org/drawingml/2006/spreadsheetDrawing">
      <xdr:col>50</xdr:col>
      <xdr:colOff>165100</xdr:colOff>
      <xdr:row>37</xdr:row>
      <xdr:rowOff>77470</xdr:rowOff>
    </xdr:to>
    <xdr:sp macro="" textlink="">
      <xdr:nvSpPr>
        <xdr:cNvPr id="130" name="楕円 129"/>
        <xdr:cNvSpPr/>
      </xdr:nvSpPr>
      <xdr:spPr>
        <a:xfrm>
          <a:off x="958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635</xdr:rowOff>
    </xdr:from>
    <xdr:to xmlns:xdr="http://schemas.openxmlformats.org/drawingml/2006/spreadsheetDrawing">
      <xdr:col>55</xdr:col>
      <xdr:colOff>0</xdr:colOff>
      <xdr:row>37</xdr:row>
      <xdr:rowOff>26670</xdr:rowOff>
    </xdr:to>
    <xdr:cxnSp macro="">
      <xdr:nvCxnSpPr>
        <xdr:cNvPr id="131" name="直線コネクタ 130"/>
        <xdr:cNvCxnSpPr/>
      </xdr:nvCxnSpPr>
      <xdr:spPr>
        <a:xfrm flipV="1">
          <a:off x="9639300" y="63442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4445</xdr:rowOff>
    </xdr:from>
    <xdr:to xmlns:xdr="http://schemas.openxmlformats.org/drawingml/2006/spreadsheetDrawing">
      <xdr:col>46</xdr:col>
      <xdr:colOff>38100</xdr:colOff>
      <xdr:row>37</xdr:row>
      <xdr:rowOff>106045</xdr:rowOff>
    </xdr:to>
    <xdr:sp macro="" textlink="">
      <xdr:nvSpPr>
        <xdr:cNvPr id="132" name="楕円 131"/>
        <xdr:cNvSpPr/>
      </xdr:nvSpPr>
      <xdr:spPr>
        <a:xfrm>
          <a:off x="869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26670</xdr:rowOff>
    </xdr:from>
    <xdr:to xmlns:xdr="http://schemas.openxmlformats.org/drawingml/2006/spreadsheetDrawing">
      <xdr:col>50</xdr:col>
      <xdr:colOff>114300</xdr:colOff>
      <xdr:row>37</xdr:row>
      <xdr:rowOff>55245</xdr:rowOff>
    </xdr:to>
    <xdr:cxnSp macro="">
      <xdr:nvCxnSpPr>
        <xdr:cNvPr id="133" name="直線コネクタ 132"/>
        <xdr:cNvCxnSpPr/>
      </xdr:nvCxnSpPr>
      <xdr:spPr>
        <a:xfrm flipV="1">
          <a:off x="8750300" y="63703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29210</xdr:rowOff>
    </xdr:from>
    <xdr:to xmlns:xdr="http://schemas.openxmlformats.org/drawingml/2006/spreadsheetDrawing">
      <xdr:col>41</xdr:col>
      <xdr:colOff>101600</xdr:colOff>
      <xdr:row>37</xdr:row>
      <xdr:rowOff>130175</xdr:rowOff>
    </xdr:to>
    <xdr:sp macro="" textlink="">
      <xdr:nvSpPr>
        <xdr:cNvPr id="134" name="楕円 133"/>
        <xdr:cNvSpPr/>
      </xdr:nvSpPr>
      <xdr:spPr>
        <a:xfrm>
          <a:off x="7810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55245</xdr:rowOff>
    </xdr:from>
    <xdr:to xmlns:xdr="http://schemas.openxmlformats.org/drawingml/2006/spreadsheetDrawing">
      <xdr:col>45</xdr:col>
      <xdr:colOff>177800</xdr:colOff>
      <xdr:row>37</xdr:row>
      <xdr:rowOff>79375</xdr:rowOff>
    </xdr:to>
    <xdr:cxnSp macro="">
      <xdr:nvCxnSpPr>
        <xdr:cNvPr id="135" name="直線コネクタ 134"/>
        <xdr:cNvCxnSpPr/>
      </xdr:nvCxnSpPr>
      <xdr:spPr>
        <a:xfrm flipV="1">
          <a:off x="7861300" y="63988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165100</xdr:rowOff>
    </xdr:from>
    <xdr:to xmlns:xdr="http://schemas.openxmlformats.org/drawingml/2006/spreadsheetDrawing">
      <xdr:col>36</xdr:col>
      <xdr:colOff>165100</xdr:colOff>
      <xdr:row>38</xdr:row>
      <xdr:rowOff>95250</xdr:rowOff>
    </xdr:to>
    <xdr:sp macro="" textlink="">
      <xdr:nvSpPr>
        <xdr:cNvPr id="136" name="楕円 135"/>
        <xdr:cNvSpPr/>
      </xdr:nvSpPr>
      <xdr:spPr>
        <a:xfrm>
          <a:off x="6921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79375</xdr:rowOff>
    </xdr:from>
    <xdr:to xmlns:xdr="http://schemas.openxmlformats.org/drawingml/2006/spreadsheetDrawing">
      <xdr:col>41</xdr:col>
      <xdr:colOff>50800</xdr:colOff>
      <xdr:row>38</xdr:row>
      <xdr:rowOff>44450</xdr:rowOff>
    </xdr:to>
    <xdr:cxnSp macro="">
      <xdr:nvCxnSpPr>
        <xdr:cNvPr id="137" name="直線コネクタ 136"/>
        <xdr:cNvCxnSpPr/>
      </xdr:nvCxnSpPr>
      <xdr:spPr>
        <a:xfrm flipV="1">
          <a:off x="6972300" y="642302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113665</xdr:rowOff>
    </xdr:from>
    <xdr:ext cx="534670" cy="258445"/>
    <xdr:sp macro="" textlink="">
      <xdr:nvSpPr>
        <xdr:cNvPr id="138" name="n_1aveValue【道路】&#10;一人当たり延長"/>
        <xdr:cNvSpPr txBox="1"/>
      </xdr:nvSpPr>
      <xdr:spPr>
        <a:xfrm>
          <a:off x="9359265" y="6800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130810</xdr:rowOff>
    </xdr:from>
    <xdr:ext cx="534035" cy="259080"/>
    <xdr:sp macro="" textlink="">
      <xdr:nvSpPr>
        <xdr:cNvPr id="139" name="n_2aveValue【道路】&#10;一人当たり延長"/>
        <xdr:cNvSpPr txBox="1"/>
      </xdr:nvSpPr>
      <xdr:spPr>
        <a:xfrm>
          <a:off x="8482965" y="681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7620</xdr:rowOff>
    </xdr:from>
    <xdr:ext cx="534035" cy="258445"/>
    <xdr:sp macro="" textlink="">
      <xdr:nvSpPr>
        <xdr:cNvPr id="140" name="n_3aveValue【道路】&#10;一人当たり延長"/>
        <xdr:cNvSpPr txBox="1"/>
      </xdr:nvSpPr>
      <xdr:spPr>
        <a:xfrm>
          <a:off x="7593965" y="6865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13335</xdr:rowOff>
    </xdr:from>
    <xdr:ext cx="534035" cy="259080"/>
    <xdr:sp macro="" textlink="">
      <xdr:nvSpPr>
        <xdr:cNvPr id="141" name="n_4aveValue【道路】&#10;一人当たり延長"/>
        <xdr:cNvSpPr txBox="1"/>
      </xdr:nvSpPr>
      <xdr:spPr>
        <a:xfrm>
          <a:off x="6704965" y="6871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35</xdr:row>
      <xdr:rowOff>93980</xdr:rowOff>
    </xdr:from>
    <xdr:ext cx="598170" cy="259080"/>
    <xdr:sp macro="" textlink="">
      <xdr:nvSpPr>
        <xdr:cNvPr id="142" name="n_1mainValue【道路】&#10;一人当たり延長"/>
        <xdr:cNvSpPr txBox="1"/>
      </xdr:nvSpPr>
      <xdr:spPr>
        <a:xfrm>
          <a:off x="9326880" y="6094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35</xdr:row>
      <xdr:rowOff>122555</xdr:rowOff>
    </xdr:from>
    <xdr:ext cx="598170" cy="258445"/>
    <xdr:sp macro="" textlink="">
      <xdr:nvSpPr>
        <xdr:cNvPr id="143" name="n_2mainValue【道路】&#10;一人当たり延長"/>
        <xdr:cNvSpPr txBox="1"/>
      </xdr:nvSpPr>
      <xdr:spPr>
        <a:xfrm>
          <a:off x="8450580" y="6123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35</xdr:row>
      <xdr:rowOff>146685</xdr:rowOff>
    </xdr:from>
    <xdr:ext cx="598170" cy="258445"/>
    <xdr:sp macro="" textlink="">
      <xdr:nvSpPr>
        <xdr:cNvPr id="144" name="n_3mainValue【道路】&#10;一人当たり延長"/>
        <xdr:cNvSpPr txBox="1"/>
      </xdr:nvSpPr>
      <xdr:spPr>
        <a:xfrm>
          <a:off x="7561580" y="6147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111760</xdr:rowOff>
    </xdr:from>
    <xdr:ext cx="534035" cy="258445"/>
    <xdr:sp macro="" textlink="">
      <xdr:nvSpPr>
        <xdr:cNvPr id="145" name="n_4mainValue【道路】&#10;一人当たり延長"/>
        <xdr:cNvSpPr txBox="1"/>
      </xdr:nvSpPr>
      <xdr:spPr>
        <a:xfrm>
          <a:off x="6704965" y="628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58" name="テキスト ボックス 157"/>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2" name="テキスト ボックス 16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6" name="テキスト ボックス 16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68" name="テキスト ボックス 167"/>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50800</xdr:rowOff>
    </xdr:from>
    <xdr:to xmlns:xdr="http://schemas.openxmlformats.org/drawingml/2006/spreadsheetDrawing">
      <xdr:col>24</xdr:col>
      <xdr:colOff>62865</xdr:colOff>
      <xdr:row>63</xdr:row>
      <xdr:rowOff>156845</xdr:rowOff>
    </xdr:to>
    <xdr:cxnSp macro="">
      <xdr:nvCxnSpPr>
        <xdr:cNvPr id="171" name="直線コネクタ 170"/>
        <xdr:cNvCxnSpPr/>
      </xdr:nvCxnSpPr>
      <xdr:spPr>
        <a:xfrm flipV="1">
          <a:off x="4634865" y="965200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160655</xdr:rowOff>
    </xdr:from>
    <xdr:ext cx="405130" cy="259080"/>
    <xdr:sp macro="" textlink="">
      <xdr:nvSpPr>
        <xdr:cNvPr id="172" name="【橋りょう・トンネル】&#10;有形固定資産減価償却率最小値テキスト"/>
        <xdr:cNvSpPr txBox="1"/>
      </xdr:nvSpPr>
      <xdr:spPr>
        <a:xfrm>
          <a:off x="4673600" y="10962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156845</xdr:rowOff>
    </xdr:from>
    <xdr:to xmlns:xdr="http://schemas.openxmlformats.org/drawingml/2006/spreadsheetDrawing">
      <xdr:col>24</xdr:col>
      <xdr:colOff>152400</xdr:colOff>
      <xdr:row>63</xdr:row>
      <xdr:rowOff>156845</xdr:rowOff>
    </xdr:to>
    <xdr:cxnSp macro="">
      <xdr:nvCxnSpPr>
        <xdr:cNvPr id="173" name="直線コネクタ 172"/>
        <xdr:cNvCxnSpPr/>
      </xdr:nvCxnSpPr>
      <xdr:spPr>
        <a:xfrm>
          <a:off x="4546600" y="1095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168910</xdr:rowOff>
    </xdr:from>
    <xdr:ext cx="405130" cy="258445"/>
    <xdr:sp macro="" textlink="">
      <xdr:nvSpPr>
        <xdr:cNvPr id="174" name="【橋りょう・トンネル】&#10;有形固定資産減価償却率最大値テキスト"/>
        <xdr:cNvSpPr txBox="1"/>
      </xdr:nvSpPr>
      <xdr:spPr>
        <a:xfrm>
          <a:off x="4673600" y="9427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50800</xdr:rowOff>
    </xdr:from>
    <xdr:to xmlns:xdr="http://schemas.openxmlformats.org/drawingml/2006/spreadsheetDrawing">
      <xdr:col>24</xdr:col>
      <xdr:colOff>152400</xdr:colOff>
      <xdr:row>56</xdr:row>
      <xdr:rowOff>50800</xdr:rowOff>
    </xdr:to>
    <xdr:cxnSp macro="">
      <xdr:nvCxnSpPr>
        <xdr:cNvPr id="175" name="直線コネクタ 174"/>
        <xdr:cNvCxnSpPr/>
      </xdr:nvCxnSpPr>
      <xdr:spPr>
        <a:xfrm>
          <a:off x="4546600" y="965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78105</xdr:rowOff>
    </xdr:from>
    <xdr:ext cx="405130" cy="258445"/>
    <xdr:sp macro="" textlink="">
      <xdr:nvSpPr>
        <xdr:cNvPr id="176" name="【橋りょう・トンネル】&#10;有形固定資産減価償却率平均値テキスト"/>
        <xdr:cNvSpPr txBox="1"/>
      </xdr:nvSpPr>
      <xdr:spPr>
        <a:xfrm>
          <a:off x="4673600" y="105365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99695</xdr:rowOff>
    </xdr:from>
    <xdr:to xmlns:xdr="http://schemas.openxmlformats.org/drawingml/2006/spreadsheetDrawing">
      <xdr:col>24</xdr:col>
      <xdr:colOff>114300</xdr:colOff>
      <xdr:row>62</xdr:row>
      <xdr:rowOff>29845</xdr:rowOff>
    </xdr:to>
    <xdr:sp macro="" textlink="">
      <xdr:nvSpPr>
        <xdr:cNvPr id="177" name="フローチャート: 判断 176"/>
        <xdr:cNvSpPr/>
      </xdr:nvSpPr>
      <xdr:spPr>
        <a:xfrm>
          <a:off x="4584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104140</xdr:rowOff>
    </xdr:from>
    <xdr:to xmlns:xdr="http://schemas.openxmlformats.org/drawingml/2006/spreadsheetDrawing">
      <xdr:col>20</xdr:col>
      <xdr:colOff>38100</xdr:colOff>
      <xdr:row>62</xdr:row>
      <xdr:rowOff>34290</xdr:rowOff>
    </xdr:to>
    <xdr:sp macro="" textlink="">
      <xdr:nvSpPr>
        <xdr:cNvPr id="178" name="フローチャート: 判断 177"/>
        <xdr:cNvSpPr/>
      </xdr:nvSpPr>
      <xdr:spPr>
        <a:xfrm>
          <a:off x="37465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97790</xdr:rowOff>
    </xdr:from>
    <xdr:to xmlns:xdr="http://schemas.openxmlformats.org/drawingml/2006/spreadsheetDrawing">
      <xdr:col>15</xdr:col>
      <xdr:colOff>101600</xdr:colOff>
      <xdr:row>62</xdr:row>
      <xdr:rowOff>27940</xdr:rowOff>
    </xdr:to>
    <xdr:sp macro="" textlink="">
      <xdr:nvSpPr>
        <xdr:cNvPr id="179" name="フローチャート: 判断 178"/>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43815</xdr:rowOff>
    </xdr:from>
    <xdr:to xmlns:xdr="http://schemas.openxmlformats.org/drawingml/2006/spreadsheetDrawing">
      <xdr:col>10</xdr:col>
      <xdr:colOff>165100</xdr:colOff>
      <xdr:row>61</xdr:row>
      <xdr:rowOff>145415</xdr:rowOff>
    </xdr:to>
    <xdr:sp macro="" textlink="">
      <xdr:nvSpPr>
        <xdr:cNvPr id="180" name="フローチャート: 判断 179"/>
        <xdr:cNvSpPr/>
      </xdr:nvSpPr>
      <xdr:spPr>
        <a:xfrm>
          <a:off x="19685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26035</xdr:rowOff>
    </xdr:from>
    <xdr:to xmlns:xdr="http://schemas.openxmlformats.org/drawingml/2006/spreadsheetDrawing">
      <xdr:col>6</xdr:col>
      <xdr:colOff>38100</xdr:colOff>
      <xdr:row>61</xdr:row>
      <xdr:rowOff>127635</xdr:rowOff>
    </xdr:to>
    <xdr:sp macro="" textlink="">
      <xdr:nvSpPr>
        <xdr:cNvPr id="181" name="フローチャート: 判断 180"/>
        <xdr:cNvSpPr/>
      </xdr:nvSpPr>
      <xdr:spPr>
        <a:xfrm>
          <a:off x="1079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15875</xdr:rowOff>
    </xdr:from>
    <xdr:to xmlns:xdr="http://schemas.openxmlformats.org/drawingml/2006/spreadsheetDrawing">
      <xdr:col>24</xdr:col>
      <xdr:colOff>114300</xdr:colOff>
      <xdr:row>61</xdr:row>
      <xdr:rowOff>117475</xdr:rowOff>
    </xdr:to>
    <xdr:sp macro="" textlink="">
      <xdr:nvSpPr>
        <xdr:cNvPr id="187" name="楕円 186"/>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38735</xdr:rowOff>
    </xdr:from>
    <xdr:ext cx="405130" cy="259080"/>
    <xdr:sp macro="" textlink="">
      <xdr:nvSpPr>
        <xdr:cNvPr id="188" name="【橋りょう・トンネル】&#10;有形固定資産減価償却率該当値テキスト"/>
        <xdr:cNvSpPr txBox="1"/>
      </xdr:nvSpPr>
      <xdr:spPr>
        <a:xfrm>
          <a:off x="4673600" y="1032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9" name="楕円 188"/>
        <xdr:cNvSpPr/>
      </xdr:nvSpPr>
      <xdr:spPr>
        <a:xfrm>
          <a:off x="3746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47625</xdr:rowOff>
    </xdr:from>
    <xdr:to xmlns:xdr="http://schemas.openxmlformats.org/drawingml/2006/spreadsheetDrawing">
      <xdr:col>24</xdr:col>
      <xdr:colOff>63500</xdr:colOff>
      <xdr:row>61</xdr:row>
      <xdr:rowOff>66675</xdr:rowOff>
    </xdr:to>
    <xdr:cxnSp macro="">
      <xdr:nvCxnSpPr>
        <xdr:cNvPr id="190" name="直線コネクタ 189"/>
        <xdr:cNvCxnSpPr/>
      </xdr:nvCxnSpPr>
      <xdr:spPr>
        <a:xfrm>
          <a:off x="3797300" y="105060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149860</xdr:rowOff>
    </xdr:from>
    <xdr:to xmlns:xdr="http://schemas.openxmlformats.org/drawingml/2006/spreadsheetDrawing">
      <xdr:col>15</xdr:col>
      <xdr:colOff>101600</xdr:colOff>
      <xdr:row>61</xdr:row>
      <xdr:rowOff>80010</xdr:rowOff>
    </xdr:to>
    <xdr:sp macro="" textlink="">
      <xdr:nvSpPr>
        <xdr:cNvPr id="191" name="楕円 190"/>
        <xdr:cNvSpPr/>
      </xdr:nvSpPr>
      <xdr:spPr>
        <a:xfrm>
          <a:off x="28575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29210</xdr:rowOff>
    </xdr:from>
    <xdr:to xmlns:xdr="http://schemas.openxmlformats.org/drawingml/2006/spreadsheetDrawing">
      <xdr:col>19</xdr:col>
      <xdr:colOff>177800</xdr:colOff>
      <xdr:row>61</xdr:row>
      <xdr:rowOff>47625</xdr:rowOff>
    </xdr:to>
    <xdr:cxnSp macro="">
      <xdr:nvCxnSpPr>
        <xdr:cNvPr id="192" name="直線コネクタ 191"/>
        <xdr:cNvCxnSpPr/>
      </xdr:nvCxnSpPr>
      <xdr:spPr>
        <a:xfrm>
          <a:off x="2908300" y="104876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46990</xdr:rowOff>
    </xdr:from>
    <xdr:to xmlns:xdr="http://schemas.openxmlformats.org/drawingml/2006/spreadsheetDrawing">
      <xdr:col>10</xdr:col>
      <xdr:colOff>165100</xdr:colOff>
      <xdr:row>58</xdr:row>
      <xdr:rowOff>148590</xdr:rowOff>
    </xdr:to>
    <xdr:sp macro="" textlink="">
      <xdr:nvSpPr>
        <xdr:cNvPr id="193" name="楕円 192"/>
        <xdr:cNvSpPr/>
      </xdr:nvSpPr>
      <xdr:spPr>
        <a:xfrm>
          <a:off x="1968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97790</xdr:rowOff>
    </xdr:from>
    <xdr:to xmlns:xdr="http://schemas.openxmlformats.org/drawingml/2006/spreadsheetDrawing">
      <xdr:col>15</xdr:col>
      <xdr:colOff>50800</xdr:colOff>
      <xdr:row>61</xdr:row>
      <xdr:rowOff>29210</xdr:rowOff>
    </xdr:to>
    <xdr:cxnSp macro="">
      <xdr:nvCxnSpPr>
        <xdr:cNvPr id="194" name="直線コネクタ 193"/>
        <xdr:cNvCxnSpPr/>
      </xdr:nvCxnSpPr>
      <xdr:spPr>
        <a:xfrm>
          <a:off x="2019300" y="10041890"/>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133985</xdr:rowOff>
    </xdr:from>
    <xdr:to xmlns:xdr="http://schemas.openxmlformats.org/drawingml/2006/spreadsheetDrawing">
      <xdr:col>6</xdr:col>
      <xdr:colOff>38100</xdr:colOff>
      <xdr:row>61</xdr:row>
      <xdr:rowOff>64135</xdr:rowOff>
    </xdr:to>
    <xdr:sp macro="" textlink="">
      <xdr:nvSpPr>
        <xdr:cNvPr id="195" name="楕円 194"/>
        <xdr:cNvSpPr/>
      </xdr:nvSpPr>
      <xdr:spPr>
        <a:xfrm>
          <a:off x="107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97790</xdr:rowOff>
    </xdr:from>
    <xdr:to xmlns:xdr="http://schemas.openxmlformats.org/drawingml/2006/spreadsheetDrawing">
      <xdr:col>10</xdr:col>
      <xdr:colOff>114300</xdr:colOff>
      <xdr:row>61</xdr:row>
      <xdr:rowOff>13335</xdr:rowOff>
    </xdr:to>
    <xdr:cxnSp macro="">
      <xdr:nvCxnSpPr>
        <xdr:cNvPr id="196" name="直線コネクタ 195"/>
        <xdr:cNvCxnSpPr/>
      </xdr:nvCxnSpPr>
      <xdr:spPr>
        <a:xfrm flipV="1">
          <a:off x="1130300" y="10041890"/>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25400</xdr:rowOff>
    </xdr:from>
    <xdr:ext cx="405130" cy="259080"/>
    <xdr:sp macro="" textlink="">
      <xdr:nvSpPr>
        <xdr:cNvPr id="197" name="n_1aveValue【橋りょう・トンネル】&#10;有形固定資産減価償却率"/>
        <xdr:cNvSpPr txBox="1"/>
      </xdr:nvSpPr>
      <xdr:spPr>
        <a:xfrm>
          <a:off x="3582035" y="10655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19050</xdr:rowOff>
    </xdr:from>
    <xdr:ext cx="404495" cy="258445"/>
    <xdr:sp macro="" textlink="">
      <xdr:nvSpPr>
        <xdr:cNvPr id="198" name="n_2aveValue【橋りょう・トンネル】&#10;有形固定資産減価償却率"/>
        <xdr:cNvSpPr txBox="1"/>
      </xdr:nvSpPr>
      <xdr:spPr>
        <a:xfrm>
          <a:off x="2705735" y="10648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136525</xdr:rowOff>
    </xdr:from>
    <xdr:ext cx="404495" cy="258445"/>
    <xdr:sp macro="" textlink="">
      <xdr:nvSpPr>
        <xdr:cNvPr id="199" name="n_3aveValue【橋りょう・トンネル】&#10;有形固定資産減価償却率"/>
        <xdr:cNvSpPr txBox="1"/>
      </xdr:nvSpPr>
      <xdr:spPr>
        <a:xfrm>
          <a:off x="1816735" y="10594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118745</xdr:rowOff>
    </xdr:from>
    <xdr:ext cx="404495" cy="259080"/>
    <xdr:sp macro="" textlink="">
      <xdr:nvSpPr>
        <xdr:cNvPr id="200" name="n_4aveValue【橋りょう・トンネル】&#10;有形固定資産減価償却率"/>
        <xdr:cNvSpPr txBox="1"/>
      </xdr:nvSpPr>
      <xdr:spPr>
        <a:xfrm>
          <a:off x="927735" y="10577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114935</xdr:rowOff>
    </xdr:from>
    <xdr:ext cx="405130" cy="259080"/>
    <xdr:sp macro="" textlink="">
      <xdr:nvSpPr>
        <xdr:cNvPr id="201" name="n_1mainValue【橋りょう・トンネル】&#10;有形固定資産減価償却率"/>
        <xdr:cNvSpPr txBox="1"/>
      </xdr:nvSpPr>
      <xdr:spPr>
        <a:xfrm>
          <a:off x="3582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96520</xdr:rowOff>
    </xdr:from>
    <xdr:ext cx="404495" cy="259080"/>
    <xdr:sp macro="" textlink="">
      <xdr:nvSpPr>
        <xdr:cNvPr id="202" name="n_2mainValue【橋りょう・トンネル】&#10;有形固定資産減価償却率"/>
        <xdr:cNvSpPr txBox="1"/>
      </xdr:nvSpPr>
      <xdr:spPr>
        <a:xfrm>
          <a:off x="2705735" y="10212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165100</xdr:rowOff>
    </xdr:from>
    <xdr:ext cx="404495" cy="259080"/>
    <xdr:sp macro="" textlink="">
      <xdr:nvSpPr>
        <xdr:cNvPr id="203" name="n_3mainValue【橋りょう・トンネル】&#10;有形固定資産減価償却率"/>
        <xdr:cNvSpPr txBox="1"/>
      </xdr:nvSpPr>
      <xdr:spPr>
        <a:xfrm>
          <a:off x="1816735" y="9766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80645</xdr:rowOff>
    </xdr:from>
    <xdr:ext cx="404495" cy="259080"/>
    <xdr:sp macro="" textlink="">
      <xdr:nvSpPr>
        <xdr:cNvPr id="204" name="n_4mainValue【橋りょう・トンネル】&#10;有形固定資産減価償却率"/>
        <xdr:cNvSpPr txBox="1"/>
      </xdr:nvSpPr>
      <xdr:spPr>
        <a:xfrm>
          <a:off x="927735" y="10196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285" cy="259080"/>
    <xdr:sp macro="" textlink="">
      <xdr:nvSpPr>
        <xdr:cNvPr id="216" name="テキスト ボックス 215"/>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5165" cy="259080"/>
    <xdr:sp macro="" textlink="">
      <xdr:nvSpPr>
        <xdr:cNvPr id="218" name="テキスト ボックス 217"/>
        <xdr:cNvSpPr txBox="1"/>
      </xdr:nvSpPr>
      <xdr:spPr>
        <a:xfrm>
          <a:off x="5918200" y="106343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5165" cy="258445"/>
    <xdr:sp macro="" textlink="">
      <xdr:nvSpPr>
        <xdr:cNvPr id="220" name="テキスト ボックス 219"/>
        <xdr:cNvSpPr txBox="1"/>
      </xdr:nvSpPr>
      <xdr:spPr>
        <a:xfrm>
          <a:off x="5918200" y="103079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5165" cy="259080"/>
    <xdr:sp macro="" textlink="">
      <xdr:nvSpPr>
        <xdr:cNvPr id="222" name="テキスト ボックス 221"/>
        <xdr:cNvSpPr txBox="1"/>
      </xdr:nvSpPr>
      <xdr:spPr>
        <a:xfrm>
          <a:off x="5918200" y="998156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5165" cy="258445"/>
    <xdr:sp macro="" textlink="">
      <xdr:nvSpPr>
        <xdr:cNvPr id="224" name="テキスト ボックス 223"/>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54</xdr:row>
      <xdr:rowOff>69850</xdr:rowOff>
    </xdr:from>
    <xdr:ext cx="749935" cy="259080"/>
    <xdr:sp macro="" textlink="">
      <xdr:nvSpPr>
        <xdr:cNvPr id="226" name="テキスト ボックス 225"/>
        <xdr:cNvSpPr txBox="1"/>
      </xdr:nvSpPr>
      <xdr:spPr>
        <a:xfrm>
          <a:off x="5854065" y="9328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8445"/>
    <xdr:sp macro="" textlink="">
      <xdr:nvSpPr>
        <xdr:cNvPr id="228" name="テキスト ボックス 227"/>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162560</xdr:rowOff>
    </xdr:from>
    <xdr:to xmlns:xdr="http://schemas.openxmlformats.org/drawingml/2006/spreadsheetDrawing">
      <xdr:col>54</xdr:col>
      <xdr:colOff>189865</xdr:colOff>
      <xdr:row>64</xdr:row>
      <xdr:rowOff>123825</xdr:rowOff>
    </xdr:to>
    <xdr:cxnSp macro="">
      <xdr:nvCxnSpPr>
        <xdr:cNvPr id="230" name="直線コネクタ 229"/>
        <xdr:cNvCxnSpPr/>
      </xdr:nvCxnSpPr>
      <xdr:spPr>
        <a:xfrm flipV="1">
          <a:off x="10476865" y="959231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127635</xdr:rowOff>
    </xdr:from>
    <xdr:ext cx="534670" cy="259080"/>
    <xdr:sp macro="" textlink="">
      <xdr:nvSpPr>
        <xdr:cNvPr id="231" name="【橋りょう・トンネル】&#10;一人当たり有形固定資産（償却資産）額最小値テキスト"/>
        <xdr:cNvSpPr txBox="1"/>
      </xdr:nvSpPr>
      <xdr:spPr>
        <a:xfrm>
          <a:off x="10515600" y="1110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123825</xdr:rowOff>
    </xdr:from>
    <xdr:to xmlns:xdr="http://schemas.openxmlformats.org/drawingml/2006/spreadsheetDrawing">
      <xdr:col>55</xdr:col>
      <xdr:colOff>88900</xdr:colOff>
      <xdr:row>64</xdr:row>
      <xdr:rowOff>123825</xdr:rowOff>
    </xdr:to>
    <xdr:cxnSp macro="">
      <xdr:nvCxnSpPr>
        <xdr:cNvPr id="232" name="直線コネクタ 231"/>
        <xdr:cNvCxnSpPr/>
      </xdr:nvCxnSpPr>
      <xdr:spPr>
        <a:xfrm>
          <a:off x="10388600" y="1109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109220</xdr:rowOff>
    </xdr:from>
    <xdr:ext cx="690245" cy="258445"/>
    <xdr:sp macro="" textlink="">
      <xdr:nvSpPr>
        <xdr:cNvPr id="233" name="【橋りょう・トンネル】&#10;一人当たり有形固定資産（償却資産）額最大値テキスト"/>
        <xdr:cNvSpPr txBox="1"/>
      </xdr:nvSpPr>
      <xdr:spPr>
        <a:xfrm>
          <a:off x="10515600" y="93675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9,253,896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162560</xdr:rowOff>
    </xdr:from>
    <xdr:to xmlns:xdr="http://schemas.openxmlformats.org/drawingml/2006/spreadsheetDrawing">
      <xdr:col>55</xdr:col>
      <xdr:colOff>88900</xdr:colOff>
      <xdr:row>55</xdr:row>
      <xdr:rowOff>162560</xdr:rowOff>
    </xdr:to>
    <xdr:cxnSp macro="">
      <xdr:nvCxnSpPr>
        <xdr:cNvPr id="234" name="直線コネクタ 233"/>
        <xdr:cNvCxnSpPr/>
      </xdr:nvCxnSpPr>
      <xdr:spPr>
        <a:xfrm>
          <a:off x="10388600" y="959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38735</xdr:rowOff>
    </xdr:from>
    <xdr:ext cx="690245" cy="259080"/>
    <xdr:sp macro="" textlink="">
      <xdr:nvSpPr>
        <xdr:cNvPr id="235" name="【橋りょう・トンネル】&#10;一人当たり有形固定資産（償却資産）額平均値テキスト"/>
        <xdr:cNvSpPr txBox="1"/>
      </xdr:nvSpPr>
      <xdr:spPr>
        <a:xfrm>
          <a:off x="10515600" y="10668635"/>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15875</xdr:rowOff>
    </xdr:from>
    <xdr:to xmlns:xdr="http://schemas.openxmlformats.org/drawingml/2006/spreadsheetDrawing">
      <xdr:col>55</xdr:col>
      <xdr:colOff>50800</xdr:colOff>
      <xdr:row>63</xdr:row>
      <xdr:rowOff>117475</xdr:rowOff>
    </xdr:to>
    <xdr:sp macro="" textlink="">
      <xdr:nvSpPr>
        <xdr:cNvPr id="236" name="フローチャート: 判断 235"/>
        <xdr:cNvSpPr/>
      </xdr:nvSpPr>
      <xdr:spPr>
        <a:xfrm>
          <a:off x="10426700" y="108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46355</xdr:rowOff>
    </xdr:from>
    <xdr:to xmlns:xdr="http://schemas.openxmlformats.org/drawingml/2006/spreadsheetDrawing">
      <xdr:col>50</xdr:col>
      <xdr:colOff>165100</xdr:colOff>
      <xdr:row>63</xdr:row>
      <xdr:rowOff>147955</xdr:rowOff>
    </xdr:to>
    <xdr:sp macro="" textlink="">
      <xdr:nvSpPr>
        <xdr:cNvPr id="237" name="フローチャート: 判断 236"/>
        <xdr:cNvSpPr/>
      </xdr:nvSpPr>
      <xdr:spPr>
        <a:xfrm>
          <a:off x="9588500" y="1084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45085</xdr:rowOff>
    </xdr:from>
    <xdr:to xmlns:xdr="http://schemas.openxmlformats.org/drawingml/2006/spreadsheetDrawing">
      <xdr:col>46</xdr:col>
      <xdr:colOff>38100</xdr:colOff>
      <xdr:row>63</xdr:row>
      <xdr:rowOff>146685</xdr:rowOff>
    </xdr:to>
    <xdr:sp macro="" textlink="">
      <xdr:nvSpPr>
        <xdr:cNvPr id="238" name="フローチャート: 判断 237"/>
        <xdr:cNvSpPr/>
      </xdr:nvSpPr>
      <xdr:spPr>
        <a:xfrm>
          <a:off x="8699500" y="108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65405</xdr:rowOff>
    </xdr:from>
    <xdr:to xmlns:xdr="http://schemas.openxmlformats.org/drawingml/2006/spreadsheetDrawing">
      <xdr:col>41</xdr:col>
      <xdr:colOff>101600</xdr:colOff>
      <xdr:row>63</xdr:row>
      <xdr:rowOff>167005</xdr:rowOff>
    </xdr:to>
    <xdr:sp macro="" textlink="">
      <xdr:nvSpPr>
        <xdr:cNvPr id="239" name="フローチャート: 判断 238"/>
        <xdr:cNvSpPr/>
      </xdr:nvSpPr>
      <xdr:spPr>
        <a:xfrm>
          <a:off x="7810500" y="1086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59055</xdr:rowOff>
    </xdr:from>
    <xdr:to xmlns:xdr="http://schemas.openxmlformats.org/drawingml/2006/spreadsheetDrawing">
      <xdr:col>36</xdr:col>
      <xdr:colOff>165100</xdr:colOff>
      <xdr:row>63</xdr:row>
      <xdr:rowOff>160655</xdr:rowOff>
    </xdr:to>
    <xdr:sp macro="" textlink="">
      <xdr:nvSpPr>
        <xdr:cNvPr id="240" name="フローチャート: 判断 239"/>
        <xdr:cNvSpPr/>
      </xdr:nvSpPr>
      <xdr:spPr>
        <a:xfrm>
          <a:off x="6921500" y="1086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160020</xdr:rowOff>
    </xdr:from>
    <xdr:to xmlns:xdr="http://schemas.openxmlformats.org/drawingml/2006/spreadsheetDrawing">
      <xdr:col>55</xdr:col>
      <xdr:colOff>50800</xdr:colOff>
      <xdr:row>64</xdr:row>
      <xdr:rowOff>90170</xdr:rowOff>
    </xdr:to>
    <xdr:sp macro="" textlink="">
      <xdr:nvSpPr>
        <xdr:cNvPr id="246" name="楕円 245"/>
        <xdr:cNvSpPr/>
      </xdr:nvSpPr>
      <xdr:spPr>
        <a:xfrm>
          <a:off x="104267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74930</xdr:rowOff>
    </xdr:from>
    <xdr:ext cx="598805" cy="258445"/>
    <xdr:sp macro="" textlink="">
      <xdr:nvSpPr>
        <xdr:cNvPr id="247" name="【橋りょう・トンネル】&#10;一人当たり有形固定資産（償却資産）額該当値テキスト"/>
        <xdr:cNvSpPr txBox="1"/>
      </xdr:nvSpPr>
      <xdr:spPr>
        <a:xfrm>
          <a:off x="10515600" y="10876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162560</xdr:rowOff>
    </xdr:from>
    <xdr:to xmlns:xdr="http://schemas.openxmlformats.org/drawingml/2006/spreadsheetDrawing">
      <xdr:col>50</xdr:col>
      <xdr:colOff>165100</xdr:colOff>
      <xdr:row>64</xdr:row>
      <xdr:rowOff>92710</xdr:rowOff>
    </xdr:to>
    <xdr:sp macro="" textlink="">
      <xdr:nvSpPr>
        <xdr:cNvPr id="248" name="楕円 247"/>
        <xdr:cNvSpPr/>
      </xdr:nvSpPr>
      <xdr:spPr>
        <a:xfrm>
          <a:off x="95885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39370</xdr:rowOff>
    </xdr:from>
    <xdr:to xmlns:xdr="http://schemas.openxmlformats.org/drawingml/2006/spreadsheetDrawing">
      <xdr:col>55</xdr:col>
      <xdr:colOff>0</xdr:colOff>
      <xdr:row>64</xdr:row>
      <xdr:rowOff>41910</xdr:rowOff>
    </xdr:to>
    <xdr:cxnSp macro="">
      <xdr:nvCxnSpPr>
        <xdr:cNvPr id="249" name="直線コネクタ 248"/>
        <xdr:cNvCxnSpPr/>
      </xdr:nvCxnSpPr>
      <xdr:spPr>
        <a:xfrm flipV="1">
          <a:off x="9639300" y="110121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168275</xdr:rowOff>
    </xdr:from>
    <xdr:to xmlns:xdr="http://schemas.openxmlformats.org/drawingml/2006/spreadsheetDrawing">
      <xdr:col>46</xdr:col>
      <xdr:colOff>38100</xdr:colOff>
      <xdr:row>64</xdr:row>
      <xdr:rowOff>98425</xdr:rowOff>
    </xdr:to>
    <xdr:sp macro="" textlink="">
      <xdr:nvSpPr>
        <xdr:cNvPr id="250" name="楕円 249"/>
        <xdr:cNvSpPr/>
      </xdr:nvSpPr>
      <xdr:spPr>
        <a:xfrm>
          <a:off x="8699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41910</xdr:rowOff>
    </xdr:from>
    <xdr:to xmlns:xdr="http://schemas.openxmlformats.org/drawingml/2006/spreadsheetDrawing">
      <xdr:col>50</xdr:col>
      <xdr:colOff>114300</xdr:colOff>
      <xdr:row>64</xdr:row>
      <xdr:rowOff>47625</xdr:rowOff>
    </xdr:to>
    <xdr:cxnSp macro="">
      <xdr:nvCxnSpPr>
        <xdr:cNvPr id="251" name="直線コネクタ 250"/>
        <xdr:cNvCxnSpPr/>
      </xdr:nvCxnSpPr>
      <xdr:spPr>
        <a:xfrm flipV="1">
          <a:off x="8750300" y="110147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64</xdr:row>
      <xdr:rowOff>47625</xdr:rowOff>
    </xdr:from>
    <xdr:to xmlns:xdr="http://schemas.openxmlformats.org/drawingml/2006/spreadsheetDrawing">
      <xdr:col>41</xdr:col>
      <xdr:colOff>101600</xdr:colOff>
      <xdr:row>64</xdr:row>
      <xdr:rowOff>149225</xdr:rowOff>
    </xdr:to>
    <xdr:sp macro="" textlink="">
      <xdr:nvSpPr>
        <xdr:cNvPr id="252" name="楕円 251"/>
        <xdr:cNvSpPr/>
      </xdr:nvSpPr>
      <xdr:spPr>
        <a:xfrm>
          <a:off x="7810500" y="110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47625</xdr:rowOff>
    </xdr:from>
    <xdr:to xmlns:xdr="http://schemas.openxmlformats.org/drawingml/2006/spreadsheetDrawing">
      <xdr:col>45</xdr:col>
      <xdr:colOff>177800</xdr:colOff>
      <xdr:row>64</xdr:row>
      <xdr:rowOff>98425</xdr:rowOff>
    </xdr:to>
    <xdr:cxnSp macro="">
      <xdr:nvCxnSpPr>
        <xdr:cNvPr id="253" name="直線コネクタ 252"/>
        <xdr:cNvCxnSpPr/>
      </xdr:nvCxnSpPr>
      <xdr:spPr>
        <a:xfrm flipV="1">
          <a:off x="7861300" y="1102042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64</xdr:row>
      <xdr:rowOff>1905</xdr:rowOff>
    </xdr:from>
    <xdr:to xmlns:xdr="http://schemas.openxmlformats.org/drawingml/2006/spreadsheetDrawing">
      <xdr:col>36</xdr:col>
      <xdr:colOff>165100</xdr:colOff>
      <xdr:row>64</xdr:row>
      <xdr:rowOff>103505</xdr:rowOff>
    </xdr:to>
    <xdr:sp macro="" textlink="">
      <xdr:nvSpPr>
        <xdr:cNvPr id="254" name="楕円 253"/>
        <xdr:cNvSpPr/>
      </xdr:nvSpPr>
      <xdr:spPr>
        <a:xfrm>
          <a:off x="6921500" y="109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52705</xdr:rowOff>
    </xdr:from>
    <xdr:to xmlns:xdr="http://schemas.openxmlformats.org/drawingml/2006/spreadsheetDrawing">
      <xdr:col>41</xdr:col>
      <xdr:colOff>50800</xdr:colOff>
      <xdr:row>64</xdr:row>
      <xdr:rowOff>98425</xdr:rowOff>
    </xdr:to>
    <xdr:cxnSp macro="">
      <xdr:nvCxnSpPr>
        <xdr:cNvPr id="255" name="直線コネクタ 254"/>
        <xdr:cNvCxnSpPr/>
      </xdr:nvCxnSpPr>
      <xdr:spPr>
        <a:xfrm>
          <a:off x="6972300" y="110255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61</xdr:row>
      <xdr:rowOff>164465</xdr:rowOff>
    </xdr:from>
    <xdr:ext cx="690245" cy="259080"/>
    <xdr:sp macro="" textlink="">
      <xdr:nvSpPr>
        <xdr:cNvPr id="256" name="n_1aveValue【橋りょう・トンネル】&#10;一人当たり有形固定資産（償却資産）額"/>
        <xdr:cNvSpPr txBox="1"/>
      </xdr:nvSpPr>
      <xdr:spPr>
        <a:xfrm>
          <a:off x="9281795" y="106229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61</xdr:row>
      <xdr:rowOff>163195</xdr:rowOff>
    </xdr:from>
    <xdr:ext cx="689610" cy="259080"/>
    <xdr:sp macro="" textlink="">
      <xdr:nvSpPr>
        <xdr:cNvPr id="257" name="n_2aveValue【橋りょう・トンネル】&#10;一人当たり有形固定資産（償却資産）額"/>
        <xdr:cNvSpPr txBox="1"/>
      </xdr:nvSpPr>
      <xdr:spPr>
        <a:xfrm>
          <a:off x="8405495" y="1062164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12065</xdr:rowOff>
    </xdr:from>
    <xdr:ext cx="689610" cy="259080"/>
    <xdr:sp macro="" textlink="">
      <xdr:nvSpPr>
        <xdr:cNvPr id="258" name="n_3aveValue【橋りょう・トンネル】&#10;一人当たり有形固定資産（償却資産）額"/>
        <xdr:cNvSpPr txBox="1"/>
      </xdr:nvSpPr>
      <xdr:spPr>
        <a:xfrm>
          <a:off x="7516495" y="1064196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6350</xdr:rowOff>
    </xdr:from>
    <xdr:ext cx="689610" cy="258445"/>
    <xdr:sp macro="" textlink="">
      <xdr:nvSpPr>
        <xdr:cNvPr id="259" name="n_4aveValue【橋りょう・トンネル】&#10;一人当たり有形固定資産（償却資産）額"/>
        <xdr:cNvSpPr txBox="1"/>
      </xdr:nvSpPr>
      <xdr:spPr>
        <a:xfrm>
          <a:off x="6627495" y="1063625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1,178,272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83820</xdr:rowOff>
    </xdr:from>
    <xdr:ext cx="598170" cy="259080"/>
    <xdr:sp macro="" textlink="">
      <xdr:nvSpPr>
        <xdr:cNvPr id="260" name="n_1mainValue【橋りょう・トンネル】&#10;一人当たり有形固定資産（償却資産）額"/>
        <xdr:cNvSpPr txBox="1"/>
      </xdr:nvSpPr>
      <xdr:spPr>
        <a:xfrm>
          <a:off x="9326880" y="11056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89535</xdr:rowOff>
    </xdr:from>
    <xdr:ext cx="598170" cy="258445"/>
    <xdr:sp macro="" textlink="">
      <xdr:nvSpPr>
        <xdr:cNvPr id="261" name="n_2mainValue【橋りょう・トンネル】&#10;一人当たり有形固定資産（償却資産）額"/>
        <xdr:cNvSpPr txBox="1"/>
      </xdr:nvSpPr>
      <xdr:spPr>
        <a:xfrm>
          <a:off x="8450580" y="11062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140335</xdr:rowOff>
    </xdr:from>
    <xdr:ext cx="598170" cy="259080"/>
    <xdr:sp macro="" textlink="">
      <xdr:nvSpPr>
        <xdr:cNvPr id="262" name="n_3mainValue【橋りょう・トンネル】&#10;一人当たり有形固定資産（償却資産）額"/>
        <xdr:cNvSpPr txBox="1"/>
      </xdr:nvSpPr>
      <xdr:spPr>
        <a:xfrm>
          <a:off x="7561580" y="11113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95250</xdr:rowOff>
    </xdr:from>
    <xdr:ext cx="598170" cy="259080"/>
    <xdr:sp macro="" textlink="">
      <xdr:nvSpPr>
        <xdr:cNvPr id="263" name="n_4mainValue【橋りょう・トンネル】&#10;一人当たり有形固定資産（償却資産）額"/>
        <xdr:cNvSpPr txBox="1"/>
      </xdr:nvSpPr>
      <xdr:spPr>
        <a:xfrm>
          <a:off x="6672580" y="11068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6" name="テキスト ボックス 275"/>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8" name="テキスト ボックス 277"/>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2" name="テキスト ボックス 281"/>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6" name="テキスト ボックス 285"/>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29845</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40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147955</xdr:rowOff>
    </xdr:from>
    <xdr:ext cx="340360" cy="258445"/>
    <xdr:sp macro="" textlink="">
      <xdr:nvSpPr>
        <xdr:cNvPr id="292" name="【公営住宅】&#10;有形固定資産減価償却率最大値テキスト"/>
        <xdr:cNvSpPr txBox="1"/>
      </xdr:nvSpPr>
      <xdr:spPr>
        <a:xfrm>
          <a:off x="4673600" y="131781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29845</xdr:rowOff>
    </xdr:from>
    <xdr:to xmlns:xdr="http://schemas.openxmlformats.org/drawingml/2006/spreadsheetDrawing">
      <xdr:col>24</xdr:col>
      <xdr:colOff>152400</xdr:colOff>
      <xdr:row>78</xdr:row>
      <xdr:rowOff>29845</xdr:rowOff>
    </xdr:to>
    <xdr:cxnSp macro="">
      <xdr:nvCxnSpPr>
        <xdr:cNvPr id="293" name="直線コネクタ 292"/>
        <xdr:cNvCxnSpPr/>
      </xdr:nvCxnSpPr>
      <xdr:spPr>
        <a:xfrm>
          <a:off x="4546600" y="1340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121285</xdr:rowOff>
    </xdr:from>
    <xdr:ext cx="405130" cy="258445"/>
    <xdr:sp macro="" textlink="">
      <xdr:nvSpPr>
        <xdr:cNvPr id="294" name="【公営住宅】&#10;有形固定資産減価償却率平均値テキスト"/>
        <xdr:cNvSpPr txBox="1"/>
      </xdr:nvSpPr>
      <xdr:spPr>
        <a:xfrm>
          <a:off x="4673600" y="141801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98425</xdr:rowOff>
    </xdr:from>
    <xdr:to xmlns:xdr="http://schemas.openxmlformats.org/drawingml/2006/spreadsheetDrawing">
      <xdr:col>24</xdr:col>
      <xdr:colOff>114300</xdr:colOff>
      <xdr:row>84</xdr:row>
      <xdr:rowOff>29210</xdr:rowOff>
    </xdr:to>
    <xdr:sp macro="" textlink="">
      <xdr:nvSpPr>
        <xdr:cNvPr id="295" name="フローチャート: 判断 294"/>
        <xdr:cNvSpPr/>
      </xdr:nvSpPr>
      <xdr:spPr>
        <a:xfrm>
          <a:off x="4584700" y="14328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52705</xdr:rowOff>
    </xdr:from>
    <xdr:to xmlns:xdr="http://schemas.openxmlformats.org/drawingml/2006/spreadsheetDrawing">
      <xdr:col>20</xdr:col>
      <xdr:colOff>38100</xdr:colOff>
      <xdr:row>83</xdr:row>
      <xdr:rowOff>154940</xdr:rowOff>
    </xdr:to>
    <xdr:sp macro="" textlink="">
      <xdr:nvSpPr>
        <xdr:cNvPr id="296" name="フローチャート: 判断 295"/>
        <xdr:cNvSpPr/>
      </xdr:nvSpPr>
      <xdr:spPr>
        <a:xfrm>
          <a:off x="3746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38100</xdr:rowOff>
    </xdr:from>
    <xdr:to xmlns:xdr="http://schemas.openxmlformats.org/drawingml/2006/spreadsheetDrawing">
      <xdr:col>15</xdr:col>
      <xdr:colOff>101600</xdr:colOff>
      <xdr:row>83</xdr:row>
      <xdr:rowOff>139700</xdr:rowOff>
    </xdr:to>
    <xdr:sp macro="" textlink="">
      <xdr:nvSpPr>
        <xdr:cNvPr id="297" name="フローチャート: 判断 296"/>
        <xdr:cNvSpPr/>
      </xdr:nvSpPr>
      <xdr:spPr>
        <a:xfrm>
          <a:off x="2857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21590</xdr:rowOff>
    </xdr:from>
    <xdr:to xmlns:xdr="http://schemas.openxmlformats.org/drawingml/2006/spreadsheetDrawing">
      <xdr:col>10</xdr:col>
      <xdr:colOff>165100</xdr:colOff>
      <xdr:row>83</xdr:row>
      <xdr:rowOff>123190</xdr:rowOff>
    </xdr:to>
    <xdr:sp macro="" textlink="">
      <xdr:nvSpPr>
        <xdr:cNvPr id="298" name="フローチャート: 判断 297"/>
        <xdr:cNvSpPr/>
      </xdr:nvSpPr>
      <xdr:spPr>
        <a:xfrm>
          <a:off x="1968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52705</xdr:rowOff>
    </xdr:from>
    <xdr:to xmlns:xdr="http://schemas.openxmlformats.org/drawingml/2006/spreadsheetDrawing">
      <xdr:col>6</xdr:col>
      <xdr:colOff>38100</xdr:colOff>
      <xdr:row>83</xdr:row>
      <xdr:rowOff>154940</xdr:rowOff>
    </xdr:to>
    <xdr:sp macro="" textlink="">
      <xdr:nvSpPr>
        <xdr:cNvPr id="299" name="フローチャート: 判断 298"/>
        <xdr:cNvSpPr/>
      </xdr:nvSpPr>
      <xdr:spPr>
        <a:xfrm>
          <a:off x="1079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118110</xdr:rowOff>
    </xdr:from>
    <xdr:to xmlns:xdr="http://schemas.openxmlformats.org/drawingml/2006/spreadsheetDrawing">
      <xdr:col>24</xdr:col>
      <xdr:colOff>114300</xdr:colOff>
      <xdr:row>87</xdr:row>
      <xdr:rowOff>48260</xdr:rowOff>
    </xdr:to>
    <xdr:sp macro="" textlink="">
      <xdr:nvSpPr>
        <xdr:cNvPr id="305" name="楕円 304"/>
        <xdr:cNvSpPr/>
      </xdr:nvSpPr>
      <xdr:spPr>
        <a:xfrm>
          <a:off x="4584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86</xdr:row>
      <xdr:rowOff>33020</xdr:rowOff>
    </xdr:from>
    <xdr:ext cx="469900" cy="259080"/>
    <xdr:sp macro="" textlink="">
      <xdr:nvSpPr>
        <xdr:cNvPr id="306" name="【公営住宅】&#10;有形固定資産減価償却率該当値テキスト"/>
        <xdr:cNvSpPr txBox="1"/>
      </xdr:nvSpPr>
      <xdr:spPr>
        <a:xfrm>
          <a:off x="4673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118110</xdr:rowOff>
    </xdr:from>
    <xdr:to xmlns:xdr="http://schemas.openxmlformats.org/drawingml/2006/spreadsheetDrawing">
      <xdr:col>20</xdr:col>
      <xdr:colOff>38100</xdr:colOff>
      <xdr:row>87</xdr:row>
      <xdr:rowOff>48260</xdr:rowOff>
    </xdr:to>
    <xdr:sp macro="" textlink="">
      <xdr:nvSpPr>
        <xdr:cNvPr id="307" name="楕円 306"/>
        <xdr:cNvSpPr/>
      </xdr:nvSpPr>
      <xdr:spPr>
        <a:xfrm>
          <a:off x="3746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168910</xdr:rowOff>
    </xdr:from>
    <xdr:to xmlns:xdr="http://schemas.openxmlformats.org/drawingml/2006/spreadsheetDrawing">
      <xdr:col>24</xdr:col>
      <xdr:colOff>63500</xdr:colOff>
      <xdr:row>86</xdr:row>
      <xdr:rowOff>168910</xdr:rowOff>
    </xdr:to>
    <xdr:cxnSp macro="">
      <xdr:nvCxnSpPr>
        <xdr:cNvPr id="308" name="直線コネクタ 307"/>
        <xdr:cNvCxnSpPr/>
      </xdr:nvCxnSpPr>
      <xdr:spPr>
        <a:xfrm>
          <a:off x="3797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118110</xdr:rowOff>
    </xdr:from>
    <xdr:to xmlns:xdr="http://schemas.openxmlformats.org/drawingml/2006/spreadsheetDrawing">
      <xdr:col>15</xdr:col>
      <xdr:colOff>101600</xdr:colOff>
      <xdr:row>87</xdr:row>
      <xdr:rowOff>48260</xdr:rowOff>
    </xdr:to>
    <xdr:sp macro="" textlink="">
      <xdr:nvSpPr>
        <xdr:cNvPr id="309" name="楕円 308"/>
        <xdr:cNvSpPr/>
      </xdr:nvSpPr>
      <xdr:spPr>
        <a:xfrm>
          <a:off x="2857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168910</xdr:rowOff>
    </xdr:from>
    <xdr:to xmlns:xdr="http://schemas.openxmlformats.org/drawingml/2006/spreadsheetDrawing">
      <xdr:col>19</xdr:col>
      <xdr:colOff>177800</xdr:colOff>
      <xdr:row>86</xdr:row>
      <xdr:rowOff>168910</xdr:rowOff>
    </xdr:to>
    <xdr:cxnSp macro="">
      <xdr:nvCxnSpPr>
        <xdr:cNvPr id="310" name="直線コネクタ 309"/>
        <xdr:cNvCxnSpPr/>
      </xdr:nvCxnSpPr>
      <xdr:spPr>
        <a:xfrm>
          <a:off x="2908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156845</xdr:rowOff>
    </xdr:from>
    <xdr:to xmlns:xdr="http://schemas.openxmlformats.org/drawingml/2006/spreadsheetDrawing">
      <xdr:col>10</xdr:col>
      <xdr:colOff>165100</xdr:colOff>
      <xdr:row>86</xdr:row>
      <xdr:rowOff>86995</xdr:rowOff>
    </xdr:to>
    <xdr:sp macro="" textlink="">
      <xdr:nvSpPr>
        <xdr:cNvPr id="311" name="楕円 310"/>
        <xdr:cNvSpPr/>
      </xdr:nvSpPr>
      <xdr:spPr>
        <a:xfrm>
          <a:off x="1968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36195</xdr:rowOff>
    </xdr:from>
    <xdr:to xmlns:xdr="http://schemas.openxmlformats.org/drawingml/2006/spreadsheetDrawing">
      <xdr:col>15</xdr:col>
      <xdr:colOff>50800</xdr:colOff>
      <xdr:row>86</xdr:row>
      <xdr:rowOff>168910</xdr:rowOff>
    </xdr:to>
    <xdr:cxnSp macro="">
      <xdr:nvCxnSpPr>
        <xdr:cNvPr id="312" name="直線コネクタ 311"/>
        <xdr:cNvCxnSpPr/>
      </xdr:nvCxnSpPr>
      <xdr:spPr>
        <a:xfrm>
          <a:off x="2019300" y="1478089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101600</xdr:rowOff>
    </xdr:from>
    <xdr:to xmlns:xdr="http://schemas.openxmlformats.org/drawingml/2006/spreadsheetDrawing">
      <xdr:col>6</xdr:col>
      <xdr:colOff>38100</xdr:colOff>
      <xdr:row>85</xdr:row>
      <xdr:rowOff>31750</xdr:rowOff>
    </xdr:to>
    <xdr:sp macro="" textlink="">
      <xdr:nvSpPr>
        <xdr:cNvPr id="313" name="楕円 312"/>
        <xdr:cNvSpPr/>
      </xdr:nvSpPr>
      <xdr:spPr>
        <a:xfrm>
          <a:off x="107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152400</xdr:rowOff>
    </xdr:from>
    <xdr:to xmlns:xdr="http://schemas.openxmlformats.org/drawingml/2006/spreadsheetDrawing">
      <xdr:col>10</xdr:col>
      <xdr:colOff>114300</xdr:colOff>
      <xdr:row>86</xdr:row>
      <xdr:rowOff>36195</xdr:rowOff>
    </xdr:to>
    <xdr:cxnSp macro="">
      <xdr:nvCxnSpPr>
        <xdr:cNvPr id="314" name="直線コネクタ 313"/>
        <xdr:cNvCxnSpPr/>
      </xdr:nvCxnSpPr>
      <xdr:spPr>
        <a:xfrm>
          <a:off x="1130300" y="14554200"/>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170815</xdr:rowOff>
    </xdr:from>
    <xdr:ext cx="405130" cy="258445"/>
    <xdr:sp macro="" textlink="">
      <xdr:nvSpPr>
        <xdr:cNvPr id="315" name="n_1aveValue【公営住宅】&#10;有形固定資産減価償却率"/>
        <xdr:cNvSpPr txBox="1"/>
      </xdr:nvSpPr>
      <xdr:spPr>
        <a:xfrm>
          <a:off x="3582035" y="14058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156210</xdr:rowOff>
    </xdr:from>
    <xdr:ext cx="404495" cy="258445"/>
    <xdr:sp macro="" textlink="">
      <xdr:nvSpPr>
        <xdr:cNvPr id="316" name="n_2aveValue【公営住宅】&#10;有形固定資産減価償却率"/>
        <xdr:cNvSpPr txBox="1"/>
      </xdr:nvSpPr>
      <xdr:spPr>
        <a:xfrm>
          <a:off x="2705735" y="14043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139700</xdr:rowOff>
    </xdr:from>
    <xdr:ext cx="404495" cy="259080"/>
    <xdr:sp macro="" textlink="">
      <xdr:nvSpPr>
        <xdr:cNvPr id="317" name="n_3aveValue【公営住宅】&#10;有形固定資産減価償却率"/>
        <xdr:cNvSpPr txBox="1"/>
      </xdr:nvSpPr>
      <xdr:spPr>
        <a:xfrm>
          <a:off x="1816735" y="14027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170815</xdr:rowOff>
    </xdr:from>
    <xdr:ext cx="404495" cy="258445"/>
    <xdr:sp macro="" textlink="">
      <xdr:nvSpPr>
        <xdr:cNvPr id="318" name="n_4aveValue【公営住宅】&#10;有形固定資産減価償却率"/>
        <xdr:cNvSpPr txBox="1"/>
      </xdr:nvSpPr>
      <xdr:spPr>
        <a:xfrm>
          <a:off x="927735" y="14058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87</xdr:row>
      <xdr:rowOff>39370</xdr:rowOff>
    </xdr:from>
    <xdr:ext cx="469900" cy="259080"/>
    <xdr:sp macro="" textlink="">
      <xdr:nvSpPr>
        <xdr:cNvPr id="319" name="n_1mainValue【公営住宅】&#10;有形固定資産減価償却率"/>
        <xdr:cNvSpPr txBox="1"/>
      </xdr:nvSpPr>
      <xdr:spPr>
        <a:xfrm>
          <a:off x="3549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87</xdr:row>
      <xdr:rowOff>39370</xdr:rowOff>
    </xdr:from>
    <xdr:ext cx="469265" cy="259080"/>
    <xdr:sp macro="" textlink="">
      <xdr:nvSpPr>
        <xdr:cNvPr id="320" name="n_2mainValue【公営住宅】&#10;有形固定資産減価償却率"/>
        <xdr:cNvSpPr txBox="1"/>
      </xdr:nvSpPr>
      <xdr:spPr>
        <a:xfrm>
          <a:off x="2673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78105</xdr:rowOff>
    </xdr:from>
    <xdr:ext cx="404495" cy="258445"/>
    <xdr:sp macro="" textlink="">
      <xdr:nvSpPr>
        <xdr:cNvPr id="321" name="n_3mainValue【公営住宅】&#10;有形固定資産減価償却率"/>
        <xdr:cNvSpPr txBox="1"/>
      </xdr:nvSpPr>
      <xdr:spPr>
        <a:xfrm>
          <a:off x="1816735" y="14822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22860</xdr:rowOff>
    </xdr:from>
    <xdr:ext cx="404495" cy="259080"/>
    <xdr:sp macro="" textlink="">
      <xdr:nvSpPr>
        <xdr:cNvPr id="322" name="n_4mainValue【公営住宅】&#10;有形固定資産減価償却率"/>
        <xdr:cNvSpPr txBox="1"/>
      </xdr:nvSpPr>
      <xdr:spPr>
        <a:xfrm>
          <a:off x="927735" y="1459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3" name="直線コネクタ 332"/>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34" name="テキスト ボックス 333"/>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5" name="直線コネクタ 334"/>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36" name="テキスト ボックス 335"/>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7" name="直線コネクタ 336"/>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38" name="テキスト ボックス 337"/>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9" name="直線コネクタ 338"/>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40" name="テキスト ボックス 339"/>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1" name="直線コネクタ 340"/>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2" name="テキスト ボックス 341"/>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3" name="直線コネクタ 342"/>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4" name="テキスト ボックス 343"/>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6" name="テキスト ボックス 345"/>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68580</xdr:rowOff>
    </xdr:from>
    <xdr:to xmlns:xdr="http://schemas.openxmlformats.org/drawingml/2006/spreadsheetDrawing">
      <xdr:col>54</xdr:col>
      <xdr:colOff>189865</xdr:colOff>
      <xdr:row>86</xdr:row>
      <xdr:rowOff>106045</xdr:rowOff>
    </xdr:to>
    <xdr:cxnSp macro="">
      <xdr:nvCxnSpPr>
        <xdr:cNvPr id="348" name="直線コネクタ 347"/>
        <xdr:cNvCxnSpPr/>
      </xdr:nvCxnSpPr>
      <xdr:spPr>
        <a:xfrm flipV="1">
          <a:off x="10476865" y="13441680"/>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110490</xdr:rowOff>
    </xdr:from>
    <xdr:ext cx="469900" cy="258445"/>
    <xdr:sp macro="" textlink="">
      <xdr:nvSpPr>
        <xdr:cNvPr id="349" name="【公営住宅】&#10;一人当たり面積最小値テキスト"/>
        <xdr:cNvSpPr txBox="1"/>
      </xdr:nvSpPr>
      <xdr:spPr>
        <a:xfrm>
          <a:off x="10515600" y="14855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106045</xdr:rowOff>
    </xdr:from>
    <xdr:to xmlns:xdr="http://schemas.openxmlformats.org/drawingml/2006/spreadsheetDrawing">
      <xdr:col>55</xdr:col>
      <xdr:colOff>88900</xdr:colOff>
      <xdr:row>86</xdr:row>
      <xdr:rowOff>106045</xdr:rowOff>
    </xdr:to>
    <xdr:cxnSp macro="">
      <xdr:nvCxnSpPr>
        <xdr:cNvPr id="350" name="直線コネクタ 349"/>
        <xdr:cNvCxnSpPr/>
      </xdr:nvCxnSpPr>
      <xdr:spPr>
        <a:xfrm>
          <a:off x="10388600" y="1485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15240</xdr:rowOff>
    </xdr:from>
    <xdr:ext cx="534670" cy="259080"/>
    <xdr:sp macro="" textlink="">
      <xdr:nvSpPr>
        <xdr:cNvPr id="351" name="【公営住宅】&#10;一人当たり面積最大値テキスト"/>
        <xdr:cNvSpPr txBox="1"/>
      </xdr:nvSpPr>
      <xdr:spPr>
        <a:xfrm>
          <a:off x="10515600" y="1321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68580</xdr:rowOff>
    </xdr:from>
    <xdr:to xmlns:xdr="http://schemas.openxmlformats.org/drawingml/2006/spreadsheetDrawing">
      <xdr:col>55</xdr:col>
      <xdr:colOff>88900</xdr:colOff>
      <xdr:row>78</xdr:row>
      <xdr:rowOff>68580</xdr:rowOff>
    </xdr:to>
    <xdr:cxnSp macro="">
      <xdr:nvCxnSpPr>
        <xdr:cNvPr id="352" name="直線コネクタ 351"/>
        <xdr:cNvCxnSpPr/>
      </xdr:nvCxnSpPr>
      <xdr:spPr>
        <a:xfrm>
          <a:off x="10388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10795</xdr:rowOff>
    </xdr:from>
    <xdr:ext cx="469900" cy="258445"/>
    <xdr:sp macro="" textlink="">
      <xdr:nvSpPr>
        <xdr:cNvPr id="353" name="【公営住宅】&#10;一人当たり面積平均値テキスト"/>
        <xdr:cNvSpPr txBox="1"/>
      </xdr:nvSpPr>
      <xdr:spPr>
        <a:xfrm>
          <a:off x="10515600" y="14412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159385</xdr:rowOff>
    </xdr:from>
    <xdr:to xmlns:xdr="http://schemas.openxmlformats.org/drawingml/2006/spreadsheetDrawing">
      <xdr:col>55</xdr:col>
      <xdr:colOff>50800</xdr:colOff>
      <xdr:row>85</xdr:row>
      <xdr:rowOff>89535</xdr:rowOff>
    </xdr:to>
    <xdr:sp macro="" textlink="">
      <xdr:nvSpPr>
        <xdr:cNvPr id="354" name="フローチャート: 判断 353"/>
        <xdr:cNvSpPr/>
      </xdr:nvSpPr>
      <xdr:spPr>
        <a:xfrm>
          <a:off x="10426700" y="1456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24765</xdr:rowOff>
    </xdr:from>
    <xdr:to xmlns:xdr="http://schemas.openxmlformats.org/drawingml/2006/spreadsheetDrawing">
      <xdr:col>50</xdr:col>
      <xdr:colOff>165100</xdr:colOff>
      <xdr:row>85</xdr:row>
      <xdr:rowOff>126365</xdr:rowOff>
    </xdr:to>
    <xdr:sp macro="" textlink="">
      <xdr:nvSpPr>
        <xdr:cNvPr id="355" name="フローチャート: 判断 354"/>
        <xdr:cNvSpPr/>
      </xdr:nvSpPr>
      <xdr:spPr>
        <a:xfrm>
          <a:off x="9588500" y="1459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58420</xdr:rowOff>
    </xdr:from>
    <xdr:to xmlns:xdr="http://schemas.openxmlformats.org/drawingml/2006/spreadsheetDrawing">
      <xdr:col>46</xdr:col>
      <xdr:colOff>38100</xdr:colOff>
      <xdr:row>85</xdr:row>
      <xdr:rowOff>160020</xdr:rowOff>
    </xdr:to>
    <xdr:sp macro="" textlink="">
      <xdr:nvSpPr>
        <xdr:cNvPr id="356" name="フローチャート: 判断 355"/>
        <xdr:cNvSpPr/>
      </xdr:nvSpPr>
      <xdr:spPr>
        <a:xfrm>
          <a:off x="86995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10795</xdr:rowOff>
    </xdr:from>
    <xdr:to xmlns:xdr="http://schemas.openxmlformats.org/drawingml/2006/spreadsheetDrawing">
      <xdr:col>41</xdr:col>
      <xdr:colOff>101600</xdr:colOff>
      <xdr:row>85</xdr:row>
      <xdr:rowOff>112395</xdr:rowOff>
    </xdr:to>
    <xdr:sp macro="" textlink="">
      <xdr:nvSpPr>
        <xdr:cNvPr id="357" name="フローチャート: 判断 356"/>
        <xdr:cNvSpPr/>
      </xdr:nvSpPr>
      <xdr:spPr>
        <a:xfrm>
          <a:off x="7810500" y="1458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167640</xdr:rowOff>
    </xdr:from>
    <xdr:to xmlns:xdr="http://schemas.openxmlformats.org/drawingml/2006/spreadsheetDrawing">
      <xdr:col>36</xdr:col>
      <xdr:colOff>165100</xdr:colOff>
      <xdr:row>85</xdr:row>
      <xdr:rowOff>97790</xdr:rowOff>
    </xdr:to>
    <xdr:sp macro="" textlink="">
      <xdr:nvSpPr>
        <xdr:cNvPr id="358" name="フローチャート: 判断 357"/>
        <xdr:cNvSpPr/>
      </xdr:nvSpPr>
      <xdr:spPr>
        <a:xfrm>
          <a:off x="6921500" y="1456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26035</xdr:rowOff>
    </xdr:from>
    <xdr:to xmlns:xdr="http://schemas.openxmlformats.org/drawingml/2006/spreadsheetDrawing">
      <xdr:col>55</xdr:col>
      <xdr:colOff>50800</xdr:colOff>
      <xdr:row>86</xdr:row>
      <xdr:rowOff>127635</xdr:rowOff>
    </xdr:to>
    <xdr:sp macro="" textlink="">
      <xdr:nvSpPr>
        <xdr:cNvPr id="364" name="楕円 363"/>
        <xdr:cNvSpPr/>
      </xdr:nvSpPr>
      <xdr:spPr>
        <a:xfrm>
          <a:off x="10426700" y="1477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112395</xdr:rowOff>
    </xdr:from>
    <xdr:ext cx="469900" cy="258445"/>
    <xdr:sp macro="" textlink="">
      <xdr:nvSpPr>
        <xdr:cNvPr id="365" name="【公営住宅】&#10;一人当たり面積該当値テキスト"/>
        <xdr:cNvSpPr txBox="1"/>
      </xdr:nvSpPr>
      <xdr:spPr>
        <a:xfrm>
          <a:off x="10515600" y="14685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29210</xdr:rowOff>
    </xdr:from>
    <xdr:to xmlns:xdr="http://schemas.openxmlformats.org/drawingml/2006/spreadsheetDrawing">
      <xdr:col>50</xdr:col>
      <xdr:colOff>165100</xdr:colOff>
      <xdr:row>86</xdr:row>
      <xdr:rowOff>130175</xdr:rowOff>
    </xdr:to>
    <xdr:sp macro="" textlink="">
      <xdr:nvSpPr>
        <xdr:cNvPr id="366" name="楕円 365"/>
        <xdr:cNvSpPr/>
      </xdr:nvSpPr>
      <xdr:spPr>
        <a:xfrm>
          <a:off x="9588500" y="14773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76835</xdr:rowOff>
    </xdr:from>
    <xdr:to xmlns:xdr="http://schemas.openxmlformats.org/drawingml/2006/spreadsheetDrawing">
      <xdr:col>55</xdr:col>
      <xdr:colOff>0</xdr:colOff>
      <xdr:row>86</xdr:row>
      <xdr:rowOff>79375</xdr:rowOff>
    </xdr:to>
    <xdr:cxnSp macro="">
      <xdr:nvCxnSpPr>
        <xdr:cNvPr id="367" name="直線コネクタ 366"/>
        <xdr:cNvCxnSpPr/>
      </xdr:nvCxnSpPr>
      <xdr:spPr>
        <a:xfrm flipV="1">
          <a:off x="9639300" y="148215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31750</xdr:rowOff>
    </xdr:from>
    <xdr:to xmlns:xdr="http://schemas.openxmlformats.org/drawingml/2006/spreadsheetDrawing">
      <xdr:col>46</xdr:col>
      <xdr:colOff>38100</xdr:colOff>
      <xdr:row>86</xdr:row>
      <xdr:rowOff>133350</xdr:rowOff>
    </xdr:to>
    <xdr:sp macro="" textlink="">
      <xdr:nvSpPr>
        <xdr:cNvPr id="368" name="楕円 367"/>
        <xdr:cNvSpPr/>
      </xdr:nvSpPr>
      <xdr:spPr>
        <a:xfrm>
          <a:off x="8699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79375</xdr:rowOff>
    </xdr:from>
    <xdr:to xmlns:xdr="http://schemas.openxmlformats.org/drawingml/2006/spreadsheetDrawing">
      <xdr:col>50</xdr:col>
      <xdr:colOff>114300</xdr:colOff>
      <xdr:row>86</xdr:row>
      <xdr:rowOff>82550</xdr:rowOff>
    </xdr:to>
    <xdr:cxnSp macro="">
      <xdr:nvCxnSpPr>
        <xdr:cNvPr id="369" name="直線コネクタ 368"/>
        <xdr:cNvCxnSpPr/>
      </xdr:nvCxnSpPr>
      <xdr:spPr>
        <a:xfrm flipV="1">
          <a:off x="8750300" y="14824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34290</xdr:rowOff>
    </xdr:from>
    <xdr:to xmlns:xdr="http://schemas.openxmlformats.org/drawingml/2006/spreadsheetDrawing">
      <xdr:col>41</xdr:col>
      <xdr:colOff>101600</xdr:colOff>
      <xdr:row>86</xdr:row>
      <xdr:rowOff>135890</xdr:rowOff>
    </xdr:to>
    <xdr:sp macro="" textlink="">
      <xdr:nvSpPr>
        <xdr:cNvPr id="370" name="楕円 369"/>
        <xdr:cNvSpPr/>
      </xdr:nvSpPr>
      <xdr:spPr>
        <a:xfrm>
          <a:off x="7810500" y="14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82550</xdr:rowOff>
    </xdr:from>
    <xdr:to xmlns:xdr="http://schemas.openxmlformats.org/drawingml/2006/spreadsheetDrawing">
      <xdr:col>45</xdr:col>
      <xdr:colOff>177800</xdr:colOff>
      <xdr:row>86</xdr:row>
      <xdr:rowOff>85090</xdr:rowOff>
    </xdr:to>
    <xdr:cxnSp macro="">
      <xdr:nvCxnSpPr>
        <xdr:cNvPr id="371" name="直線コネクタ 370"/>
        <xdr:cNvCxnSpPr/>
      </xdr:nvCxnSpPr>
      <xdr:spPr>
        <a:xfrm flipV="1">
          <a:off x="7861300" y="148272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74930</xdr:rowOff>
    </xdr:from>
    <xdr:to xmlns:xdr="http://schemas.openxmlformats.org/drawingml/2006/spreadsheetDrawing">
      <xdr:col>36</xdr:col>
      <xdr:colOff>165100</xdr:colOff>
      <xdr:row>86</xdr:row>
      <xdr:rowOff>4445</xdr:rowOff>
    </xdr:to>
    <xdr:sp macro="" textlink="">
      <xdr:nvSpPr>
        <xdr:cNvPr id="372" name="楕円 371"/>
        <xdr:cNvSpPr/>
      </xdr:nvSpPr>
      <xdr:spPr>
        <a:xfrm>
          <a:off x="6921500" y="14648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125095</xdr:rowOff>
    </xdr:from>
    <xdr:to xmlns:xdr="http://schemas.openxmlformats.org/drawingml/2006/spreadsheetDrawing">
      <xdr:col>41</xdr:col>
      <xdr:colOff>50800</xdr:colOff>
      <xdr:row>86</xdr:row>
      <xdr:rowOff>85090</xdr:rowOff>
    </xdr:to>
    <xdr:cxnSp macro="">
      <xdr:nvCxnSpPr>
        <xdr:cNvPr id="373" name="直線コネクタ 372"/>
        <xdr:cNvCxnSpPr/>
      </xdr:nvCxnSpPr>
      <xdr:spPr>
        <a:xfrm>
          <a:off x="6972300" y="1469834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143510</xdr:rowOff>
    </xdr:from>
    <xdr:ext cx="469900" cy="258445"/>
    <xdr:sp macro="" textlink="">
      <xdr:nvSpPr>
        <xdr:cNvPr id="374" name="n_1aveValue【公営住宅】&#10;一人当たり面積"/>
        <xdr:cNvSpPr txBox="1"/>
      </xdr:nvSpPr>
      <xdr:spPr>
        <a:xfrm>
          <a:off x="9391650" y="14373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5080</xdr:rowOff>
    </xdr:from>
    <xdr:ext cx="469265" cy="259080"/>
    <xdr:sp macro="" textlink="">
      <xdr:nvSpPr>
        <xdr:cNvPr id="375" name="n_2aveValue【公営住宅】&#10;一人当たり面積"/>
        <xdr:cNvSpPr txBox="1"/>
      </xdr:nvSpPr>
      <xdr:spPr>
        <a:xfrm>
          <a:off x="8515350" y="14406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128905</xdr:rowOff>
    </xdr:from>
    <xdr:ext cx="469265" cy="259080"/>
    <xdr:sp macro="" textlink="">
      <xdr:nvSpPr>
        <xdr:cNvPr id="376" name="n_3aveValue【公営住宅】&#10;一人当たり面積"/>
        <xdr:cNvSpPr txBox="1"/>
      </xdr:nvSpPr>
      <xdr:spPr>
        <a:xfrm>
          <a:off x="7626350" y="14359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114300</xdr:rowOff>
    </xdr:from>
    <xdr:ext cx="469265" cy="259080"/>
    <xdr:sp macro="" textlink="">
      <xdr:nvSpPr>
        <xdr:cNvPr id="377" name="n_4aveValue【公営住宅】&#10;一人当たり面積"/>
        <xdr:cNvSpPr txBox="1"/>
      </xdr:nvSpPr>
      <xdr:spPr>
        <a:xfrm>
          <a:off x="6737350" y="1434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121920</xdr:rowOff>
    </xdr:from>
    <xdr:ext cx="469900" cy="258445"/>
    <xdr:sp macro="" textlink="">
      <xdr:nvSpPr>
        <xdr:cNvPr id="378" name="n_1mainValue【公営住宅】&#10;一人当たり面積"/>
        <xdr:cNvSpPr txBox="1"/>
      </xdr:nvSpPr>
      <xdr:spPr>
        <a:xfrm>
          <a:off x="9391650" y="14866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124460</xdr:rowOff>
    </xdr:from>
    <xdr:ext cx="469265" cy="259080"/>
    <xdr:sp macro="" textlink="">
      <xdr:nvSpPr>
        <xdr:cNvPr id="379" name="n_2mainValue【公営住宅】&#10;一人当たり面積"/>
        <xdr:cNvSpPr txBox="1"/>
      </xdr:nvSpPr>
      <xdr:spPr>
        <a:xfrm>
          <a:off x="8515350" y="14869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127000</xdr:rowOff>
    </xdr:from>
    <xdr:ext cx="469265" cy="259080"/>
    <xdr:sp macro="" textlink="">
      <xdr:nvSpPr>
        <xdr:cNvPr id="380" name="n_3mainValue【公営住宅】&#10;一人当たり面積"/>
        <xdr:cNvSpPr txBox="1"/>
      </xdr:nvSpPr>
      <xdr:spPr>
        <a:xfrm>
          <a:off x="7626350" y="14871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167640</xdr:rowOff>
    </xdr:from>
    <xdr:ext cx="469265" cy="258445"/>
    <xdr:sp macro="" textlink="">
      <xdr:nvSpPr>
        <xdr:cNvPr id="381" name="n_4mainValue【公営住宅】&#10;一人当たり面積"/>
        <xdr:cNvSpPr txBox="1"/>
      </xdr:nvSpPr>
      <xdr:spPr>
        <a:xfrm>
          <a:off x="6737350" y="14740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6" name="テキスト ボックス 405"/>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7" name="直線コネクタ 4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8" name="テキスト ボックス 407"/>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9" name="直線コネクタ 40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10" name="テキスト ボックス 409"/>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1" name="直線コネクタ 41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2" name="テキスト ボックス 41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3" name="直線コネクタ 41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4" name="テキスト ボックス 413"/>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5" name="直線コネクタ 41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6" name="テキスト ボックス 41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7" name="直線コネクタ 41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8" name="テキスト ボックス 41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9" name="直線コネクタ 41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20" name="テキスト ボックス 419"/>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1" name="直線コネクタ 4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116840</xdr:rowOff>
    </xdr:from>
    <xdr:to xmlns:xdr="http://schemas.openxmlformats.org/drawingml/2006/spreadsheetDrawing">
      <xdr:col>85</xdr:col>
      <xdr:colOff>126365</xdr:colOff>
      <xdr:row>42</xdr:row>
      <xdr:rowOff>92710</xdr:rowOff>
    </xdr:to>
    <xdr:cxnSp macro="">
      <xdr:nvCxnSpPr>
        <xdr:cNvPr id="423" name="直線コネクタ 422"/>
        <xdr:cNvCxnSpPr/>
      </xdr:nvCxnSpPr>
      <xdr:spPr>
        <a:xfrm flipV="1">
          <a:off x="16318865" y="577469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4"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5" name="直線コネクタ 42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63500</xdr:rowOff>
    </xdr:from>
    <xdr:ext cx="340360" cy="258445"/>
    <xdr:sp macro="" textlink="">
      <xdr:nvSpPr>
        <xdr:cNvPr id="426" name="【認定こども園・幼稚園・保育所】&#10;有形固定資産減価償却率最大値テキスト"/>
        <xdr:cNvSpPr txBox="1"/>
      </xdr:nvSpPr>
      <xdr:spPr>
        <a:xfrm>
          <a:off x="16357600" y="55499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116840</xdr:rowOff>
    </xdr:from>
    <xdr:to xmlns:xdr="http://schemas.openxmlformats.org/drawingml/2006/spreadsheetDrawing">
      <xdr:col>86</xdr:col>
      <xdr:colOff>25400</xdr:colOff>
      <xdr:row>33</xdr:row>
      <xdr:rowOff>116840</xdr:rowOff>
    </xdr:to>
    <xdr:cxnSp macro="">
      <xdr:nvCxnSpPr>
        <xdr:cNvPr id="427" name="直線コネクタ 426"/>
        <xdr:cNvCxnSpPr/>
      </xdr:nvCxnSpPr>
      <xdr:spPr>
        <a:xfrm>
          <a:off x="16230600" y="577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63500</xdr:rowOff>
    </xdr:from>
    <xdr:ext cx="405130" cy="258445"/>
    <xdr:sp macro="" textlink="">
      <xdr:nvSpPr>
        <xdr:cNvPr id="428" name="【認定こども園・幼稚園・保育所】&#10;有形固定資産減価償却率平均値テキスト"/>
        <xdr:cNvSpPr txBox="1"/>
      </xdr:nvSpPr>
      <xdr:spPr>
        <a:xfrm>
          <a:off x="16357600" y="64071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40640</xdr:rowOff>
    </xdr:from>
    <xdr:to xmlns:xdr="http://schemas.openxmlformats.org/drawingml/2006/spreadsheetDrawing">
      <xdr:col>85</xdr:col>
      <xdr:colOff>177800</xdr:colOff>
      <xdr:row>38</xdr:row>
      <xdr:rowOff>141605</xdr:rowOff>
    </xdr:to>
    <xdr:sp macro="" textlink="">
      <xdr:nvSpPr>
        <xdr:cNvPr id="429" name="フローチャート: 判断 428"/>
        <xdr:cNvSpPr/>
      </xdr:nvSpPr>
      <xdr:spPr>
        <a:xfrm>
          <a:off x="162687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63500</xdr:rowOff>
    </xdr:from>
    <xdr:to xmlns:xdr="http://schemas.openxmlformats.org/drawingml/2006/spreadsheetDrawing">
      <xdr:col>81</xdr:col>
      <xdr:colOff>101600</xdr:colOff>
      <xdr:row>38</xdr:row>
      <xdr:rowOff>164465</xdr:rowOff>
    </xdr:to>
    <xdr:sp macro="" textlink="">
      <xdr:nvSpPr>
        <xdr:cNvPr id="430" name="フローチャート: 判断 429"/>
        <xdr:cNvSpPr/>
      </xdr:nvSpPr>
      <xdr:spPr>
        <a:xfrm>
          <a:off x="15430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54610</xdr:rowOff>
    </xdr:from>
    <xdr:to xmlns:xdr="http://schemas.openxmlformats.org/drawingml/2006/spreadsheetDrawing">
      <xdr:col>76</xdr:col>
      <xdr:colOff>165100</xdr:colOff>
      <xdr:row>38</xdr:row>
      <xdr:rowOff>156210</xdr:rowOff>
    </xdr:to>
    <xdr:sp macro="" textlink="">
      <xdr:nvSpPr>
        <xdr:cNvPr id="431" name="フローチャート: 判断 430"/>
        <xdr:cNvSpPr/>
      </xdr:nvSpPr>
      <xdr:spPr>
        <a:xfrm>
          <a:off x="14541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10795</xdr:rowOff>
    </xdr:from>
    <xdr:to xmlns:xdr="http://schemas.openxmlformats.org/drawingml/2006/spreadsheetDrawing">
      <xdr:col>72</xdr:col>
      <xdr:colOff>38100</xdr:colOff>
      <xdr:row>38</xdr:row>
      <xdr:rowOff>112395</xdr:rowOff>
    </xdr:to>
    <xdr:sp macro="" textlink="">
      <xdr:nvSpPr>
        <xdr:cNvPr id="432" name="フローチャート: 判断 431"/>
        <xdr:cNvSpPr/>
      </xdr:nvSpPr>
      <xdr:spPr>
        <a:xfrm>
          <a:off x="13652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433" name="フローチャート: 判断 432"/>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42</xdr:row>
      <xdr:rowOff>41910</xdr:rowOff>
    </xdr:from>
    <xdr:to xmlns:xdr="http://schemas.openxmlformats.org/drawingml/2006/spreadsheetDrawing">
      <xdr:col>85</xdr:col>
      <xdr:colOff>177800</xdr:colOff>
      <xdr:row>42</xdr:row>
      <xdr:rowOff>143510</xdr:rowOff>
    </xdr:to>
    <xdr:sp macro="" textlink="">
      <xdr:nvSpPr>
        <xdr:cNvPr id="439" name="楕円 438"/>
        <xdr:cNvSpPr/>
      </xdr:nvSpPr>
      <xdr:spPr>
        <a:xfrm>
          <a:off x="162687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128270</xdr:rowOff>
    </xdr:from>
    <xdr:ext cx="469900" cy="259080"/>
    <xdr:sp macro="" textlink="">
      <xdr:nvSpPr>
        <xdr:cNvPr id="440" name="【認定こども園・幼稚園・保育所】&#10;有形固定資産減価償却率該当値テキスト"/>
        <xdr:cNvSpPr txBox="1"/>
      </xdr:nvSpPr>
      <xdr:spPr>
        <a:xfrm>
          <a:off x="16357600" y="715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42</xdr:row>
      <xdr:rowOff>41910</xdr:rowOff>
    </xdr:from>
    <xdr:to xmlns:xdr="http://schemas.openxmlformats.org/drawingml/2006/spreadsheetDrawing">
      <xdr:col>81</xdr:col>
      <xdr:colOff>101600</xdr:colOff>
      <xdr:row>42</xdr:row>
      <xdr:rowOff>143510</xdr:rowOff>
    </xdr:to>
    <xdr:sp macro="" textlink="">
      <xdr:nvSpPr>
        <xdr:cNvPr id="441" name="楕円 440"/>
        <xdr:cNvSpPr/>
      </xdr:nvSpPr>
      <xdr:spPr>
        <a:xfrm>
          <a:off x="15430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42</xdr:row>
      <xdr:rowOff>92710</xdr:rowOff>
    </xdr:from>
    <xdr:to xmlns:xdr="http://schemas.openxmlformats.org/drawingml/2006/spreadsheetDrawing">
      <xdr:col>85</xdr:col>
      <xdr:colOff>127000</xdr:colOff>
      <xdr:row>42</xdr:row>
      <xdr:rowOff>92710</xdr:rowOff>
    </xdr:to>
    <xdr:cxnSp macro="">
      <xdr:nvCxnSpPr>
        <xdr:cNvPr id="442" name="直線コネクタ 441"/>
        <xdr:cNvCxnSpPr/>
      </xdr:nvCxnSpPr>
      <xdr:spPr>
        <a:xfrm>
          <a:off x="15481300" y="729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42</xdr:row>
      <xdr:rowOff>41910</xdr:rowOff>
    </xdr:from>
    <xdr:to xmlns:xdr="http://schemas.openxmlformats.org/drawingml/2006/spreadsheetDrawing">
      <xdr:col>76</xdr:col>
      <xdr:colOff>165100</xdr:colOff>
      <xdr:row>42</xdr:row>
      <xdr:rowOff>143510</xdr:rowOff>
    </xdr:to>
    <xdr:sp macro="" textlink="">
      <xdr:nvSpPr>
        <xdr:cNvPr id="443" name="楕円 442"/>
        <xdr:cNvSpPr/>
      </xdr:nvSpPr>
      <xdr:spPr>
        <a:xfrm>
          <a:off x="14541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42</xdr:row>
      <xdr:rowOff>92710</xdr:rowOff>
    </xdr:from>
    <xdr:to xmlns:xdr="http://schemas.openxmlformats.org/drawingml/2006/spreadsheetDrawing">
      <xdr:col>81</xdr:col>
      <xdr:colOff>50800</xdr:colOff>
      <xdr:row>42</xdr:row>
      <xdr:rowOff>92710</xdr:rowOff>
    </xdr:to>
    <xdr:cxnSp macro="">
      <xdr:nvCxnSpPr>
        <xdr:cNvPr id="444" name="直線コネクタ 443"/>
        <xdr:cNvCxnSpPr/>
      </xdr:nvCxnSpPr>
      <xdr:spPr>
        <a:xfrm>
          <a:off x="14592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157480</xdr:rowOff>
    </xdr:from>
    <xdr:to xmlns:xdr="http://schemas.openxmlformats.org/drawingml/2006/spreadsheetDrawing">
      <xdr:col>72</xdr:col>
      <xdr:colOff>38100</xdr:colOff>
      <xdr:row>42</xdr:row>
      <xdr:rowOff>87630</xdr:rowOff>
    </xdr:to>
    <xdr:sp macro="" textlink="">
      <xdr:nvSpPr>
        <xdr:cNvPr id="445" name="楕円 444"/>
        <xdr:cNvSpPr/>
      </xdr:nvSpPr>
      <xdr:spPr>
        <a:xfrm>
          <a:off x="136525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42</xdr:row>
      <xdr:rowOff>36830</xdr:rowOff>
    </xdr:from>
    <xdr:to xmlns:xdr="http://schemas.openxmlformats.org/drawingml/2006/spreadsheetDrawing">
      <xdr:col>76</xdr:col>
      <xdr:colOff>114300</xdr:colOff>
      <xdr:row>42</xdr:row>
      <xdr:rowOff>92710</xdr:rowOff>
    </xdr:to>
    <xdr:cxnSp macro="">
      <xdr:nvCxnSpPr>
        <xdr:cNvPr id="446" name="直線コネクタ 445"/>
        <xdr:cNvCxnSpPr/>
      </xdr:nvCxnSpPr>
      <xdr:spPr>
        <a:xfrm>
          <a:off x="13703300" y="723773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154940</xdr:rowOff>
    </xdr:from>
    <xdr:to xmlns:xdr="http://schemas.openxmlformats.org/drawingml/2006/spreadsheetDrawing">
      <xdr:col>67</xdr:col>
      <xdr:colOff>101600</xdr:colOff>
      <xdr:row>41</xdr:row>
      <xdr:rowOff>84455</xdr:rowOff>
    </xdr:to>
    <xdr:sp macro="" textlink="">
      <xdr:nvSpPr>
        <xdr:cNvPr id="447" name="楕円 446"/>
        <xdr:cNvSpPr/>
      </xdr:nvSpPr>
      <xdr:spPr>
        <a:xfrm>
          <a:off x="127635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33655</xdr:rowOff>
    </xdr:from>
    <xdr:to xmlns:xdr="http://schemas.openxmlformats.org/drawingml/2006/spreadsheetDrawing">
      <xdr:col>71</xdr:col>
      <xdr:colOff>177800</xdr:colOff>
      <xdr:row>42</xdr:row>
      <xdr:rowOff>36830</xdr:rowOff>
    </xdr:to>
    <xdr:cxnSp macro="">
      <xdr:nvCxnSpPr>
        <xdr:cNvPr id="448" name="直線コネクタ 447"/>
        <xdr:cNvCxnSpPr/>
      </xdr:nvCxnSpPr>
      <xdr:spPr>
        <a:xfrm>
          <a:off x="12814300" y="706310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9525</xdr:rowOff>
    </xdr:from>
    <xdr:ext cx="405130" cy="258445"/>
    <xdr:sp macro="" textlink="">
      <xdr:nvSpPr>
        <xdr:cNvPr id="449" name="n_1aveValue【認定こども園・幼稚園・保育所】&#10;有形固定資産減価償却率"/>
        <xdr:cNvSpPr txBox="1"/>
      </xdr:nvSpPr>
      <xdr:spPr>
        <a:xfrm>
          <a:off x="15266035" y="6353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1270</xdr:rowOff>
    </xdr:from>
    <xdr:ext cx="404495" cy="259080"/>
    <xdr:sp macro="" textlink="">
      <xdr:nvSpPr>
        <xdr:cNvPr id="450" name="n_2aveValue【認定こども園・幼稚園・保育所】&#10;有形固定資産減価償却率"/>
        <xdr:cNvSpPr txBox="1"/>
      </xdr:nvSpPr>
      <xdr:spPr>
        <a:xfrm>
          <a:off x="14389735" y="6344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128905</xdr:rowOff>
    </xdr:from>
    <xdr:ext cx="404495" cy="259080"/>
    <xdr:sp macro="" textlink="">
      <xdr:nvSpPr>
        <xdr:cNvPr id="451" name="n_3aveValue【認定こども園・幼稚園・保育所】&#10;有形固定資産減価償却率"/>
        <xdr:cNvSpPr txBox="1"/>
      </xdr:nvSpPr>
      <xdr:spPr>
        <a:xfrm>
          <a:off x="13500735" y="6301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146685</xdr:rowOff>
    </xdr:from>
    <xdr:ext cx="404495" cy="258445"/>
    <xdr:sp macro="" textlink="">
      <xdr:nvSpPr>
        <xdr:cNvPr id="452" name="n_4aveValue【認定こども園・幼稚園・保育所】&#10;有形固定資産減価償却率"/>
        <xdr:cNvSpPr txBox="1"/>
      </xdr:nvSpPr>
      <xdr:spPr>
        <a:xfrm>
          <a:off x="12611735" y="6318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42</xdr:row>
      <xdr:rowOff>134620</xdr:rowOff>
    </xdr:from>
    <xdr:ext cx="469900" cy="258445"/>
    <xdr:sp macro="" textlink="">
      <xdr:nvSpPr>
        <xdr:cNvPr id="453" name="n_1mainValue【認定こども園・幼稚園・保育所】&#10;有形固定資産減価償却率"/>
        <xdr:cNvSpPr txBox="1"/>
      </xdr:nvSpPr>
      <xdr:spPr>
        <a:xfrm>
          <a:off x="15233650" y="7335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42</xdr:row>
      <xdr:rowOff>134620</xdr:rowOff>
    </xdr:from>
    <xdr:ext cx="469265" cy="258445"/>
    <xdr:sp macro="" textlink="">
      <xdr:nvSpPr>
        <xdr:cNvPr id="454" name="n_2mainValue【認定こども園・幼稚園・保育所】&#10;有形固定資産減価償却率"/>
        <xdr:cNvSpPr txBox="1"/>
      </xdr:nvSpPr>
      <xdr:spPr>
        <a:xfrm>
          <a:off x="14357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78740</xdr:rowOff>
    </xdr:from>
    <xdr:ext cx="404495" cy="259080"/>
    <xdr:sp macro="" textlink="">
      <xdr:nvSpPr>
        <xdr:cNvPr id="455" name="n_3mainValue【認定こども園・幼稚園・保育所】&#10;有形固定資産減価償却率"/>
        <xdr:cNvSpPr txBox="1"/>
      </xdr:nvSpPr>
      <xdr:spPr>
        <a:xfrm>
          <a:off x="13500735" y="7279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75565</xdr:rowOff>
    </xdr:from>
    <xdr:ext cx="404495" cy="258445"/>
    <xdr:sp macro="" textlink="">
      <xdr:nvSpPr>
        <xdr:cNvPr id="456" name="n_4mainValue【認定こども園・幼稚園・保育所】&#10;有形固定資産減価償却率"/>
        <xdr:cNvSpPr txBox="1"/>
      </xdr:nvSpPr>
      <xdr:spPr>
        <a:xfrm>
          <a:off x="12611735" y="7105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5" name="テキスト ボックス 46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7" name="直線コネクタ 466"/>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468" name="テキスト ボックス 467"/>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9" name="直線コネクタ 468"/>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470" name="テキスト ボックス 469"/>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71" name="直線コネクタ 470"/>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472" name="テキスト ボックス 471"/>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73" name="直線コネクタ 472"/>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474" name="テキスト ボックス 473"/>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5" name="直線コネクタ 474"/>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476" name="テキスト ボックス 475"/>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7" name="直線コネクタ 476"/>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478" name="テキスト ボックス 477"/>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9" name="直線コネクタ 47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80" name="テキスト ボックス 479"/>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17780</xdr:rowOff>
    </xdr:from>
    <xdr:to xmlns:xdr="http://schemas.openxmlformats.org/drawingml/2006/spreadsheetDrawing">
      <xdr:col>116</xdr:col>
      <xdr:colOff>62865</xdr:colOff>
      <xdr:row>42</xdr:row>
      <xdr:rowOff>0</xdr:rowOff>
    </xdr:to>
    <xdr:cxnSp macro="">
      <xdr:nvCxnSpPr>
        <xdr:cNvPr id="482" name="直線コネクタ 481"/>
        <xdr:cNvCxnSpPr/>
      </xdr:nvCxnSpPr>
      <xdr:spPr>
        <a:xfrm flipV="1">
          <a:off x="22160865" y="584708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483"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484" name="直線コネクタ 483"/>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135255</xdr:rowOff>
    </xdr:from>
    <xdr:ext cx="469900" cy="258445"/>
    <xdr:sp macro="" textlink="">
      <xdr:nvSpPr>
        <xdr:cNvPr id="485" name="【認定こども園・幼稚園・保育所】&#10;一人当たり面積最大値テキスト"/>
        <xdr:cNvSpPr txBox="1"/>
      </xdr:nvSpPr>
      <xdr:spPr>
        <a:xfrm>
          <a:off x="22199600" y="5621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17780</xdr:rowOff>
    </xdr:from>
    <xdr:to xmlns:xdr="http://schemas.openxmlformats.org/drawingml/2006/spreadsheetDrawing">
      <xdr:col>116</xdr:col>
      <xdr:colOff>152400</xdr:colOff>
      <xdr:row>34</xdr:row>
      <xdr:rowOff>17780</xdr:rowOff>
    </xdr:to>
    <xdr:cxnSp macro="">
      <xdr:nvCxnSpPr>
        <xdr:cNvPr id="486" name="直線コネクタ 485"/>
        <xdr:cNvCxnSpPr/>
      </xdr:nvCxnSpPr>
      <xdr:spPr>
        <a:xfrm>
          <a:off x="22072600" y="58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50165</xdr:rowOff>
    </xdr:from>
    <xdr:ext cx="469900" cy="259080"/>
    <xdr:sp macro="" textlink="">
      <xdr:nvSpPr>
        <xdr:cNvPr id="487" name="【認定こども園・幼稚園・保育所】&#10;一人当たり面積平均値テキスト"/>
        <xdr:cNvSpPr txBox="1"/>
      </xdr:nvSpPr>
      <xdr:spPr>
        <a:xfrm>
          <a:off x="22199600" y="65652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27305</xdr:rowOff>
    </xdr:from>
    <xdr:to xmlns:xdr="http://schemas.openxmlformats.org/drawingml/2006/spreadsheetDrawing">
      <xdr:col>116</xdr:col>
      <xdr:colOff>114300</xdr:colOff>
      <xdr:row>39</xdr:row>
      <xdr:rowOff>128905</xdr:rowOff>
    </xdr:to>
    <xdr:sp macro="" textlink="">
      <xdr:nvSpPr>
        <xdr:cNvPr id="488" name="フローチャート: 判断 487"/>
        <xdr:cNvSpPr/>
      </xdr:nvSpPr>
      <xdr:spPr>
        <a:xfrm>
          <a:off x="221107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95885</xdr:rowOff>
    </xdr:from>
    <xdr:to xmlns:xdr="http://schemas.openxmlformats.org/drawingml/2006/spreadsheetDrawing">
      <xdr:col>112</xdr:col>
      <xdr:colOff>38100</xdr:colOff>
      <xdr:row>40</xdr:row>
      <xdr:rowOff>26035</xdr:rowOff>
    </xdr:to>
    <xdr:sp macro="" textlink="">
      <xdr:nvSpPr>
        <xdr:cNvPr id="489" name="フローチャート: 判断 488"/>
        <xdr:cNvSpPr/>
      </xdr:nvSpPr>
      <xdr:spPr>
        <a:xfrm>
          <a:off x="212725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121920</xdr:rowOff>
    </xdr:from>
    <xdr:to xmlns:xdr="http://schemas.openxmlformats.org/drawingml/2006/spreadsheetDrawing">
      <xdr:col>107</xdr:col>
      <xdr:colOff>101600</xdr:colOff>
      <xdr:row>40</xdr:row>
      <xdr:rowOff>52070</xdr:rowOff>
    </xdr:to>
    <xdr:sp macro="" textlink="">
      <xdr:nvSpPr>
        <xdr:cNvPr id="490" name="フローチャート: 判断 489"/>
        <xdr:cNvSpPr/>
      </xdr:nvSpPr>
      <xdr:spPr>
        <a:xfrm>
          <a:off x="20383500" y="68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88265</xdr:rowOff>
    </xdr:from>
    <xdr:to xmlns:xdr="http://schemas.openxmlformats.org/drawingml/2006/spreadsheetDrawing">
      <xdr:col>102</xdr:col>
      <xdr:colOff>165100</xdr:colOff>
      <xdr:row>40</xdr:row>
      <xdr:rowOff>18415</xdr:rowOff>
    </xdr:to>
    <xdr:sp macro="" textlink="">
      <xdr:nvSpPr>
        <xdr:cNvPr id="491" name="フローチャート: 判断 490"/>
        <xdr:cNvSpPr/>
      </xdr:nvSpPr>
      <xdr:spPr>
        <a:xfrm>
          <a:off x="19494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76200</xdr:rowOff>
    </xdr:from>
    <xdr:to xmlns:xdr="http://schemas.openxmlformats.org/drawingml/2006/spreadsheetDrawing">
      <xdr:col>98</xdr:col>
      <xdr:colOff>38100</xdr:colOff>
      <xdr:row>40</xdr:row>
      <xdr:rowOff>6350</xdr:rowOff>
    </xdr:to>
    <xdr:sp macro="" textlink="">
      <xdr:nvSpPr>
        <xdr:cNvPr id="492" name="フローチャート: 判断 491"/>
        <xdr:cNvSpPr/>
      </xdr:nvSpPr>
      <xdr:spPr>
        <a:xfrm>
          <a:off x="18605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3" name="テキスト ボックス 49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4" name="テキスト ボックス 49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5" name="テキスト ボックス 49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6" name="テキスト ボックス 49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7" name="テキスト ボックス 49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81915</xdr:rowOff>
    </xdr:from>
    <xdr:to xmlns:xdr="http://schemas.openxmlformats.org/drawingml/2006/spreadsheetDrawing">
      <xdr:col>116</xdr:col>
      <xdr:colOff>114300</xdr:colOff>
      <xdr:row>41</xdr:row>
      <xdr:rowOff>12065</xdr:rowOff>
    </xdr:to>
    <xdr:sp macro="" textlink="">
      <xdr:nvSpPr>
        <xdr:cNvPr id="498" name="楕円 497"/>
        <xdr:cNvSpPr/>
      </xdr:nvSpPr>
      <xdr:spPr>
        <a:xfrm>
          <a:off x="22110700" y="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60325</xdr:rowOff>
    </xdr:from>
    <xdr:ext cx="469900" cy="259080"/>
    <xdr:sp macro="" textlink="">
      <xdr:nvSpPr>
        <xdr:cNvPr id="499" name="【認定こども園・幼稚園・保育所】&#10;一人当たり面積該当値テキスト"/>
        <xdr:cNvSpPr txBox="1"/>
      </xdr:nvSpPr>
      <xdr:spPr>
        <a:xfrm>
          <a:off x="22199600" y="691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90805</xdr:rowOff>
    </xdr:from>
    <xdr:to xmlns:xdr="http://schemas.openxmlformats.org/drawingml/2006/spreadsheetDrawing">
      <xdr:col>112</xdr:col>
      <xdr:colOff>38100</xdr:colOff>
      <xdr:row>41</xdr:row>
      <xdr:rowOff>20955</xdr:rowOff>
    </xdr:to>
    <xdr:sp macro="" textlink="">
      <xdr:nvSpPr>
        <xdr:cNvPr id="500" name="楕円 499"/>
        <xdr:cNvSpPr/>
      </xdr:nvSpPr>
      <xdr:spPr>
        <a:xfrm>
          <a:off x="212725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132715</xdr:rowOff>
    </xdr:from>
    <xdr:to xmlns:xdr="http://schemas.openxmlformats.org/drawingml/2006/spreadsheetDrawing">
      <xdr:col>116</xdr:col>
      <xdr:colOff>63500</xdr:colOff>
      <xdr:row>40</xdr:row>
      <xdr:rowOff>141605</xdr:rowOff>
    </xdr:to>
    <xdr:cxnSp macro="">
      <xdr:nvCxnSpPr>
        <xdr:cNvPr id="501" name="直線コネクタ 500"/>
        <xdr:cNvCxnSpPr/>
      </xdr:nvCxnSpPr>
      <xdr:spPr>
        <a:xfrm flipV="1">
          <a:off x="21323300" y="69907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100330</xdr:rowOff>
    </xdr:from>
    <xdr:to xmlns:xdr="http://schemas.openxmlformats.org/drawingml/2006/spreadsheetDrawing">
      <xdr:col>107</xdr:col>
      <xdr:colOff>101600</xdr:colOff>
      <xdr:row>41</xdr:row>
      <xdr:rowOff>30480</xdr:rowOff>
    </xdr:to>
    <xdr:sp macro="" textlink="">
      <xdr:nvSpPr>
        <xdr:cNvPr id="502" name="楕円 501"/>
        <xdr:cNvSpPr/>
      </xdr:nvSpPr>
      <xdr:spPr>
        <a:xfrm>
          <a:off x="203835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141605</xdr:rowOff>
    </xdr:from>
    <xdr:to xmlns:xdr="http://schemas.openxmlformats.org/drawingml/2006/spreadsheetDrawing">
      <xdr:col>111</xdr:col>
      <xdr:colOff>177800</xdr:colOff>
      <xdr:row>40</xdr:row>
      <xdr:rowOff>151130</xdr:rowOff>
    </xdr:to>
    <xdr:cxnSp macro="">
      <xdr:nvCxnSpPr>
        <xdr:cNvPr id="503" name="直線コネクタ 502"/>
        <xdr:cNvCxnSpPr/>
      </xdr:nvCxnSpPr>
      <xdr:spPr>
        <a:xfrm flipV="1">
          <a:off x="20434300" y="69996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107950</xdr:rowOff>
    </xdr:from>
    <xdr:to xmlns:xdr="http://schemas.openxmlformats.org/drawingml/2006/spreadsheetDrawing">
      <xdr:col>102</xdr:col>
      <xdr:colOff>165100</xdr:colOff>
      <xdr:row>41</xdr:row>
      <xdr:rowOff>38100</xdr:rowOff>
    </xdr:to>
    <xdr:sp macro="" textlink="">
      <xdr:nvSpPr>
        <xdr:cNvPr id="504" name="楕円 503"/>
        <xdr:cNvSpPr/>
      </xdr:nvSpPr>
      <xdr:spPr>
        <a:xfrm>
          <a:off x="19494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151130</xdr:rowOff>
    </xdr:from>
    <xdr:to xmlns:xdr="http://schemas.openxmlformats.org/drawingml/2006/spreadsheetDrawing">
      <xdr:col>107</xdr:col>
      <xdr:colOff>50800</xdr:colOff>
      <xdr:row>40</xdr:row>
      <xdr:rowOff>158750</xdr:rowOff>
    </xdr:to>
    <xdr:cxnSp macro="">
      <xdr:nvCxnSpPr>
        <xdr:cNvPr id="505" name="直線コネクタ 504"/>
        <xdr:cNvCxnSpPr/>
      </xdr:nvCxnSpPr>
      <xdr:spPr>
        <a:xfrm flipV="1">
          <a:off x="19545300" y="70091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112395</xdr:rowOff>
    </xdr:from>
    <xdr:to xmlns:xdr="http://schemas.openxmlformats.org/drawingml/2006/spreadsheetDrawing">
      <xdr:col>98</xdr:col>
      <xdr:colOff>38100</xdr:colOff>
      <xdr:row>41</xdr:row>
      <xdr:rowOff>42545</xdr:rowOff>
    </xdr:to>
    <xdr:sp macro="" textlink="">
      <xdr:nvSpPr>
        <xdr:cNvPr id="506" name="楕円 505"/>
        <xdr:cNvSpPr/>
      </xdr:nvSpPr>
      <xdr:spPr>
        <a:xfrm>
          <a:off x="18605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158750</xdr:rowOff>
    </xdr:from>
    <xdr:to xmlns:xdr="http://schemas.openxmlformats.org/drawingml/2006/spreadsheetDrawing">
      <xdr:col>102</xdr:col>
      <xdr:colOff>114300</xdr:colOff>
      <xdr:row>40</xdr:row>
      <xdr:rowOff>163195</xdr:rowOff>
    </xdr:to>
    <xdr:cxnSp macro="">
      <xdr:nvCxnSpPr>
        <xdr:cNvPr id="507" name="直線コネクタ 506"/>
        <xdr:cNvCxnSpPr/>
      </xdr:nvCxnSpPr>
      <xdr:spPr>
        <a:xfrm flipV="1">
          <a:off x="18656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42545</xdr:rowOff>
    </xdr:from>
    <xdr:ext cx="469900" cy="258445"/>
    <xdr:sp macro="" textlink="">
      <xdr:nvSpPr>
        <xdr:cNvPr id="508" name="n_1aveValue【認定こども園・幼稚園・保育所】&#10;一人当たり面積"/>
        <xdr:cNvSpPr txBox="1"/>
      </xdr:nvSpPr>
      <xdr:spPr>
        <a:xfrm>
          <a:off x="21075650" y="6557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68580</xdr:rowOff>
    </xdr:from>
    <xdr:ext cx="469265" cy="259080"/>
    <xdr:sp macro="" textlink="">
      <xdr:nvSpPr>
        <xdr:cNvPr id="509" name="n_2aveValue【認定こども園・幼稚園・保育所】&#10;一人当たり面積"/>
        <xdr:cNvSpPr txBox="1"/>
      </xdr:nvSpPr>
      <xdr:spPr>
        <a:xfrm>
          <a:off x="20199350" y="6583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34925</xdr:rowOff>
    </xdr:from>
    <xdr:ext cx="469265" cy="259080"/>
    <xdr:sp macro="" textlink="">
      <xdr:nvSpPr>
        <xdr:cNvPr id="510" name="n_3aveValue【認定こども園・幼稚園・保育所】&#10;一人当たり面積"/>
        <xdr:cNvSpPr txBox="1"/>
      </xdr:nvSpPr>
      <xdr:spPr>
        <a:xfrm>
          <a:off x="19310350" y="6550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22860</xdr:rowOff>
    </xdr:from>
    <xdr:ext cx="469265" cy="259080"/>
    <xdr:sp macro="" textlink="">
      <xdr:nvSpPr>
        <xdr:cNvPr id="511" name="n_4aveValue【認定こども園・幼稚園・保育所】&#10;一人当たり面積"/>
        <xdr:cNvSpPr txBox="1"/>
      </xdr:nvSpPr>
      <xdr:spPr>
        <a:xfrm>
          <a:off x="18421350" y="6537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12065</xdr:rowOff>
    </xdr:from>
    <xdr:ext cx="469900" cy="259080"/>
    <xdr:sp macro="" textlink="">
      <xdr:nvSpPr>
        <xdr:cNvPr id="512" name="n_1mainValue【認定こども園・幼稚園・保育所】&#10;一人当たり面積"/>
        <xdr:cNvSpPr txBox="1"/>
      </xdr:nvSpPr>
      <xdr:spPr>
        <a:xfrm>
          <a:off x="21075650" y="704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21590</xdr:rowOff>
    </xdr:from>
    <xdr:ext cx="469265" cy="259080"/>
    <xdr:sp macro="" textlink="">
      <xdr:nvSpPr>
        <xdr:cNvPr id="513" name="n_2mainValue【認定こども園・幼稚園・保育所】&#10;一人当たり面積"/>
        <xdr:cNvSpPr txBox="1"/>
      </xdr:nvSpPr>
      <xdr:spPr>
        <a:xfrm>
          <a:off x="20199350" y="7051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29210</xdr:rowOff>
    </xdr:from>
    <xdr:ext cx="469265" cy="258445"/>
    <xdr:sp macro="" textlink="">
      <xdr:nvSpPr>
        <xdr:cNvPr id="514" name="n_3mainValue【認定こども園・幼稚園・保育所】&#10;一人当たり面積"/>
        <xdr:cNvSpPr txBox="1"/>
      </xdr:nvSpPr>
      <xdr:spPr>
        <a:xfrm>
          <a:off x="19310350" y="7058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33655</xdr:rowOff>
    </xdr:from>
    <xdr:ext cx="469265" cy="258445"/>
    <xdr:sp macro="" textlink="">
      <xdr:nvSpPr>
        <xdr:cNvPr id="515" name="n_4mainValue【認定こども園・幼稚園・保育所】&#10;一人当たり面積"/>
        <xdr:cNvSpPr txBox="1"/>
      </xdr:nvSpPr>
      <xdr:spPr>
        <a:xfrm>
          <a:off x="18421350" y="7063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4" name="テキスト ボックス 523"/>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5" name="直線コネクタ 52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6" name="テキスト ボックス 525"/>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7" name="直線コネクタ 52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8" name="テキスト ボックス 527"/>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9" name="直線コネクタ 52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30" name="テキスト ボックス 52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31" name="直線コネクタ 53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32" name="テキスト ボックス 531"/>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3" name="直線コネクタ 53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4" name="テキスト ボックス 53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5" name="直線コネクタ 53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6" name="テキスト ボックス 53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7" name="直線コネクタ 53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8" name="テキスト ボックス 537"/>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97790</xdr:rowOff>
    </xdr:from>
    <xdr:to xmlns:xdr="http://schemas.openxmlformats.org/drawingml/2006/spreadsheetDrawing">
      <xdr:col>85</xdr:col>
      <xdr:colOff>126365</xdr:colOff>
      <xdr:row>64</xdr:row>
      <xdr:rowOff>72390</xdr:rowOff>
    </xdr:to>
    <xdr:cxnSp macro="">
      <xdr:nvCxnSpPr>
        <xdr:cNvPr id="540" name="直線コネクタ 539"/>
        <xdr:cNvCxnSpPr/>
      </xdr:nvCxnSpPr>
      <xdr:spPr>
        <a:xfrm flipV="1">
          <a:off x="16318865" y="969899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76200</xdr:rowOff>
    </xdr:from>
    <xdr:ext cx="405130" cy="258445"/>
    <xdr:sp macro="" textlink="">
      <xdr:nvSpPr>
        <xdr:cNvPr id="541" name="【学校施設】&#10;有形固定資産減価償却率最小値テキスト"/>
        <xdr:cNvSpPr txBox="1"/>
      </xdr:nvSpPr>
      <xdr:spPr>
        <a:xfrm>
          <a:off x="16357600" y="11049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72390</xdr:rowOff>
    </xdr:from>
    <xdr:to xmlns:xdr="http://schemas.openxmlformats.org/drawingml/2006/spreadsheetDrawing">
      <xdr:col>86</xdr:col>
      <xdr:colOff>25400</xdr:colOff>
      <xdr:row>64</xdr:row>
      <xdr:rowOff>72390</xdr:rowOff>
    </xdr:to>
    <xdr:cxnSp macro="">
      <xdr:nvCxnSpPr>
        <xdr:cNvPr id="542" name="直線コネクタ 541"/>
        <xdr:cNvCxnSpPr/>
      </xdr:nvCxnSpPr>
      <xdr:spPr>
        <a:xfrm>
          <a:off x="16230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43815</xdr:rowOff>
    </xdr:from>
    <xdr:ext cx="405130" cy="258445"/>
    <xdr:sp macro="" textlink="">
      <xdr:nvSpPr>
        <xdr:cNvPr id="543" name="【学校施設】&#10;有形固定資産減価償却率最大値テキスト"/>
        <xdr:cNvSpPr txBox="1"/>
      </xdr:nvSpPr>
      <xdr:spPr>
        <a:xfrm>
          <a:off x="16357600" y="9473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97790</xdr:rowOff>
    </xdr:from>
    <xdr:to xmlns:xdr="http://schemas.openxmlformats.org/drawingml/2006/spreadsheetDrawing">
      <xdr:col>86</xdr:col>
      <xdr:colOff>25400</xdr:colOff>
      <xdr:row>56</xdr:row>
      <xdr:rowOff>97790</xdr:rowOff>
    </xdr:to>
    <xdr:cxnSp macro="">
      <xdr:nvCxnSpPr>
        <xdr:cNvPr id="544" name="直線コネクタ 543"/>
        <xdr:cNvCxnSpPr/>
      </xdr:nvCxnSpPr>
      <xdr:spPr>
        <a:xfrm>
          <a:off x="16230600" y="969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84455</xdr:rowOff>
    </xdr:from>
    <xdr:ext cx="405130" cy="259080"/>
    <xdr:sp macro="" textlink="">
      <xdr:nvSpPr>
        <xdr:cNvPr id="545" name="【学校施設】&#10;有形固定資産減価償却率平均値テキスト"/>
        <xdr:cNvSpPr txBox="1"/>
      </xdr:nvSpPr>
      <xdr:spPr>
        <a:xfrm>
          <a:off x="16357600" y="102000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61595</xdr:rowOff>
    </xdr:from>
    <xdr:to xmlns:xdr="http://schemas.openxmlformats.org/drawingml/2006/spreadsheetDrawing">
      <xdr:col>85</xdr:col>
      <xdr:colOff>177800</xdr:colOff>
      <xdr:row>60</xdr:row>
      <xdr:rowOff>163195</xdr:rowOff>
    </xdr:to>
    <xdr:sp macro="" textlink="">
      <xdr:nvSpPr>
        <xdr:cNvPr id="546" name="フローチャート: 判断 545"/>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76835</xdr:rowOff>
    </xdr:from>
    <xdr:to xmlns:xdr="http://schemas.openxmlformats.org/drawingml/2006/spreadsheetDrawing">
      <xdr:col>81</xdr:col>
      <xdr:colOff>101600</xdr:colOff>
      <xdr:row>61</xdr:row>
      <xdr:rowOff>6985</xdr:rowOff>
    </xdr:to>
    <xdr:sp macro="" textlink="">
      <xdr:nvSpPr>
        <xdr:cNvPr id="547" name="フローチャート: 判断 546"/>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50165</xdr:rowOff>
    </xdr:from>
    <xdr:to xmlns:xdr="http://schemas.openxmlformats.org/drawingml/2006/spreadsheetDrawing">
      <xdr:col>76</xdr:col>
      <xdr:colOff>165100</xdr:colOff>
      <xdr:row>60</xdr:row>
      <xdr:rowOff>151765</xdr:rowOff>
    </xdr:to>
    <xdr:sp macro="" textlink="">
      <xdr:nvSpPr>
        <xdr:cNvPr id="548" name="フローチャート: 判断 547"/>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6350</xdr:rowOff>
    </xdr:from>
    <xdr:to xmlns:xdr="http://schemas.openxmlformats.org/drawingml/2006/spreadsheetDrawing">
      <xdr:col>72</xdr:col>
      <xdr:colOff>38100</xdr:colOff>
      <xdr:row>60</xdr:row>
      <xdr:rowOff>107950</xdr:rowOff>
    </xdr:to>
    <xdr:sp macro="" textlink="">
      <xdr:nvSpPr>
        <xdr:cNvPr id="549" name="フローチャート: 判断 548"/>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27305</xdr:rowOff>
    </xdr:from>
    <xdr:to xmlns:xdr="http://schemas.openxmlformats.org/drawingml/2006/spreadsheetDrawing">
      <xdr:col>67</xdr:col>
      <xdr:colOff>101600</xdr:colOff>
      <xdr:row>60</xdr:row>
      <xdr:rowOff>128905</xdr:rowOff>
    </xdr:to>
    <xdr:sp macro="" textlink="">
      <xdr:nvSpPr>
        <xdr:cNvPr id="550" name="フローチャート: 判断 549"/>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51" name="テキスト ボックス 5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52" name="テキスト ボックス 5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53" name="テキスト ボックス 5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4" name="テキスト ボックス 5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5" name="テキスト ボックス 5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64</xdr:row>
      <xdr:rowOff>21590</xdr:rowOff>
    </xdr:from>
    <xdr:to xmlns:xdr="http://schemas.openxmlformats.org/drawingml/2006/spreadsheetDrawing">
      <xdr:col>85</xdr:col>
      <xdr:colOff>177800</xdr:colOff>
      <xdr:row>64</xdr:row>
      <xdr:rowOff>123190</xdr:rowOff>
    </xdr:to>
    <xdr:sp macro="" textlink="">
      <xdr:nvSpPr>
        <xdr:cNvPr id="556" name="楕円 555"/>
        <xdr:cNvSpPr/>
      </xdr:nvSpPr>
      <xdr:spPr>
        <a:xfrm>
          <a:off x="162687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107950</xdr:rowOff>
    </xdr:from>
    <xdr:ext cx="405130" cy="259080"/>
    <xdr:sp macro="" textlink="">
      <xdr:nvSpPr>
        <xdr:cNvPr id="557" name="【学校施設】&#10;有形固定資産減価償却率該当値テキスト"/>
        <xdr:cNvSpPr txBox="1"/>
      </xdr:nvSpPr>
      <xdr:spPr>
        <a:xfrm>
          <a:off x="16357600" y="1090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64</xdr:row>
      <xdr:rowOff>17780</xdr:rowOff>
    </xdr:from>
    <xdr:to xmlns:xdr="http://schemas.openxmlformats.org/drawingml/2006/spreadsheetDrawing">
      <xdr:col>81</xdr:col>
      <xdr:colOff>101600</xdr:colOff>
      <xdr:row>64</xdr:row>
      <xdr:rowOff>119380</xdr:rowOff>
    </xdr:to>
    <xdr:sp macro="" textlink="">
      <xdr:nvSpPr>
        <xdr:cNvPr id="558" name="楕円 557"/>
        <xdr:cNvSpPr/>
      </xdr:nvSpPr>
      <xdr:spPr>
        <a:xfrm>
          <a:off x="15430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68580</xdr:rowOff>
    </xdr:from>
    <xdr:to xmlns:xdr="http://schemas.openxmlformats.org/drawingml/2006/spreadsheetDrawing">
      <xdr:col>85</xdr:col>
      <xdr:colOff>127000</xdr:colOff>
      <xdr:row>64</xdr:row>
      <xdr:rowOff>72390</xdr:rowOff>
    </xdr:to>
    <xdr:cxnSp macro="">
      <xdr:nvCxnSpPr>
        <xdr:cNvPr id="559" name="直線コネクタ 558"/>
        <xdr:cNvCxnSpPr/>
      </xdr:nvCxnSpPr>
      <xdr:spPr>
        <a:xfrm>
          <a:off x="15481300" y="110413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64</xdr:row>
      <xdr:rowOff>17780</xdr:rowOff>
    </xdr:from>
    <xdr:to xmlns:xdr="http://schemas.openxmlformats.org/drawingml/2006/spreadsheetDrawing">
      <xdr:col>76</xdr:col>
      <xdr:colOff>165100</xdr:colOff>
      <xdr:row>64</xdr:row>
      <xdr:rowOff>119380</xdr:rowOff>
    </xdr:to>
    <xdr:sp macro="" textlink="">
      <xdr:nvSpPr>
        <xdr:cNvPr id="560" name="楕円 559"/>
        <xdr:cNvSpPr/>
      </xdr:nvSpPr>
      <xdr:spPr>
        <a:xfrm>
          <a:off x="14541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64</xdr:row>
      <xdr:rowOff>68580</xdr:rowOff>
    </xdr:from>
    <xdr:to xmlns:xdr="http://schemas.openxmlformats.org/drawingml/2006/spreadsheetDrawing">
      <xdr:col>81</xdr:col>
      <xdr:colOff>50800</xdr:colOff>
      <xdr:row>64</xdr:row>
      <xdr:rowOff>68580</xdr:rowOff>
    </xdr:to>
    <xdr:cxnSp macro="">
      <xdr:nvCxnSpPr>
        <xdr:cNvPr id="561" name="直線コネクタ 560"/>
        <xdr:cNvCxnSpPr/>
      </xdr:nvCxnSpPr>
      <xdr:spPr>
        <a:xfrm>
          <a:off x="14592300" y="11041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168275</xdr:rowOff>
    </xdr:from>
    <xdr:to xmlns:xdr="http://schemas.openxmlformats.org/drawingml/2006/spreadsheetDrawing">
      <xdr:col>72</xdr:col>
      <xdr:colOff>38100</xdr:colOff>
      <xdr:row>62</xdr:row>
      <xdr:rowOff>98425</xdr:rowOff>
    </xdr:to>
    <xdr:sp macro="" textlink="">
      <xdr:nvSpPr>
        <xdr:cNvPr id="562" name="楕円 561"/>
        <xdr:cNvSpPr/>
      </xdr:nvSpPr>
      <xdr:spPr>
        <a:xfrm>
          <a:off x="13652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47625</xdr:rowOff>
    </xdr:from>
    <xdr:to xmlns:xdr="http://schemas.openxmlformats.org/drawingml/2006/spreadsheetDrawing">
      <xdr:col>76</xdr:col>
      <xdr:colOff>114300</xdr:colOff>
      <xdr:row>64</xdr:row>
      <xdr:rowOff>68580</xdr:rowOff>
    </xdr:to>
    <xdr:cxnSp macro="">
      <xdr:nvCxnSpPr>
        <xdr:cNvPr id="563" name="直線コネクタ 562"/>
        <xdr:cNvCxnSpPr/>
      </xdr:nvCxnSpPr>
      <xdr:spPr>
        <a:xfrm>
          <a:off x="13703300" y="10677525"/>
          <a:ext cx="889000" cy="363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64</xdr:row>
      <xdr:rowOff>19685</xdr:rowOff>
    </xdr:from>
    <xdr:to xmlns:xdr="http://schemas.openxmlformats.org/drawingml/2006/spreadsheetDrawing">
      <xdr:col>67</xdr:col>
      <xdr:colOff>101600</xdr:colOff>
      <xdr:row>64</xdr:row>
      <xdr:rowOff>121285</xdr:rowOff>
    </xdr:to>
    <xdr:sp macro="" textlink="">
      <xdr:nvSpPr>
        <xdr:cNvPr id="564" name="楕円 563"/>
        <xdr:cNvSpPr/>
      </xdr:nvSpPr>
      <xdr:spPr>
        <a:xfrm>
          <a:off x="12763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47625</xdr:rowOff>
    </xdr:from>
    <xdr:to xmlns:xdr="http://schemas.openxmlformats.org/drawingml/2006/spreadsheetDrawing">
      <xdr:col>71</xdr:col>
      <xdr:colOff>177800</xdr:colOff>
      <xdr:row>64</xdr:row>
      <xdr:rowOff>70485</xdr:rowOff>
    </xdr:to>
    <xdr:cxnSp macro="">
      <xdr:nvCxnSpPr>
        <xdr:cNvPr id="565" name="直線コネクタ 564"/>
        <xdr:cNvCxnSpPr/>
      </xdr:nvCxnSpPr>
      <xdr:spPr>
        <a:xfrm flipV="1">
          <a:off x="12814300" y="10677525"/>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23495</xdr:rowOff>
    </xdr:from>
    <xdr:ext cx="405130" cy="259080"/>
    <xdr:sp macro="" textlink="">
      <xdr:nvSpPr>
        <xdr:cNvPr id="566" name="n_1aveValue【学校施設】&#10;有形固定資産減価償却率"/>
        <xdr:cNvSpPr txBox="1"/>
      </xdr:nvSpPr>
      <xdr:spPr>
        <a:xfrm>
          <a:off x="15266035" y="1013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168275</xdr:rowOff>
    </xdr:from>
    <xdr:ext cx="404495" cy="258445"/>
    <xdr:sp macro="" textlink="">
      <xdr:nvSpPr>
        <xdr:cNvPr id="567" name="n_2aveValue【学校施設】&#10;有形固定資産減価償却率"/>
        <xdr:cNvSpPr txBox="1"/>
      </xdr:nvSpPr>
      <xdr:spPr>
        <a:xfrm>
          <a:off x="14389735" y="10112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124460</xdr:rowOff>
    </xdr:from>
    <xdr:ext cx="404495" cy="259080"/>
    <xdr:sp macro="" textlink="">
      <xdr:nvSpPr>
        <xdr:cNvPr id="568" name="n_3aveValue【学校施設】&#10;有形固定資産減価償却率"/>
        <xdr:cNvSpPr txBox="1"/>
      </xdr:nvSpPr>
      <xdr:spPr>
        <a:xfrm>
          <a:off x="13500735" y="10068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145415</xdr:rowOff>
    </xdr:from>
    <xdr:ext cx="404495" cy="258445"/>
    <xdr:sp macro="" textlink="">
      <xdr:nvSpPr>
        <xdr:cNvPr id="569" name="n_4aveValue【学校施設】&#10;有形固定資産減価償却率"/>
        <xdr:cNvSpPr txBox="1"/>
      </xdr:nvSpPr>
      <xdr:spPr>
        <a:xfrm>
          <a:off x="12611735" y="10089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64</xdr:row>
      <xdr:rowOff>110490</xdr:rowOff>
    </xdr:from>
    <xdr:ext cx="405130" cy="258445"/>
    <xdr:sp macro="" textlink="">
      <xdr:nvSpPr>
        <xdr:cNvPr id="570" name="n_1mainValue【学校施設】&#10;有形固定資産減価償却率"/>
        <xdr:cNvSpPr txBox="1"/>
      </xdr:nvSpPr>
      <xdr:spPr>
        <a:xfrm>
          <a:off x="15266035" y="11083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64</xdr:row>
      <xdr:rowOff>110490</xdr:rowOff>
    </xdr:from>
    <xdr:ext cx="404495" cy="258445"/>
    <xdr:sp macro="" textlink="">
      <xdr:nvSpPr>
        <xdr:cNvPr id="571" name="n_2mainValue【学校施設】&#10;有形固定資産減価償却率"/>
        <xdr:cNvSpPr txBox="1"/>
      </xdr:nvSpPr>
      <xdr:spPr>
        <a:xfrm>
          <a:off x="14389735" y="11083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89535</xdr:rowOff>
    </xdr:from>
    <xdr:ext cx="404495" cy="258445"/>
    <xdr:sp macro="" textlink="">
      <xdr:nvSpPr>
        <xdr:cNvPr id="572" name="n_3mainValue【学校施設】&#10;有形固定資産減価償却率"/>
        <xdr:cNvSpPr txBox="1"/>
      </xdr:nvSpPr>
      <xdr:spPr>
        <a:xfrm>
          <a:off x="13500735" y="10719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64</xdr:row>
      <xdr:rowOff>112395</xdr:rowOff>
    </xdr:from>
    <xdr:ext cx="404495" cy="258445"/>
    <xdr:sp macro="" textlink="">
      <xdr:nvSpPr>
        <xdr:cNvPr id="573" name="n_4mainValue【学校施設】&#10;有形固定資産減価償却率"/>
        <xdr:cNvSpPr txBox="1"/>
      </xdr:nvSpPr>
      <xdr:spPr>
        <a:xfrm>
          <a:off x="12611735" y="11085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82" name="テキスト ボックス 5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3" name="直線コネクタ 5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4" name="直線コネクタ 58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5" name="テキスト ボックス 584"/>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6" name="直線コネクタ 58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7" name="テキスト ボックス 586"/>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8" name="直線コネクタ 58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9" name="テキスト ボックス 588"/>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90" name="直線コネクタ 58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91" name="テキスト ボックス 590"/>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92" name="直線コネクタ 59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93" name="テキスト ボックス 592"/>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4" name="直線コネクタ 59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95" name="テキスト ボックス 59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39370</xdr:rowOff>
    </xdr:from>
    <xdr:to xmlns:xdr="http://schemas.openxmlformats.org/drawingml/2006/spreadsheetDrawing">
      <xdr:col>116</xdr:col>
      <xdr:colOff>62865</xdr:colOff>
      <xdr:row>63</xdr:row>
      <xdr:rowOff>154940</xdr:rowOff>
    </xdr:to>
    <xdr:cxnSp macro="">
      <xdr:nvCxnSpPr>
        <xdr:cNvPr id="597" name="直線コネクタ 596"/>
        <xdr:cNvCxnSpPr/>
      </xdr:nvCxnSpPr>
      <xdr:spPr>
        <a:xfrm flipV="1">
          <a:off x="22160865" y="9640570"/>
          <a:ext cx="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158750</xdr:rowOff>
    </xdr:from>
    <xdr:ext cx="469900" cy="259080"/>
    <xdr:sp macro="" textlink="">
      <xdr:nvSpPr>
        <xdr:cNvPr id="598" name="【学校施設】&#10;一人当たり面積最小値テキスト"/>
        <xdr:cNvSpPr txBox="1"/>
      </xdr:nvSpPr>
      <xdr:spPr>
        <a:xfrm>
          <a:off x="22199600" y="1096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154940</xdr:rowOff>
    </xdr:from>
    <xdr:to xmlns:xdr="http://schemas.openxmlformats.org/drawingml/2006/spreadsheetDrawing">
      <xdr:col>116</xdr:col>
      <xdr:colOff>152400</xdr:colOff>
      <xdr:row>63</xdr:row>
      <xdr:rowOff>154940</xdr:rowOff>
    </xdr:to>
    <xdr:cxnSp macro="">
      <xdr:nvCxnSpPr>
        <xdr:cNvPr id="599" name="直線コネクタ 598"/>
        <xdr:cNvCxnSpPr/>
      </xdr:nvCxnSpPr>
      <xdr:spPr>
        <a:xfrm>
          <a:off x="22072600" y="1095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157480</xdr:rowOff>
    </xdr:from>
    <xdr:ext cx="534670" cy="258445"/>
    <xdr:sp macro="" textlink="">
      <xdr:nvSpPr>
        <xdr:cNvPr id="600" name="【学校施設】&#10;一人当たり面積最大値テキスト"/>
        <xdr:cNvSpPr txBox="1"/>
      </xdr:nvSpPr>
      <xdr:spPr>
        <a:xfrm>
          <a:off x="22199600" y="9415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39370</xdr:rowOff>
    </xdr:from>
    <xdr:to xmlns:xdr="http://schemas.openxmlformats.org/drawingml/2006/spreadsheetDrawing">
      <xdr:col>116</xdr:col>
      <xdr:colOff>152400</xdr:colOff>
      <xdr:row>56</xdr:row>
      <xdr:rowOff>39370</xdr:rowOff>
    </xdr:to>
    <xdr:cxnSp macro="">
      <xdr:nvCxnSpPr>
        <xdr:cNvPr id="601" name="直線コネクタ 600"/>
        <xdr:cNvCxnSpPr/>
      </xdr:nvCxnSpPr>
      <xdr:spPr>
        <a:xfrm>
          <a:off x="22072600" y="964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67310</xdr:rowOff>
    </xdr:from>
    <xdr:ext cx="469900" cy="259080"/>
    <xdr:sp macro="" textlink="">
      <xdr:nvSpPr>
        <xdr:cNvPr id="602" name="【学校施設】&#10;一人当たり面積平均値テキスト"/>
        <xdr:cNvSpPr txBox="1"/>
      </xdr:nvSpPr>
      <xdr:spPr>
        <a:xfrm>
          <a:off x="22199600" y="10354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44450</xdr:rowOff>
    </xdr:from>
    <xdr:to xmlns:xdr="http://schemas.openxmlformats.org/drawingml/2006/spreadsheetDrawing">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104775</xdr:rowOff>
    </xdr:from>
    <xdr:to xmlns:xdr="http://schemas.openxmlformats.org/drawingml/2006/spreadsheetDrawing">
      <xdr:col>112</xdr:col>
      <xdr:colOff>38100</xdr:colOff>
      <xdr:row>62</xdr:row>
      <xdr:rowOff>34925</xdr:rowOff>
    </xdr:to>
    <xdr:sp macro="" textlink="">
      <xdr:nvSpPr>
        <xdr:cNvPr id="604" name="フローチャート: 判断 603"/>
        <xdr:cNvSpPr/>
      </xdr:nvSpPr>
      <xdr:spPr>
        <a:xfrm>
          <a:off x="212725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118110</xdr:rowOff>
    </xdr:from>
    <xdr:to xmlns:xdr="http://schemas.openxmlformats.org/drawingml/2006/spreadsheetDrawing">
      <xdr:col>107</xdr:col>
      <xdr:colOff>101600</xdr:colOff>
      <xdr:row>62</xdr:row>
      <xdr:rowOff>48260</xdr:rowOff>
    </xdr:to>
    <xdr:sp macro="" textlink="">
      <xdr:nvSpPr>
        <xdr:cNvPr id="605" name="フローチャート: 判断 604"/>
        <xdr:cNvSpPr/>
      </xdr:nvSpPr>
      <xdr:spPr>
        <a:xfrm>
          <a:off x="20383500" y="10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86995</xdr:rowOff>
    </xdr:from>
    <xdr:to xmlns:xdr="http://schemas.openxmlformats.org/drawingml/2006/spreadsheetDrawing">
      <xdr:col>102</xdr:col>
      <xdr:colOff>165100</xdr:colOff>
      <xdr:row>62</xdr:row>
      <xdr:rowOff>17780</xdr:rowOff>
    </xdr:to>
    <xdr:sp macro="" textlink="">
      <xdr:nvSpPr>
        <xdr:cNvPr id="606" name="フローチャート: 判断 605"/>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71120</xdr:rowOff>
    </xdr:from>
    <xdr:to xmlns:xdr="http://schemas.openxmlformats.org/drawingml/2006/spreadsheetDrawing">
      <xdr:col>98</xdr:col>
      <xdr:colOff>38100</xdr:colOff>
      <xdr:row>62</xdr:row>
      <xdr:rowOff>1270</xdr:rowOff>
    </xdr:to>
    <xdr:sp macro="" textlink="">
      <xdr:nvSpPr>
        <xdr:cNvPr id="607" name="フローチャート: 判断 606"/>
        <xdr:cNvSpPr/>
      </xdr:nvSpPr>
      <xdr:spPr>
        <a:xfrm>
          <a:off x="18605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8" name="テキスト ボックス 60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9" name="テキスト ボックス 60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10" name="テキスト ボックス 60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11" name="テキスト ボックス 61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12" name="テキスト ボックス 61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77470</xdr:rowOff>
    </xdr:from>
    <xdr:to xmlns:xdr="http://schemas.openxmlformats.org/drawingml/2006/spreadsheetDrawing">
      <xdr:col>116</xdr:col>
      <xdr:colOff>114300</xdr:colOff>
      <xdr:row>63</xdr:row>
      <xdr:rowOff>7620</xdr:rowOff>
    </xdr:to>
    <xdr:sp macro="" textlink="">
      <xdr:nvSpPr>
        <xdr:cNvPr id="613" name="楕円 612"/>
        <xdr:cNvSpPr/>
      </xdr:nvSpPr>
      <xdr:spPr>
        <a:xfrm>
          <a:off x="221107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55880</xdr:rowOff>
    </xdr:from>
    <xdr:ext cx="469900" cy="259080"/>
    <xdr:sp macro="" textlink="">
      <xdr:nvSpPr>
        <xdr:cNvPr id="614" name="【学校施設】&#10;一人当たり面積該当値テキスト"/>
        <xdr:cNvSpPr txBox="1"/>
      </xdr:nvSpPr>
      <xdr:spPr>
        <a:xfrm>
          <a:off x="22199600" y="1068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86360</xdr:rowOff>
    </xdr:from>
    <xdr:to xmlns:xdr="http://schemas.openxmlformats.org/drawingml/2006/spreadsheetDrawing">
      <xdr:col>112</xdr:col>
      <xdr:colOff>38100</xdr:colOff>
      <xdr:row>63</xdr:row>
      <xdr:rowOff>16510</xdr:rowOff>
    </xdr:to>
    <xdr:sp macro="" textlink="">
      <xdr:nvSpPr>
        <xdr:cNvPr id="615" name="楕円 614"/>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128270</xdr:rowOff>
    </xdr:from>
    <xdr:to xmlns:xdr="http://schemas.openxmlformats.org/drawingml/2006/spreadsheetDrawing">
      <xdr:col>116</xdr:col>
      <xdr:colOff>63500</xdr:colOff>
      <xdr:row>62</xdr:row>
      <xdr:rowOff>137160</xdr:rowOff>
    </xdr:to>
    <xdr:cxnSp macro="">
      <xdr:nvCxnSpPr>
        <xdr:cNvPr id="616" name="直線コネクタ 615"/>
        <xdr:cNvCxnSpPr/>
      </xdr:nvCxnSpPr>
      <xdr:spPr>
        <a:xfrm flipV="1">
          <a:off x="21323300" y="107581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95885</xdr:rowOff>
    </xdr:from>
    <xdr:to xmlns:xdr="http://schemas.openxmlformats.org/drawingml/2006/spreadsheetDrawing">
      <xdr:col>107</xdr:col>
      <xdr:colOff>101600</xdr:colOff>
      <xdr:row>63</xdr:row>
      <xdr:rowOff>26035</xdr:rowOff>
    </xdr:to>
    <xdr:sp macro="" textlink="">
      <xdr:nvSpPr>
        <xdr:cNvPr id="617" name="楕円 616"/>
        <xdr:cNvSpPr/>
      </xdr:nvSpPr>
      <xdr:spPr>
        <a:xfrm>
          <a:off x="20383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137160</xdr:rowOff>
    </xdr:from>
    <xdr:to xmlns:xdr="http://schemas.openxmlformats.org/drawingml/2006/spreadsheetDrawing">
      <xdr:col>111</xdr:col>
      <xdr:colOff>177800</xdr:colOff>
      <xdr:row>62</xdr:row>
      <xdr:rowOff>146685</xdr:rowOff>
    </xdr:to>
    <xdr:cxnSp macro="">
      <xdr:nvCxnSpPr>
        <xdr:cNvPr id="618" name="直線コネクタ 617"/>
        <xdr:cNvCxnSpPr/>
      </xdr:nvCxnSpPr>
      <xdr:spPr>
        <a:xfrm flipV="1">
          <a:off x="20434300" y="107670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135890</xdr:rowOff>
    </xdr:from>
    <xdr:to xmlns:xdr="http://schemas.openxmlformats.org/drawingml/2006/spreadsheetDrawing">
      <xdr:col>102</xdr:col>
      <xdr:colOff>165100</xdr:colOff>
      <xdr:row>63</xdr:row>
      <xdr:rowOff>66040</xdr:rowOff>
    </xdr:to>
    <xdr:sp macro="" textlink="">
      <xdr:nvSpPr>
        <xdr:cNvPr id="619" name="楕円 618"/>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146685</xdr:rowOff>
    </xdr:from>
    <xdr:to xmlns:xdr="http://schemas.openxmlformats.org/drawingml/2006/spreadsheetDrawing">
      <xdr:col>107</xdr:col>
      <xdr:colOff>50800</xdr:colOff>
      <xdr:row>63</xdr:row>
      <xdr:rowOff>15240</xdr:rowOff>
    </xdr:to>
    <xdr:cxnSp macro="">
      <xdr:nvCxnSpPr>
        <xdr:cNvPr id="620" name="直線コネクタ 619"/>
        <xdr:cNvCxnSpPr/>
      </xdr:nvCxnSpPr>
      <xdr:spPr>
        <a:xfrm flipV="1">
          <a:off x="19545300" y="107765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88900</xdr:rowOff>
    </xdr:from>
    <xdr:to xmlns:xdr="http://schemas.openxmlformats.org/drawingml/2006/spreadsheetDrawing">
      <xdr:col>98</xdr:col>
      <xdr:colOff>38100</xdr:colOff>
      <xdr:row>63</xdr:row>
      <xdr:rowOff>19050</xdr:rowOff>
    </xdr:to>
    <xdr:sp macro="" textlink="">
      <xdr:nvSpPr>
        <xdr:cNvPr id="621" name="楕円 620"/>
        <xdr:cNvSpPr/>
      </xdr:nvSpPr>
      <xdr:spPr>
        <a:xfrm>
          <a:off x="18605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139700</xdr:rowOff>
    </xdr:from>
    <xdr:to xmlns:xdr="http://schemas.openxmlformats.org/drawingml/2006/spreadsheetDrawing">
      <xdr:col>102</xdr:col>
      <xdr:colOff>114300</xdr:colOff>
      <xdr:row>63</xdr:row>
      <xdr:rowOff>15240</xdr:rowOff>
    </xdr:to>
    <xdr:cxnSp macro="">
      <xdr:nvCxnSpPr>
        <xdr:cNvPr id="622" name="直線コネクタ 621"/>
        <xdr:cNvCxnSpPr/>
      </xdr:nvCxnSpPr>
      <xdr:spPr>
        <a:xfrm>
          <a:off x="18656300" y="107696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52070</xdr:rowOff>
    </xdr:from>
    <xdr:ext cx="469900" cy="258445"/>
    <xdr:sp macro="" textlink="">
      <xdr:nvSpPr>
        <xdr:cNvPr id="623" name="n_1aveValue【学校施設】&#10;一人当たり面積"/>
        <xdr:cNvSpPr txBox="1"/>
      </xdr:nvSpPr>
      <xdr:spPr>
        <a:xfrm>
          <a:off x="21075650" y="10339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64770</xdr:rowOff>
    </xdr:from>
    <xdr:ext cx="469265" cy="258445"/>
    <xdr:sp macro="" textlink="">
      <xdr:nvSpPr>
        <xdr:cNvPr id="624" name="n_2aveValue【学校施設】&#10;一人当たり面積"/>
        <xdr:cNvSpPr txBox="1"/>
      </xdr:nvSpPr>
      <xdr:spPr>
        <a:xfrm>
          <a:off x="20199350" y="10351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33655</xdr:rowOff>
    </xdr:from>
    <xdr:ext cx="469265" cy="258445"/>
    <xdr:sp macro="" textlink="">
      <xdr:nvSpPr>
        <xdr:cNvPr id="625" name="n_3aveValue【学校施設】&#10;一人当たり面積"/>
        <xdr:cNvSpPr txBox="1"/>
      </xdr:nvSpPr>
      <xdr:spPr>
        <a:xfrm>
          <a:off x="19310350" y="10320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17780</xdr:rowOff>
    </xdr:from>
    <xdr:ext cx="469265" cy="258445"/>
    <xdr:sp macro="" textlink="">
      <xdr:nvSpPr>
        <xdr:cNvPr id="626" name="n_4aveValue【学校施設】&#10;一人当たり面積"/>
        <xdr:cNvSpPr txBox="1"/>
      </xdr:nvSpPr>
      <xdr:spPr>
        <a:xfrm>
          <a:off x="18421350" y="10304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7620</xdr:rowOff>
    </xdr:from>
    <xdr:ext cx="469900" cy="258445"/>
    <xdr:sp macro="" textlink="">
      <xdr:nvSpPr>
        <xdr:cNvPr id="627" name="n_1mainValue【学校施設】&#10;一人当たり面積"/>
        <xdr:cNvSpPr txBox="1"/>
      </xdr:nvSpPr>
      <xdr:spPr>
        <a:xfrm>
          <a:off x="21075650" y="10808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17780</xdr:rowOff>
    </xdr:from>
    <xdr:ext cx="469265" cy="258445"/>
    <xdr:sp macro="" textlink="">
      <xdr:nvSpPr>
        <xdr:cNvPr id="628" name="n_2mainValue【学校施設】&#10;一人当たり面積"/>
        <xdr:cNvSpPr txBox="1"/>
      </xdr:nvSpPr>
      <xdr:spPr>
        <a:xfrm>
          <a:off x="20199350" y="10819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57150</xdr:rowOff>
    </xdr:from>
    <xdr:ext cx="469265" cy="259080"/>
    <xdr:sp macro="" textlink="">
      <xdr:nvSpPr>
        <xdr:cNvPr id="629" name="n_3mainValue【学校施設】&#10;一人当たり面積"/>
        <xdr:cNvSpPr txBox="1"/>
      </xdr:nvSpPr>
      <xdr:spPr>
        <a:xfrm>
          <a:off x="19310350" y="10858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10160</xdr:rowOff>
    </xdr:from>
    <xdr:ext cx="469265" cy="259080"/>
    <xdr:sp macro="" textlink="">
      <xdr:nvSpPr>
        <xdr:cNvPr id="630" name="n_4mainValue【学校施設】&#10;一人当たり面積"/>
        <xdr:cNvSpPr txBox="1"/>
      </xdr:nvSpPr>
      <xdr:spPr>
        <a:xfrm>
          <a:off x="18421350" y="10811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9" name="テキスト ボックス 638"/>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40" name="直線コネクタ 63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41" name="テキスト ボックス 640"/>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42" name="直線コネクタ 64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43" name="テキスト ボックス 642"/>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4" name="直線コネクタ 64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5" name="テキスト ボックス 64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6" name="直線コネクタ 64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7" name="テキスト ボックス 64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8" name="直線コネクタ 64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9" name="テキスト ボックス 648"/>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50" name="直線コネクタ 64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51" name="テキスト ボックス 65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2" name="直線コネクタ 65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53" name="テキスト ボックス 652"/>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64770</xdr:rowOff>
    </xdr:from>
    <xdr:to xmlns:xdr="http://schemas.openxmlformats.org/drawingml/2006/spreadsheetDrawing">
      <xdr:col>85</xdr:col>
      <xdr:colOff>126365</xdr:colOff>
      <xdr:row>86</xdr:row>
      <xdr:rowOff>114300</xdr:rowOff>
    </xdr:to>
    <xdr:cxnSp macro="">
      <xdr:nvCxnSpPr>
        <xdr:cNvPr id="655" name="直線コネクタ 654"/>
        <xdr:cNvCxnSpPr/>
      </xdr:nvCxnSpPr>
      <xdr:spPr>
        <a:xfrm flipV="1">
          <a:off x="16318865" y="1326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6"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7" name="直線コネクタ 656"/>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11430</xdr:rowOff>
    </xdr:from>
    <xdr:ext cx="405130" cy="259080"/>
    <xdr:sp macro="" textlink="">
      <xdr:nvSpPr>
        <xdr:cNvPr id="658" name="【児童館】&#10;有形固定資産減価償却率最大値テキスト"/>
        <xdr:cNvSpPr txBox="1"/>
      </xdr:nvSpPr>
      <xdr:spPr>
        <a:xfrm>
          <a:off x="16357600" y="1304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64770</xdr:rowOff>
    </xdr:from>
    <xdr:to xmlns:xdr="http://schemas.openxmlformats.org/drawingml/2006/spreadsheetDrawing">
      <xdr:col>86</xdr:col>
      <xdr:colOff>25400</xdr:colOff>
      <xdr:row>77</xdr:row>
      <xdr:rowOff>64770</xdr:rowOff>
    </xdr:to>
    <xdr:cxnSp macro="">
      <xdr:nvCxnSpPr>
        <xdr:cNvPr id="659" name="直線コネクタ 658"/>
        <xdr:cNvCxnSpPr/>
      </xdr:nvCxnSpPr>
      <xdr:spPr>
        <a:xfrm>
          <a:off x="16230600" y="1326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123825</xdr:rowOff>
    </xdr:from>
    <xdr:ext cx="405130" cy="258445"/>
    <xdr:sp macro="" textlink="">
      <xdr:nvSpPr>
        <xdr:cNvPr id="660" name="【児童館】&#10;有形固定資産減価償却率平均値テキスト"/>
        <xdr:cNvSpPr txBox="1"/>
      </xdr:nvSpPr>
      <xdr:spPr>
        <a:xfrm>
          <a:off x="16357600" y="138398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145415</xdr:rowOff>
    </xdr:from>
    <xdr:to xmlns:xdr="http://schemas.openxmlformats.org/drawingml/2006/spreadsheetDrawing">
      <xdr:col>85</xdr:col>
      <xdr:colOff>177800</xdr:colOff>
      <xdr:row>81</xdr:row>
      <xdr:rowOff>75565</xdr:rowOff>
    </xdr:to>
    <xdr:sp macro="" textlink="">
      <xdr:nvSpPr>
        <xdr:cNvPr id="661" name="フローチャート: 判断 660"/>
        <xdr:cNvSpPr/>
      </xdr:nvSpPr>
      <xdr:spPr>
        <a:xfrm>
          <a:off x="16268700" y="138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80</xdr:row>
      <xdr:rowOff>88265</xdr:rowOff>
    </xdr:from>
    <xdr:to xmlns:xdr="http://schemas.openxmlformats.org/drawingml/2006/spreadsheetDrawing">
      <xdr:col>81</xdr:col>
      <xdr:colOff>101600</xdr:colOff>
      <xdr:row>81</xdr:row>
      <xdr:rowOff>18415</xdr:rowOff>
    </xdr:to>
    <xdr:sp macro="" textlink="">
      <xdr:nvSpPr>
        <xdr:cNvPr id="662" name="フローチャート: 判断 661"/>
        <xdr:cNvSpPr/>
      </xdr:nvSpPr>
      <xdr:spPr>
        <a:xfrm>
          <a:off x="15430500" y="1380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79</xdr:row>
      <xdr:rowOff>168275</xdr:rowOff>
    </xdr:from>
    <xdr:to xmlns:xdr="http://schemas.openxmlformats.org/drawingml/2006/spreadsheetDrawing">
      <xdr:col>76</xdr:col>
      <xdr:colOff>165100</xdr:colOff>
      <xdr:row>80</xdr:row>
      <xdr:rowOff>98425</xdr:rowOff>
    </xdr:to>
    <xdr:sp macro="" textlink="">
      <xdr:nvSpPr>
        <xdr:cNvPr id="663" name="フローチャート: 判断 662"/>
        <xdr:cNvSpPr/>
      </xdr:nvSpPr>
      <xdr:spPr>
        <a:xfrm>
          <a:off x="14541500" y="1371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80</xdr:row>
      <xdr:rowOff>84455</xdr:rowOff>
    </xdr:from>
    <xdr:to xmlns:xdr="http://schemas.openxmlformats.org/drawingml/2006/spreadsheetDrawing">
      <xdr:col>72</xdr:col>
      <xdr:colOff>38100</xdr:colOff>
      <xdr:row>81</xdr:row>
      <xdr:rowOff>14605</xdr:rowOff>
    </xdr:to>
    <xdr:sp macro="" textlink="">
      <xdr:nvSpPr>
        <xdr:cNvPr id="664" name="フローチャート: 判断 663"/>
        <xdr:cNvSpPr/>
      </xdr:nvSpPr>
      <xdr:spPr>
        <a:xfrm>
          <a:off x="13652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79</xdr:row>
      <xdr:rowOff>153035</xdr:rowOff>
    </xdr:from>
    <xdr:to xmlns:xdr="http://schemas.openxmlformats.org/drawingml/2006/spreadsheetDrawing">
      <xdr:col>67</xdr:col>
      <xdr:colOff>101600</xdr:colOff>
      <xdr:row>80</xdr:row>
      <xdr:rowOff>83185</xdr:rowOff>
    </xdr:to>
    <xdr:sp macro="" textlink="">
      <xdr:nvSpPr>
        <xdr:cNvPr id="665" name="フローチャート: 判断 664"/>
        <xdr:cNvSpPr/>
      </xdr:nvSpPr>
      <xdr:spPr>
        <a:xfrm>
          <a:off x="12763500" y="1369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6" name="テキスト ボックス 66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7" name="テキスト ボックス 66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8" name="テキスト ボックス 66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9" name="テキスト ボックス 66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70" name="テキスト ボックス 66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63500</xdr:rowOff>
    </xdr:from>
    <xdr:to xmlns:xdr="http://schemas.openxmlformats.org/drawingml/2006/spreadsheetDrawing">
      <xdr:col>81</xdr:col>
      <xdr:colOff>101600</xdr:colOff>
      <xdr:row>86</xdr:row>
      <xdr:rowOff>165100</xdr:rowOff>
    </xdr:to>
    <xdr:sp macro="" textlink="">
      <xdr:nvSpPr>
        <xdr:cNvPr id="671" name="楕円 670"/>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86</xdr:row>
      <xdr:rowOff>63500</xdr:rowOff>
    </xdr:from>
    <xdr:to xmlns:xdr="http://schemas.openxmlformats.org/drawingml/2006/spreadsheetDrawing">
      <xdr:col>76</xdr:col>
      <xdr:colOff>165100</xdr:colOff>
      <xdr:row>86</xdr:row>
      <xdr:rowOff>165100</xdr:rowOff>
    </xdr:to>
    <xdr:sp macro="" textlink="">
      <xdr:nvSpPr>
        <xdr:cNvPr id="672" name="楕円 671"/>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114300</xdr:rowOff>
    </xdr:from>
    <xdr:to xmlns:xdr="http://schemas.openxmlformats.org/drawingml/2006/spreadsheetDrawing">
      <xdr:col>81</xdr:col>
      <xdr:colOff>50800</xdr:colOff>
      <xdr:row>86</xdr:row>
      <xdr:rowOff>114300</xdr:rowOff>
    </xdr:to>
    <xdr:cxnSp macro="">
      <xdr:nvCxnSpPr>
        <xdr:cNvPr id="673" name="直線コネクタ 672"/>
        <xdr:cNvCxnSpPr/>
      </xdr:nvCxnSpPr>
      <xdr:spPr>
        <a:xfrm>
          <a:off x="14592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63500</xdr:rowOff>
    </xdr:from>
    <xdr:to xmlns:xdr="http://schemas.openxmlformats.org/drawingml/2006/spreadsheetDrawing">
      <xdr:col>67</xdr:col>
      <xdr:colOff>101600</xdr:colOff>
      <xdr:row>86</xdr:row>
      <xdr:rowOff>165100</xdr:rowOff>
    </xdr:to>
    <xdr:sp macro="" textlink="">
      <xdr:nvSpPr>
        <xdr:cNvPr id="674" name="楕円 673"/>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79</xdr:row>
      <xdr:rowOff>34925</xdr:rowOff>
    </xdr:from>
    <xdr:ext cx="405130" cy="259080"/>
    <xdr:sp macro="" textlink="">
      <xdr:nvSpPr>
        <xdr:cNvPr id="675" name="n_1aveValue【児童館】&#10;有形固定資産減価償却率"/>
        <xdr:cNvSpPr txBox="1"/>
      </xdr:nvSpPr>
      <xdr:spPr>
        <a:xfrm>
          <a:off x="15266035" y="1357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114935</xdr:rowOff>
    </xdr:from>
    <xdr:ext cx="404495" cy="259080"/>
    <xdr:sp macro="" textlink="">
      <xdr:nvSpPr>
        <xdr:cNvPr id="676" name="n_2aveValue【児童館】&#10;有形固定資産減価償却率"/>
        <xdr:cNvSpPr txBox="1"/>
      </xdr:nvSpPr>
      <xdr:spPr>
        <a:xfrm>
          <a:off x="14389735" y="13488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31115</xdr:rowOff>
    </xdr:from>
    <xdr:ext cx="404495" cy="258445"/>
    <xdr:sp macro="" textlink="">
      <xdr:nvSpPr>
        <xdr:cNvPr id="677" name="n_3aveValue【児童館】&#10;有形固定資産減価償却率"/>
        <xdr:cNvSpPr txBox="1"/>
      </xdr:nvSpPr>
      <xdr:spPr>
        <a:xfrm>
          <a:off x="13500735" y="13575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99695</xdr:rowOff>
    </xdr:from>
    <xdr:ext cx="404495" cy="258445"/>
    <xdr:sp macro="" textlink="">
      <xdr:nvSpPr>
        <xdr:cNvPr id="678" name="n_4aveValue【児童館】&#10;有形固定資産減価償却率"/>
        <xdr:cNvSpPr txBox="1"/>
      </xdr:nvSpPr>
      <xdr:spPr>
        <a:xfrm>
          <a:off x="12611735" y="13472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86</xdr:row>
      <xdr:rowOff>156210</xdr:rowOff>
    </xdr:from>
    <xdr:ext cx="469900" cy="258445"/>
    <xdr:sp macro="" textlink="">
      <xdr:nvSpPr>
        <xdr:cNvPr id="679" name="n_1mainValue【児童館】&#10;有形固定資産減価償却率"/>
        <xdr:cNvSpPr txBox="1"/>
      </xdr:nvSpPr>
      <xdr:spPr>
        <a:xfrm>
          <a:off x="15233650" y="14900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86</xdr:row>
      <xdr:rowOff>156210</xdr:rowOff>
    </xdr:from>
    <xdr:ext cx="469265" cy="258445"/>
    <xdr:sp macro="" textlink="">
      <xdr:nvSpPr>
        <xdr:cNvPr id="680" name="n_2mainValue【児童館】&#10;有形固定資産減価償却率"/>
        <xdr:cNvSpPr txBox="1"/>
      </xdr:nvSpPr>
      <xdr:spPr>
        <a:xfrm>
          <a:off x="14357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86</xdr:row>
      <xdr:rowOff>156210</xdr:rowOff>
    </xdr:from>
    <xdr:ext cx="469265" cy="258445"/>
    <xdr:sp macro="" textlink="">
      <xdr:nvSpPr>
        <xdr:cNvPr id="681" name="n_4mainValue【児童館】&#10;有形固定資産減価償却率"/>
        <xdr:cNvSpPr txBox="1"/>
      </xdr:nvSpPr>
      <xdr:spPr>
        <a:xfrm>
          <a:off x="12579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0" name="テキスト ボックス 689"/>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2" name="直線コネクタ 6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3" name="テキスト ボックス 692"/>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4" name="直線コネクタ 6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695" name="テキスト ボックス 694"/>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6" name="直線コネクタ 6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7" name="テキスト ボックス 696"/>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8" name="直線コネクタ 6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699" name="テキスト ボックス 698"/>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0" name="直線コネクタ 6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701" name="テキスト ボックス 700"/>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3" name="テキスト ボックス 7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76200</xdr:rowOff>
    </xdr:from>
    <xdr:to xmlns:xdr="http://schemas.openxmlformats.org/drawingml/2006/spreadsheetDrawing">
      <xdr:col>116</xdr:col>
      <xdr:colOff>62865</xdr:colOff>
      <xdr:row>86</xdr:row>
      <xdr:rowOff>19050</xdr:rowOff>
    </xdr:to>
    <xdr:cxnSp macro="">
      <xdr:nvCxnSpPr>
        <xdr:cNvPr id="705" name="直線コネクタ 704"/>
        <xdr:cNvCxnSpPr/>
      </xdr:nvCxnSpPr>
      <xdr:spPr>
        <a:xfrm flipV="1">
          <a:off x="22160865" y="132778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22860</xdr:rowOff>
    </xdr:from>
    <xdr:ext cx="469900" cy="259080"/>
    <xdr:sp macro="" textlink="">
      <xdr:nvSpPr>
        <xdr:cNvPr id="706" name="【児童館】&#10;一人当たり面積最小値テキスト"/>
        <xdr:cNvSpPr txBox="1"/>
      </xdr:nvSpPr>
      <xdr:spPr>
        <a:xfrm>
          <a:off x="2219960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19050</xdr:rowOff>
    </xdr:from>
    <xdr:to xmlns:xdr="http://schemas.openxmlformats.org/drawingml/2006/spreadsheetDrawing">
      <xdr:col>116</xdr:col>
      <xdr:colOff>152400</xdr:colOff>
      <xdr:row>86</xdr:row>
      <xdr:rowOff>19050</xdr:rowOff>
    </xdr:to>
    <xdr:cxnSp macro="">
      <xdr:nvCxnSpPr>
        <xdr:cNvPr id="707" name="直線コネクタ 706"/>
        <xdr:cNvCxnSpPr/>
      </xdr:nvCxnSpPr>
      <xdr:spPr>
        <a:xfrm>
          <a:off x="22072600" y="1476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22860</xdr:rowOff>
    </xdr:from>
    <xdr:ext cx="469900" cy="259080"/>
    <xdr:sp macro="" textlink="">
      <xdr:nvSpPr>
        <xdr:cNvPr id="708" name="【児童館】&#10;一人当たり面積最大値テキスト"/>
        <xdr:cNvSpPr txBox="1"/>
      </xdr:nvSpPr>
      <xdr:spPr>
        <a:xfrm>
          <a:off x="22199600" y="1305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76200</xdr:rowOff>
    </xdr:from>
    <xdr:to xmlns:xdr="http://schemas.openxmlformats.org/drawingml/2006/spreadsheetDrawing">
      <xdr:col>116</xdr:col>
      <xdr:colOff>152400</xdr:colOff>
      <xdr:row>77</xdr:row>
      <xdr:rowOff>76200</xdr:rowOff>
    </xdr:to>
    <xdr:cxnSp macro="">
      <xdr:nvCxnSpPr>
        <xdr:cNvPr id="709" name="直線コネクタ 708"/>
        <xdr:cNvCxnSpPr/>
      </xdr:nvCxnSpPr>
      <xdr:spPr>
        <a:xfrm>
          <a:off x="22072600" y="1327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133350</xdr:rowOff>
    </xdr:from>
    <xdr:ext cx="469900" cy="258445"/>
    <xdr:sp macro="" textlink="">
      <xdr:nvSpPr>
        <xdr:cNvPr id="710" name="【児童館】&#10;一人当たり面積平均値テキスト"/>
        <xdr:cNvSpPr txBox="1"/>
      </xdr:nvSpPr>
      <xdr:spPr>
        <a:xfrm>
          <a:off x="22199600" y="14535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154940</xdr:rowOff>
    </xdr:from>
    <xdr:to xmlns:xdr="http://schemas.openxmlformats.org/drawingml/2006/spreadsheetDrawing">
      <xdr:col>116</xdr:col>
      <xdr:colOff>114300</xdr:colOff>
      <xdr:row>85</xdr:row>
      <xdr:rowOff>85090</xdr:rowOff>
    </xdr:to>
    <xdr:sp macro="" textlink="">
      <xdr:nvSpPr>
        <xdr:cNvPr id="711" name="フローチャート: 判断 710"/>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712" name="フローチャート: 判断 711"/>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160655</xdr:rowOff>
    </xdr:from>
    <xdr:to xmlns:xdr="http://schemas.openxmlformats.org/drawingml/2006/spreadsheetDrawing">
      <xdr:col>107</xdr:col>
      <xdr:colOff>101600</xdr:colOff>
      <xdr:row>85</xdr:row>
      <xdr:rowOff>90805</xdr:rowOff>
    </xdr:to>
    <xdr:sp macro="" textlink="">
      <xdr:nvSpPr>
        <xdr:cNvPr id="713" name="フローチャート: 判断 712"/>
        <xdr:cNvSpPr/>
      </xdr:nvSpPr>
      <xdr:spPr>
        <a:xfrm>
          <a:off x="20383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84455</xdr:rowOff>
    </xdr:from>
    <xdr:to xmlns:xdr="http://schemas.openxmlformats.org/drawingml/2006/spreadsheetDrawing">
      <xdr:col>102</xdr:col>
      <xdr:colOff>165100</xdr:colOff>
      <xdr:row>85</xdr:row>
      <xdr:rowOff>14605</xdr:rowOff>
    </xdr:to>
    <xdr:sp macro="" textlink="">
      <xdr:nvSpPr>
        <xdr:cNvPr id="714" name="フローチャート: 判断 713"/>
        <xdr:cNvSpPr/>
      </xdr:nvSpPr>
      <xdr:spPr>
        <a:xfrm>
          <a:off x="19494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57785</xdr:rowOff>
    </xdr:from>
    <xdr:to xmlns:xdr="http://schemas.openxmlformats.org/drawingml/2006/spreadsheetDrawing">
      <xdr:col>98</xdr:col>
      <xdr:colOff>38100</xdr:colOff>
      <xdr:row>84</xdr:row>
      <xdr:rowOff>159385</xdr:rowOff>
    </xdr:to>
    <xdr:sp macro="" textlink="">
      <xdr:nvSpPr>
        <xdr:cNvPr id="715" name="フローチャート: 判断 714"/>
        <xdr:cNvSpPr/>
      </xdr:nvSpPr>
      <xdr:spPr>
        <a:xfrm>
          <a:off x="18605500" y="1445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65405</xdr:rowOff>
    </xdr:from>
    <xdr:to xmlns:xdr="http://schemas.openxmlformats.org/drawingml/2006/spreadsheetDrawing">
      <xdr:col>112</xdr:col>
      <xdr:colOff>38100</xdr:colOff>
      <xdr:row>85</xdr:row>
      <xdr:rowOff>167005</xdr:rowOff>
    </xdr:to>
    <xdr:sp macro="" textlink="">
      <xdr:nvSpPr>
        <xdr:cNvPr id="721" name="楕円 720"/>
        <xdr:cNvSpPr/>
      </xdr:nvSpPr>
      <xdr:spPr>
        <a:xfrm>
          <a:off x="21272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71120</xdr:rowOff>
    </xdr:from>
    <xdr:to xmlns:xdr="http://schemas.openxmlformats.org/drawingml/2006/spreadsheetDrawing">
      <xdr:col>107</xdr:col>
      <xdr:colOff>101600</xdr:colOff>
      <xdr:row>86</xdr:row>
      <xdr:rowOff>1270</xdr:rowOff>
    </xdr:to>
    <xdr:sp macro="" textlink="">
      <xdr:nvSpPr>
        <xdr:cNvPr id="722" name="楕円 721"/>
        <xdr:cNvSpPr/>
      </xdr:nvSpPr>
      <xdr:spPr>
        <a:xfrm>
          <a:off x="20383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116205</xdr:rowOff>
    </xdr:from>
    <xdr:to xmlns:xdr="http://schemas.openxmlformats.org/drawingml/2006/spreadsheetDrawing">
      <xdr:col>111</xdr:col>
      <xdr:colOff>177800</xdr:colOff>
      <xdr:row>85</xdr:row>
      <xdr:rowOff>121920</xdr:rowOff>
    </xdr:to>
    <xdr:cxnSp macro="">
      <xdr:nvCxnSpPr>
        <xdr:cNvPr id="723" name="直線コネクタ 722"/>
        <xdr:cNvCxnSpPr/>
      </xdr:nvCxnSpPr>
      <xdr:spPr>
        <a:xfrm flipV="1">
          <a:off x="20434300" y="146894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76835</xdr:rowOff>
    </xdr:from>
    <xdr:to xmlns:xdr="http://schemas.openxmlformats.org/drawingml/2006/spreadsheetDrawing">
      <xdr:col>102</xdr:col>
      <xdr:colOff>165100</xdr:colOff>
      <xdr:row>86</xdr:row>
      <xdr:rowOff>6985</xdr:rowOff>
    </xdr:to>
    <xdr:sp macro="" textlink="">
      <xdr:nvSpPr>
        <xdr:cNvPr id="724" name="楕円 723"/>
        <xdr:cNvSpPr/>
      </xdr:nvSpPr>
      <xdr:spPr>
        <a:xfrm>
          <a:off x="194945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121920</xdr:rowOff>
    </xdr:from>
    <xdr:to xmlns:xdr="http://schemas.openxmlformats.org/drawingml/2006/spreadsheetDrawing">
      <xdr:col>107</xdr:col>
      <xdr:colOff>50800</xdr:colOff>
      <xdr:row>85</xdr:row>
      <xdr:rowOff>127635</xdr:rowOff>
    </xdr:to>
    <xdr:cxnSp macro="">
      <xdr:nvCxnSpPr>
        <xdr:cNvPr id="725" name="直線コネクタ 724"/>
        <xdr:cNvCxnSpPr/>
      </xdr:nvCxnSpPr>
      <xdr:spPr>
        <a:xfrm flipV="1">
          <a:off x="19545300" y="146951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50165</xdr:rowOff>
    </xdr:from>
    <xdr:to xmlns:xdr="http://schemas.openxmlformats.org/drawingml/2006/spreadsheetDrawing">
      <xdr:col>98</xdr:col>
      <xdr:colOff>38100</xdr:colOff>
      <xdr:row>83</xdr:row>
      <xdr:rowOff>151765</xdr:rowOff>
    </xdr:to>
    <xdr:sp macro="" textlink="">
      <xdr:nvSpPr>
        <xdr:cNvPr id="726" name="楕円 725"/>
        <xdr:cNvSpPr/>
      </xdr:nvSpPr>
      <xdr:spPr>
        <a:xfrm>
          <a:off x="186055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100965</xdr:rowOff>
    </xdr:from>
    <xdr:to xmlns:xdr="http://schemas.openxmlformats.org/drawingml/2006/spreadsheetDrawing">
      <xdr:col>102</xdr:col>
      <xdr:colOff>114300</xdr:colOff>
      <xdr:row>85</xdr:row>
      <xdr:rowOff>127635</xdr:rowOff>
    </xdr:to>
    <xdr:cxnSp macro="">
      <xdr:nvCxnSpPr>
        <xdr:cNvPr id="727" name="直線コネクタ 726"/>
        <xdr:cNvCxnSpPr/>
      </xdr:nvCxnSpPr>
      <xdr:spPr>
        <a:xfrm>
          <a:off x="18656300" y="14331315"/>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93980</xdr:rowOff>
    </xdr:from>
    <xdr:ext cx="469900" cy="259080"/>
    <xdr:sp macro="" textlink="">
      <xdr:nvSpPr>
        <xdr:cNvPr id="728" name="n_1aveValue【児童館】&#10;一人当たり面積"/>
        <xdr:cNvSpPr txBox="1"/>
      </xdr:nvSpPr>
      <xdr:spPr>
        <a:xfrm>
          <a:off x="21075650" y="1432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107315</xdr:rowOff>
    </xdr:from>
    <xdr:ext cx="469265" cy="259080"/>
    <xdr:sp macro="" textlink="">
      <xdr:nvSpPr>
        <xdr:cNvPr id="729" name="n_2aveValue【児童館】&#10;一人当たり面積"/>
        <xdr:cNvSpPr txBox="1"/>
      </xdr:nvSpPr>
      <xdr:spPr>
        <a:xfrm>
          <a:off x="20199350" y="14337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31115</xdr:rowOff>
    </xdr:from>
    <xdr:ext cx="469265" cy="258445"/>
    <xdr:sp macro="" textlink="">
      <xdr:nvSpPr>
        <xdr:cNvPr id="730" name="n_3aveValue【児童館】&#10;一人当たり面積"/>
        <xdr:cNvSpPr txBox="1"/>
      </xdr:nvSpPr>
      <xdr:spPr>
        <a:xfrm>
          <a:off x="19310350" y="14261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150495</xdr:rowOff>
    </xdr:from>
    <xdr:ext cx="469265" cy="259080"/>
    <xdr:sp macro="" textlink="">
      <xdr:nvSpPr>
        <xdr:cNvPr id="731" name="n_4aveValue【児童館】&#10;一人当たり面積"/>
        <xdr:cNvSpPr txBox="1"/>
      </xdr:nvSpPr>
      <xdr:spPr>
        <a:xfrm>
          <a:off x="18421350" y="14552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158115</xdr:rowOff>
    </xdr:from>
    <xdr:ext cx="469900" cy="258445"/>
    <xdr:sp macro="" textlink="">
      <xdr:nvSpPr>
        <xdr:cNvPr id="732" name="n_1mainValue【児童館】&#10;一人当たり面積"/>
        <xdr:cNvSpPr txBox="1"/>
      </xdr:nvSpPr>
      <xdr:spPr>
        <a:xfrm>
          <a:off x="21075650" y="14731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163830</xdr:rowOff>
    </xdr:from>
    <xdr:ext cx="469265" cy="259080"/>
    <xdr:sp macro="" textlink="">
      <xdr:nvSpPr>
        <xdr:cNvPr id="733" name="n_2mainValue【児童館】&#10;一人当たり面積"/>
        <xdr:cNvSpPr txBox="1"/>
      </xdr:nvSpPr>
      <xdr:spPr>
        <a:xfrm>
          <a:off x="20199350" y="14737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169545</xdr:rowOff>
    </xdr:from>
    <xdr:ext cx="469265" cy="258445"/>
    <xdr:sp macro="" textlink="">
      <xdr:nvSpPr>
        <xdr:cNvPr id="734" name="n_3mainValue【児童館】&#10;一人当たり面積"/>
        <xdr:cNvSpPr txBox="1"/>
      </xdr:nvSpPr>
      <xdr:spPr>
        <a:xfrm>
          <a:off x="19310350" y="14742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168275</xdr:rowOff>
    </xdr:from>
    <xdr:ext cx="469265" cy="258445"/>
    <xdr:sp macro="" textlink="">
      <xdr:nvSpPr>
        <xdr:cNvPr id="735" name="n_4mainValue【児童館】&#10;一人当たり面積"/>
        <xdr:cNvSpPr txBox="1"/>
      </xdr:nvSpPr>
      <xdr:spPr>
        <a:xfrm>
          <a:off x="18421350" y="14055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4" name="テキスト ボックス 743"/>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5" name="直線コネクタ 74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6" name="テキスト ボックス 745"/>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7" name="直線コネクタ 74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48" name="テキスト ボックス 747"/>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9" name="直線コネクタ 74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0" name="テキスト ボックス 74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1" name="直線コネクタ 75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2" name="テキスト ボックス 751"/>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3" name="直線コネクタ 75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4" name="テキスト ボックス 75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5" name="直線コネクタ 75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6" name="テキスト ボックス 75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7" name="直線コネクタ 75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58" name="テキスト ボックス 757"/>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9" name="直線コネクタ 7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73025</xdr:rowOff>
    </xdr:from>
    <xdr:to xmlns:xdr="http://schemas.openxmlformats.org/drawingml/2006/spreadsheetDrawing">
      <xdr:col>85</xdr:col>
      <xdr:colOff>126365</xdr:colOff>
      <xdr:row>109</xdr:row>
      <xdr:rowOff>35560</xdr:rowOff>
    </xdr:to>
    <xdr:cxnSp macro="">
      <xdr:nvCxnSpPr>
        <xdr:cNvPr id="761" name="直線コネクタ 760"/>
        <xdr:cNvCxnSpPr/>
      </xdr:nvCxnSpPr>
      <xdr:spPr>
        <a:xfrm flipV="1">
          <a:off x="16318865" y="1721802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2"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3" name="直線コネクタ 76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19685</xdr:rowOff>
    </xdr:from>
    <xdr:ext cx="340360" cy="258445"/>
    <xdr:sp macro="" textlink="">
      <xdr:nvSpPr>
        <xdr:cNvPr id="764" name="【公民館】&#10;有形固定資産減価償却率最大値テキスト"/>
        <xdr:cNvSpPr txBox="1"/>
      </xdr:nvSpPr>
      <xdr:spPr>
        <a:xfrm>
          <a:off x="16357600" y="1699323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73025</xdr:rowOff>
    </xdr:from>
    <xdr:to xmlns:xdr="http://schemas.openxmlformats.org/drawingml/2006/spreadsheetDrawing">
      <xdr:col>86</xdr:col>
      <xdr:colOff>25400</xdr:colOff>
      <xdr:row>100</xdr:row>
      <xdr:rowOff>73025</xdr:rowOff>
    </xdr:to>
    <xdr:cxnSp macro="">
      <xdr:nvCxnSpPr>
        <xdr:cNvPr id="765" name="直線コネクタ 764"/>
        <xdr:cNvCxnSpPr/>
      </xdr:nvCxnSpPr>
      <xdr:spPr>
        <a:xfrm>
          <a:off x="16230600" y="1721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64770</xdr:rowOff>
    </xdr:from>
    <xdr:ext cx="405130" cy="258445"/>
    <xdr:sp macro="" textlink="">
      <xdr:nvSpPr>
        <xdr:cNvPr id="766" name="【公民館】&#10;有形固定資産減価償却率平均値テキスト"/>
        <xdr:cNvSpPr txBox="1"/>
      </xdr:nvSpPr>
      <xdr:spPr>
        <a:xfrm>
          <a:off x="16357600" y="180670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41910</xdr:rowOff>
    </xdr:from>
    <xdr:to xmlns:xdr="http://schemas.openxmlformats.org/drawingml/2006/spreadsheetDrawing">
      <xdr:col>85</xdr:col>
      <xdr:colOff>177800</xdr:colOff>
      <xdr:row>106</xdr:row>
      <xdr:rowOff>143510</xdr:rowOff>
    </xdr:to>
    <xdr:sp macro="" textlink="">
      <xdr:nvSpPr>
        <xdr:cNvPr id="767" name="フローチャート: 判断 766"/>
        <xdr:cNvSpPr/>
      </xdr:nvSpPr>
      <xdr:spPr>
        <a:xfrm>
          <a:off x="162687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146050</xdr:rowOff>
    </xdr:from>
    <xdr:to xmlns:xdr="http://schemas.openxmlformats.org/drawingml/2006/spreadsheetDrawing">
      <xdr:col>81</xdr:col>
      <xdr:colOff>101600</xdr:colOff>
      <xdr:row>106</xdr:row>
      <xdr:rowOff>76200</xdr:rowOff>
    </xdr:to>
    <xdr:sp macro="" textlink="">
      <xdr:nvSpPr>
        <xdr:cNvPr id="768" name="フローチャート: 判断 767"/>
        <xdr:cNvSpPr/>
      </xdr:nvSpPr>
      <xdr:spPr>
        <a:xfrm>
          <a:off x="154305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106</xdr:row>
      <xdr:rowOff>10795</xdr:rowOff>
    </xdr:from>
    <xdr:to xmlns:xdr="http://schemas.openxmlformats.org/drawingml/2006/spreadsheetDrawing">
      <xdr:col>76</xdr:col>
      <xdr:colOff>165100</xdr:colOff>
      <xdr:row>106</xdr:row>
      <xdr:rowOff>112395</xdr:rowOff>
    </xdr:to>
    <xdr:sp macro="" textlink="">
      <xdr:nvSpPr>
        <xdr:cNvPr id="769" name="フローチャート: 判断 768"/>
        <xdr:cNvSpPr/>
      </xdr:nvSpPr>
      <xdr:spPr>
        <a:xfrm>
          <a:off x="14541500" y="1818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106</xdr:row>
      <xdr:rowOff>20320</xdr:rowOff>
    </xdr:from>
    <xdr:to xmlns:xdr="http://schemas.openxmlformats.org/drawingml/2006/spreadsheetDrawing">
      <xdr:col>72</xdr:col>
      <xdr:colOff>38100</xdr:colOff>
      <xdr:row>106</xdr:row>
      <xdr:rowOff>121920</xdr:rowOff>
    </xdr:to>
    <xdr:sp macro="" textlink="">
      <xdr:nvSpPr>
        <xdr:cNvPr id="770" name="フローチャート: 判断 769"/>
        <xdr:cNvSpPr/>
      </xdr:nvSpPr>
      <xdr:spPr>
        <a:xfrm>
          <a:off x="13652500" y="1819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90805</xdr:rowOff>
    </xdr:from>
    <xdr:to xmlns:xdr="http://schemas.openxmlformats.org/drawingml/2006/spreadsheetDrawing">
      <xdr:col>67</xdr:col>
      <xdr:colOff>101600</xdr:colOff>
      <xdr:row>106</xdr:row>
      <xdr:rowOff>20955</xdr:rowOff>
    </xdr:to>
    <xdr:sp macro="" textlink="">
      <xdr:nvSpPr>
        <xdr:cNvPr id="771" name="フローチャート: 判断 770"/>
        <xdr:cNvSpPr/>
      </xdr:nvSpPr>
      <xdr:spPr>
        <a:xfrm>
          <a:off x="12763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99060</xdr:rowOff>
    </xdr:from>
    <xdr:to xmlns:xdr="http://schemas.openxmlformats.org/drawingml/2006/spreadsheetDrawing">
      <xdr:col>85</xdr:col>
      <xdr:colOff>177800</xdr:colOff>
      <xdr:row>108</xdr:row>
      <xdr:rowOff>29210</xdr:rowOff>
    </xdr:to>
    <xdr:sp macro="" textlink="">
      <xdr:nvSpPr>
        <xdr:cNvPr id="777" name="楕円 776"/>
        <xdr:cNvSpPr/>
      </xdr:nvSpPr>
      <xdr:spPr>
        <a:xfrm>
          <a:off x="162687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77470</xdr:rowOff>
    </xdr:from>
    <xdr:ext cx="405130" cy="258445"/>
    <xdr:sp macro="" textlink="">
      <xdr:nvSpPr>
        <xdr:cNvPr id="778" name="【公民館】&#10;有形固定資産減価償却率該当値テキスト"/>
        <xdr:cNvSpPr txBox="1"/>
      </xdr:nvSpPr>
      <xdr:spPr>
        <a:xfrm>
          <a:off x="16357600" y="18422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61595</xdr:rowOff>
    </xdr:from>
    <xdr:to xmlns:xdr="http://schemas.openxmlformats.org/drawingml/2006/spreadsheetDrawing">
      <xdr:col>81</xdr:col>
      <xdr:colOff>101600</xdr:colOff>
      <xdr:row>107</xdr:row>
      <xdr:rowOff>163195</xdr:rowOff>
    </xdr:to>
    <xdr:sp macro="" textlink="">
      <xdr:nvSpPr>
        <xdr:cNvPr id="779" name="楕円 778"/>
        <xdr:cNvSpPr/>
      </xdr:nvSpPr>
      <xdr:spPr>
        <a:xfrm>
          <a:off x="1543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112395</xdr:rowOff>
    </xdr:from>
    <xdr:to xmlns:xdr="http://schemas.openxmlformats.org/drawingml/2006/spreadsheetDrawing">
      <xdr:col>85</xdr:col>
      <xdr:colOff>127000</xdr:colOff>
      <xdr:row>107</xdr:row>
      <xdr:rowOff>149860</xdr:rowOff>
    </xdr:to>
    <xdr:cxnSp macro="">
      <xdr:nvCxnSpPr>
        <xdr:cNvPr id="780" name="直線コネクタ 779"/>
        <xdr:cNvCxnSpPr/>
      </xdr:nvCxnSpPr>
      <xdr:spPr>
        <a:xfrm>
          <a:off x="15481300" y="184575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17780</xdr:rowOff>
    </xdr:from>
    <xdr:to xmlns:xdr="http://schemas.openxmlformats.org/drawingml/2006/spreadsheetDrawing">
      <xdr:col>76</xdr:col>
      <xdr:colOff>165100</xdr:colOff>
      <xdr:row>107</xdr:row>
      <xdr:rowOff>118745</xdr:rowOff>
    </xdr:to>
    <xdr:sp macro="" textlink="">
      <xdr:nvSpPr>
        <xdr:cNvPr id="781" name="楕円 780"/>
        <xdr:cNvSpPr/>
      </xdr:nvSpPr>
      <xdr:spPr>
        <a:xfrm>
          <a:off x="14541500" y="1836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67945</xdr:rowOff>
    </xdr:from>
    <xdr:to xmlns:xdr="http://schemas.openxmlformats.org/drawingml/2006/spreadsheetDrawing">
      <xdr:col>81</xdr:col>
      <xdr:colOff>50800</xdr:colOff>
      <xdr:row>107</xdr:row>
      <xdr:rowOff>112395</xdr:rowOff>
    </xdr:to>
    <xdr:cxnSp macro="">
      <xdr:nvCxnSpPr>
        <xdr:cNvPr id="782" name="直線コネクタ 781"/>
        <xdr:cNvCxnSpPr/>
      </xdr:nvCxnSpPr>
      <xdr:spPr>
        <a:xfrm>
          <a:off x="14592300" y="184130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66040</xdr:rowOff>
    </xdr:from>
    <xdr:to xmlns:xdr="http://schemas.openxmlformats.org/drawingml/2006/spreadsheetDrawing">
      <xdr:col>72</xdr:col>
      <xdr:colOff>38100</xdr:colOff>
      <xdr:row>106</xdr:row>
      <xdr:rowOff>167640</xdr:rowOff>
    </xdr:to>
    <xdr:sp macro="" textlink="">
      <xdr:nvSpPr>
        <xdr:cNvPr id="783" name="楕円 782"/>
        <xdr:cNvSpPr/>
      </xdr:nvSpPr>
      <xdr:spPr>
        <a:xfrm>
          <a:off x="136525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116840</xdr:rowOff>
    </xdr:from>
    <xdr:to xmlns:xdr="http://schemas.openxmlformats.org/drawingml/2006/spreadsheetDrawing">
      <xdr:col>76</xdr:col>
      <xdr:colOff>114300</xdr:colOff>
      <xdr:row>107</xdr:row>
      <xdr:rowOff>67945</xdr:rowOff>
    </xdr:to>
    <xdr:cxnSp macro="">
      <xdr:nvCxnSpPr>
        <xdr:cNvPr id="784" name="直線コネクタ 783"/>
        <xdr:cNvCxnSpPr/>
      </xdr:nvCxnSpPr>
      <xdr:spPr>
        <a:xfrm>
          <a:off x="13703300" y="1829054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139700</xdr:rowOff>
    </xdr:from>
    <xdr:to xmlns:xdr="http://schemas.openxmlformats.org/drawingml/2006/spreadsheetDrawing">
      <xdr:col>67</xdr:col>
      <xdr:colOff>101600</xdr:colOff>
      <xdr:row>107</xdr:row>
      <xdr:rowOff>69850</xdr:rowOff>
    </xdr:to>
    <xdr:sp macro="" textlink="">
      <xdr:nvSpPr>
        <xdr:cNvPr id="785" name="楕円 784"/>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116840</xdr:rowOff>
    </xdr:from>
    <xdr:to xmlns:xdr="http://schemas.openxmlformats.org/drawingml/2006/spreadsheetDrawing">
      <xdr:col>71</xdr:col>
      <xdr:colOff>177800</xdr:colOff>
      <xdr:row>107</xdr:row>
      <xdr:rowOff>19050</xdr:rowOff>
    </xdr:to>
    <xdr:cxnSp macro="">
      <xdr:nvCxnSpPr>
        <xdr:cNvPr id="786" name="直線コネクタ 785"/>
        <xdr:cNvCxnSpPr/>
      </xdr:nvCxnSpPr>
      <xdr:spPr>
        <a:xfrm flipV="1">
          <a:off x="12814300" y="1829054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92710</xdr:rowOff>
    </xdr:from>
    <xdr:ext cx="405130" cy="259080"/>
    <xdr:sp macro="" textlink="">
      <xdr:nvSpPr>
        <xdr:cNvPr id="787" name="n_1aveValue【公民館】&#10;有形固定資産減価償却率"/>
        <xdr:cNvSpPr txBox="1"/>
      </xdr:nvSpPr>
      <xdr:spPr>
        <a:xfrm>
          <a:off x="15266035" y="17923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128905</xdr:rowOff>
    </xdr:from>
    <xdr:ext cx="404495" cy="259080"/>
    <xdr:sp macro="" textlink="">
      <xdr:nvSpPr>
        <xdr:cNvPr id="788" name="n_2aveValue【公民館】&#10;有形固定資産減価償却率"/>
        <xdr:cNvSpPr txBox="1"/>
      </xdr:nvSpPr>
      <xdr:spPr>
        <a:xfrm>
          <a:off x="14389735" y="17959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138430</xdr:rowOff>
    </xdr:from>
    <xdr:ext cx="404495" cy="259080"/>
    <xdr:sp macro="" textlink="">
      <xdr:nvSpPr>
        <xdr:cNvPr id="789" name="n_3aveValue【公民館】&#10;有形固定資産減価償却率"/>
        <xdr:cNvSpPr txBox="1"/>
      </xdr:nvSpPr>
      <xdr:spPr>
        <a:xfrm>
          <a:off x="13500735" y="17969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37465</xdr:rowOff>
    </xdr:from>
    <xdr:ext cx="404495" cy="259080"/>
    <xdr:sp macro="" textlink="">
      <xdr:nvSpPr>
        <xdr:cNvPr id="790" name="n_4aveValue【公民館】&#10;有形固定資産減価償却率"/>
        <xdr:cNvSpPr txBox="1"/>
      </xdr:nvSpPr>
      <xdr:spPr>
        <a:xfrm>
          <a:off x="12611735" y="17868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154940</xdr:rowOff>
    </xdr:from>
    <xdr:ext cx="405130" cy="258445"/>
    <xdr:sp macro="" textlink="">
      <xdr:nvSpPr>
        <xdr:cNvPr id="791" name="n_1mainValue【公民館】&#10;有形固定資産減価償却率"/>
        <xdr:cNvSpPr txBox="1"/>
      </xdr:nvSpPr>
      <xdr:spPr>
        <a:xfrm>
          <a:off x="15266035" y="18500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109855</xdr:rowOff>
    </xdr:from>
    <xdr:ext cx="404495" cy="258445"/>
    <xdr:sp macro="" textlink="">
      <xdr:nvSpPr>
        <xdr:cNvPr id="792" name="n_2mainValue【公民館】&#10;有形固定資産減価償却率"/>
        <xdr:cNvSpPr txBox="1"/>
      </xdr:nvSpPr>
      <xdr:spPr>
        <a:xfrm>
          <a:off x="14389735" y="18455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158750</xdr:rowOff>
    </xdr:from>
    <xdr:ext cx="404495" cy="259080"/>
    <xdr:sp macro="" textlink="">
      <xdr:nvSpPr>
        <xdr:cNvPr id="793" name="n_3mainValue【公民館】&#10;有形固定資産減価償却率"/>
        <xdr:cNvSpPr txBox="1"/>
      </xdr:nvSpPr>
      <xdr:spPr>
        <a:xfrm>
          <a:off x="13500735" y="18332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60960</xdr:rowOff>
    </xdr:from>
    <xdr:ext cx="404495" cy="259080"/>
    <xdr:sp macro="" textlink="">
      <xdr:nvSpPr>
        <xdr:cNvPr id="794" name="n_4mainValue【公民館】&#10;有形固定資産減価償却率"/>
        <xdr:cNvSpPr txBox="1"/>
      </xdr:nvSpPr>
      <xdr:spPr>
        <a:xfrm>
          <a:off x="12611735" y="1840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3" name="テキスト ボックス 80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5" name="直線コネクタ 8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6" name="テキスト ボックス 805"/>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7" name="直線コネクタ 8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8" name="テキスト ボックス 807"/>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9" name="直線コネクタ 8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10" name="テキスト ボックス 809"/>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1" name="直線コネクタ 8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812" name="テキスト ボックス 811"/>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3" name="直線コネクタ 8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814" name="テキスト ボックス 813"/>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16" name="テキスト ボックス 815"/>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71755</xdr:rowOff>
    </xdr:from>
    <xdr:to xmlns:xdr="http://schemas.openxmlformats.org/drawingml/2006/spreadsheetDrawing">
      <xdr:col>116</xdr:col>
      <xdr:colOff>62865</xdr:colOff>
      <xdr:row>108</xdr:row>
      <xdr:rowOff>127635</xdr:rowOff>
    </xdr:to>
    <xdr:cxnSp macro="">
      <xdr:nvCxnSpPr>
        <xdr:cNvPr id="818" name="直線コネクタ 817"/>
        <xdr:cNvCxnSpPr/>
      </xdr:nvCxnSpPr>
      <xdr:spPr>
        <a:xfrm flipV="1">
          <a:off x="22160865" y="17216755"/>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132080</xdr:rowOff>
    </xdr:from>
    <xdr:ext cx="469900" cy="258445"/>
    <xdr:sp macro="" textlink="">
      <xdr:nvSpPr>
        <xdr:cNvPr id="819" name="【公民館】&#10;一人当たり面積最小値テキスト"/>
        <xdr:cNvSpPr txBox="1"/>
      </xdr:nvSpPr>
      <xdr:spPr>
        <a:xfrm>
          <a:off x="22199600" y="1864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127635</xdr:rowOff>
    </xdr:from>
    <xdr:to xmlns:xdr="http://schemas.openxmlformats.org/drawingml/2006/spreadsheetDrawing">
      <xdr:col>116</xdr:col>
      <xdr:colOff>152400</xdr:colOff>
      <xdr:row>108</xdr:row>
      <xdr:rowOff>127635</xdr:rowOff>
    </xdr:to>
    <xdr:cxnSp macro="">
      <xdr:nvCxnSpPr>
        <xdr:cNvPr id="820" name="直線コネクタ 819"/>
        <xdr:cNvCxnSpPr/>
      </xdr:nvCxnSpPr>
      <xdr:spPr>
        <a:xfrm>
          <a:off x="22072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18415</xdr:rowOff>
    </xdr:from>
    <xdr:ext cx="469900" cy="258445"/>
    <xdr:sp macro="" textlink="">
      <xdr:nvSpPr>
        <xdr:cNvPr id="821" name="【公民館】&#10;一人当たり面積最大値テキスト"/>
        <xdr:cNvSpPr txBox="1"/>
      </xdr:nvSpPr>
      <xdr:spPr>
        <a:xfrm>
          <a:off x="22199600" y="16991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71755</xdr:rowOff>
    </xdr:from>
    <xdr:to xmlns:xdr="http://schemas.openxmlformats.org/drawingml/2006/spreadsheetDrawing">
      <xdr:col>116</xdr:col>
      <xdr:colOff>152400</xdr:colOff>
      <xdr:row>100</xdr:row>
      <xdr:rowOff>71755</xdr:rowOff>
    </xdr:to>
    <xdr:cxnSp macro="">
      <xdr:nvCxnSpPr>
        <xdr:cNvPr id="822" name="直線コネクタ 821"/>
        <xdr:cNvCxnSpPr/>
      </xdr:nvCxnSpPr>
      <xdr:spPr>
        <a:xfrm>
          <a:off x="22072600" y="1721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101600</xdr:rowOff>
    </xdr:from>
    <xdr:ext cx="469900" cy="259080"/>
    <xdr:sp macro="" textlink="">
      <xdr:nvSpPr>
        <xdr:cNvPr id="823" name="【公民館】&#10;一人当たり面積平均値テキスト"/>
        <xdr:cNvSpPr txBox="1"/>
      </xdr:nvSpPr>
      <xdr:spPr>
        <a:xfrm>
          <a:off x="22199600" y="18275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78740</xdr:rowOff>
    </xdr:from>
    <xdr:to xmlns:xdr="http://schemas.openxmlformats.org/drawingml/2006/spreadsheetDrawing">
      <xdr:col>116</xdr:col>
      <xdr:colOff>114300</xdr:colOff>
      <xdr:row>108</xdr:row>
      <xdr:rowOff>8890</xdr:rowOff>
    </xdr:to>
    <xdr:sp macro="" textlink="">
      <xdr:nvSpPr>
        <xdr:cNvPr id="824" name="フローチャート: 判断 823"/>
        <xdr:cNvSpPr/>
      </xdr:nvSpPr>
      <xdr:spPr>
        <a:xfrm>
          <a:off x="22110700" y="1842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109220</xdr:rowOff>
    </xdr:from>
    <xdr:to xmlns:xdr="http://schemas.openxmlformats.org/drawingml/2006/spreadsheetDrawing">
      <xdr:col>112</xdr:col>
      <xdr:colOff>38100</xdr:colOff>
      <xdr:row>108</xdr:row>
      <xdr:rowOff>38735</xdr:rowOff>
    </xdr:to>
    <xdr:sp macro="" textlink="">
      <xdr:nvSpPr>
        <xdr:cNvPr id="825" name="フローチャート: 判断 824"/>
        <xdr:cNvSpPr/>
      </xdr:nvSpPr>
      <xdr:spPr>
        <a:xfrm>
          <a:off x="21272500" y="18454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109220</xdr:rowOff>
    </xdr:from>
    <xdr:to xmlns:xdr="http://schemas.openxmlformats.org/drawingml/2006/spreadsheetDrawing">
      <xdr:col>107</xdr:col>
      <xdr:colOff>101600</xdr:colOff>
      <xdr:row>108</xdr:row>
      <xdr:rowOff>39370</xdr:rowOff>
    </xdr:to>
    <xdr:sp macro="" textlink="">
      <xdr:nvSpPr>
        <xdr:cNvPr id="826" name="フローチャート: 判断 825"/>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116205</xdr:rowOff>
    </xdr:from>
    <xdr:to xmlns:xdr="http://schemas.openxmlformats.org/drawingml/2006/spreadsheetDrawing">
      <xdr:col>102</xdr:col>
      <xdr:colOff>165100</xdr:colOff>
      <xdr:row>108</xdr:row>
      <xdr:rowOff>46355</xdr:rowOff>
    </xdr:to>
    <xdr:sp macro="" textlink="">
      <xdr:nvSpPr>
        <xdr:cNvPr id="827" name="フローチャート: 判断 826"/>
        <xdr:cNvSpPr/>
      </xdr:nvSpPr>
      <xdr:spPr>
        <a:xfrm>
          <a:off x="19494500" y="184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105410</xdr:rowOff>
    </xdr:from>
    <xdr:to xmlns:xdr="http://schemas.openxmlformats.org/drawingml/2006/spreadsheetDrawing">
      <xdr:col>98</xdr:col>
      <xdr:colOff>38100</xdr:colOff>
      <xdr:row>108</xdr:row>
      <xdr:rowOff>35560</xdr:rowOff>
    </xdr:to>
    <xdr:sp macro="" textlink="">
      <xdr:nvSpPr>
        <xdr:cNvPr id="828" name="フローチャート: 判断 827"/>
        <xdr:cNvSpPr/>
      </xdr:nvSpPr>
      <xdr:spPr>
        <a:xfrm>
          <a:off x="18605500" y="184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14605</xdr:rowOff>
    </xdr:from>
    <xdr:to xmlns:xdr="http://schemas.openxmlformats.org/drawingml/2006/spreadsheetDrawing">
      <xdr:col>116</xdr:col>
      <xdr:colOff>114300</xdr:colOff>
      <xdr:row>108</xdr:row>
      <xdr:rowOff>116205</xdr:rowOff>
    </xdr:to>
    <xdr:sp macro="" textlink="">
      <xdr:nvSpPr>
        <xdr:cNvPr id="834" name="楕円 833"/>
        <xdr:cNvSpPr/>
      </xdr:nvSpPr>
      <xdr:spPr>
        <a:xfrm>
          <a:off x="22110700" y="185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100965</xdr:rowOff>
    </xdr:from>
    <xdr:ext cx="469900" cy="258445"/>
    <xdr:sp macro="" textlink="">
      <xdr:nvSpPr>
        <xdr:cNvPr id="835" name="【公民館】&#10;一人当たり面積該当値テキスト"/>
        <xdr:cNvSpPr txBox="1"/>
      </xdr:nvSpPr>
      <xdr:spPr>
        <a:xfrm>
          <a:off x="22199600" y="18446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17780</xdr:rowOff>
    </xdr:from>
    <xdr:to xmlns:xdr="http://schemas.openxmlformats.org/drawingml/2006/spreadsheetDrawing">
      <xdr:col>112</xdr:col>
      <xdr:colOff>38100</xdr:colOff>
      <xdr:row>108</xdr:row>
      <xdr:rowOff>118745</xdr:rowOff>
    </xdr:to>
    <xdr:sp macro="" textlink="">
      <xdr:nvSpPr>
        <xdr:cNvPr id="836" name="楕円 835"/>
        <xdr:cNvSpPr/>
      </xdr:nvSpPr>
      <xdr:spPr>
        <a:xfrm>
          <a:off x="21272500" y="1853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65405</xdr:rowOff>
    </xdr:from>
    <xdr:to xmlns:xdr="http://schemas.openxmlformats.org/drawingml/2006/spreadsheetDrawing">
      <xdr:col>116</xdr:col>
      <xdr:colOff>63500</xdr:colOff>
      <xdr:row>108</xdr:row>
      <xdr:rowOff>67945</xdr:rowOff>
    </xdr:to>
    <xdr:cxnSp macro="">
      <xdr:nvCxnSpPr>
        <xdr:cNvPr id="837" name="直線コネクタ 836"/>
        <xdr:cNvCxnSpPr/>
      </xdr:nvCxnSpPr>
      <xdr:spPr>
        <a:xfrm flipV="1">
          <a:off x="21323300" y="185820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20320</xdr:rowOff>
    </xdr:from>
    <xdr:to xmlns:xdr="http://schemas.openxmlformats.org/drawingml/2006/spreadsheetDrawing">
      <xdr:col>107</xdr:col>
      <xdr:colOff>101600</xdr:colOff>
      <xdr:row>108</xdr:row>
      <xdr:rowOff>121920</xdr:rowOff>
    </xdr:to>
    <xdr:sp macro="" textlink="">
      <xdr:nvSpPr>
        <xdr:cNvPr id="838" name="楕円 837"/>
        <xdr:cNvSpPr/>
      </xdr:nvSpPr>
      <xdr:spPr>
        <a:xfrm>
          <a:off x="203835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67945</xdr:rowOff>
    </xdr:from>
    <xdr:to xmlns:xdr="http://schemas.openxmlformats.org/drawingml/2006/spreadsheetDrawing">
      <xdr:col>111</xdr:col>
      <xdr:colOff>177800</xdr:colOff>
      <xdr:row>108</xdr:row>
      <xdr:rowOff>71120</xdr:rowOff>
    </xdr:to>
    <xdr:cxnSp macro="">
      <xdr:nvCxnSpPr>
        <xdr:cNvPr id="839" name="直線コネクタ 838"/>
        <xdr:cNvCxnSpPr/>
      </xdr:nvCxnSpPr>
      <xdr:spPr>
        <a:xfrm flipV="1">
          <a:off x="20434300" y="185845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13970</xdr:rowOff>
    </xdr:from>
    <xdr:to xmlns:xdr="http://schemas.openxmlformats.org/drawingml/2006/spreadsheetDrawing">
      <xdr:col>102</xdr:col>
      <xdr:colOff>165100</xdr:colOff>
      <xdr:row>108</xdr:row>
      <xdr:rowOff>115570</xdr:rowOff>
    </xdr:to>
    <xdr:sp macro="" textlink="">
      <xdr:nvSpPr>
        <xdr:cNvPr id="840" name="楕円 839"/>
        <xdr:cNvSpPr/>
      </xdr:nvSpPr>
      <xdr:spPr>
        <a:xfrm>
          <a:off x="19494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64770</xdr:rowOff>
    </xdr:from>
    <xdr:to xmlns:xdr="http://schemas.openxmlformats.org/drawingml/2006/spreadsheetDrawing">
      <xdr:col>107</xdr:col>
      <xdr:colOff>50800</xdr:colOff>
      <xdr:row>108</xdr:row>
      <xdr:rowOff>71120</xdr:rowOff>
    </xdr:to>
    <xdr:cxnSp macro="">
      <xdr:nvCxnSpPr>
        <xdr:cNvPr id="841" name="直線コネクタ 840"/>
        <xdr:cNvCxnSpPr/>
      </xdr:nvCxnSpPr>
      <xdr:spPr>
        <a:xfrm>
          <a:off x="19545300" y="185813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116840</xdr:rowOff>
    </xdr:from>
    <xdr:to xmlns:xdr="http://schemas.openxmlformats.org/drawingml/2006/spreadsheetDrawing">
      <xdr:col>98</xdr:col>
      <xdr:colOff>38100</xdr:colOff>
      <xdr:row>108</xdr:row>
      <xdr:rowOff>46990</xdr:rowOff>
    </xdr:to>
    <xdr:sp macro="" textlink="">
      <xdr:nvSpPr>
        <xdr:cNvPr id="842" name="楕円 841"/>
        <xdr:cNvSpPr/>
      </xdr:nvSpPr>
      <xdr:spPr>
        <a:xfrm>
          <a:off x="18605500" y="18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167640</xdr:rowOff>
    </xdr:from>
    <xdr:to xmlns:xdr="http://schemas.openxmlformats.org/drawingml/2006/spreadsheetDrawing">
      <xdr:col>102</xdr:col>
      <xdr:colOff>114300</xdr:colOff>
      <xdr:row>108</xdr:row>
      <xdr:rowOff>64770</xdr:rowOff>
    </xdr:to>
    <xdr:cxnSp macro="">
      <xdr:nvCxnSpPr>
        <xdr:cNvPr id="843" name="直線コネクタ 842"/>
        <xdr:cNvCxnSpPr/>
      </xdr:nvCxnSpPr>
      <xdr:spPr>
        <a:xfrm>
          <a:off x="18656300" y="185127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55245</xdr:rowOff>
    </xdr:from>
    <xdr:ext cx="469900" cy="258445"/>
    <xdr:sp macro="" textlink="">
      <xdr:nvSpPr>
        <xdr:cNvPr id="844" name="n_1aveValue【公民館】&#10;一人当たり面積"/>
        <xdr:cNvSpPr txBox="1"/>
      </xdr:nvSpPr>
      <xdr:spPr>
        <a:xfrm>
          <a:off x="21075650" y="18228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9265" cy="259080"/>
    <xdr:sp macro="" textlink="">
      <xdr:nvSpPr>
        <xdr:cNvPr id="845" name="n_2aveValue【公民館】&#10;一人当たり面積"/>
        <xdr:cNvSpPr txBox="1"/>
      </xdr:nvSpPr>
      <xdr:spPr>
        <a:xfrm>
          <a:off x="20199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63500</xdr:rowOff>
    </xdr:from>
    <xdr:ext cx="469265" cy="258445"/>
    <xdr:sp macro="" textlink="">
      <xdr:nvSpPr>
        <xdr:cNvPr id="846" name="n_3aveValue【公民館】&#10;一人当たり面積"/>
        <xdr:cNvSpPr txBox="1"/>
      </xdr:nvSpPr>
      <xdr:spPr>
        <a:xfrm>
          <a:off x="19310350" y="182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52070</xdr:rowOff>
    </xdr:from>
    <xdr:ext cx="469265" cy="258445"/>
    <xdr:sp macro="" textlink="">
      <xdr:nvSpPr>
        <xdr:cNvPr id="847" name="n_4aveValue【公民館】&#10;一人当たり面積"/>
        <xdr:cNvSpPr txBox="1"/>
      </xdr:nvSpPr>
      <xdr:spPr>
        <a:xfrm>
          <a:off x="18421350" y="18225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109855</xdr:rowOff>
    </xdr:from>
    <xdr:ext cx="469900" cy="258445"/>
    <xdr:sp macro="" textlink="">
      <xdr:nvSpPr>
        <xdr:cNvPr id="848" name="n_1mainValue【公民館】&#10;一人当たり面積"/>
        <xdr:cNvSpPr txBox="1"/>
      </xdr:nvSpPr>
      <xdr:spPr>
        <a:xfrm>
          <a:off x="21075650" y="18626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113030</xdr:rowOff>
    </xdr:from>
    <xdr:ext cx="469265" cy="259080"/>
    <xdr:sp macro="" textlink="">
      <xdr:nvSpPr>
        <xdr:cNvPr id="849" name="n_2mainValue【公民館】&#10;一人当たり面積"/>
        <xdr:cNvSpPr txBox="1"/>
      </xdr:nvSpPr>
      <xdr:spPr>
        <a:xfrm>
          <a:off x="20199350" y="18629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106680</xdr:rowOff>
    </xdr:from>
    <xdr:ext cx="469265" cy="259080"/>
    <xdr:sp macro="" textlink="">
      <xdr:nvSpPr>
        <xdr:cNvPr id="850" name="n_3mainValue【公民館】&#10;一人当たり面積"/>
        <xdr:cNvSpPr txBox="1"/>
      </xdr:nvSpPr>
      <xdr:spPr>
        <a:xfrm>
          <a:off x="19310350" y="18623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38100</xdr:rowOff>
    </xdr:from>
    <xdr:ext cx="469265" cy="259080"/>
    <xdr:sp macro="" textlink="">
      <xdr:nvSpPr>
        <xdr:cNvPr id="851" name="n_4mainValue【公民館】&#10;一人当たり面積"/>
        <xdr:cNvSpPr txBox="1"/>
      </xdr:nvSpPr>
      <xdr:spPr>
        <a:xfrm>
          <a:off x="18421350" y="18554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減価償却率は類似団体と比較して</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い水準であ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、老朽化が進行している。限られた予算を有効活用するために、住民のニーズに合わせて工事の優先順位を協議し、計画的に更新工事を実施する必要がある。また、 住民一人当たりの道路延長距離は、類似団体平均の</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ｋｍを上回る</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ｋｍである。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橋梁・トンネル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減価償却率は類似団体と比較して低い水準であるが、老朽化が進行している。将来的には、更新や長寿命化が不可欠であり、建て替え等には公債費の増加が想定される。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公営住宅の住民一人当たりの面積は、類似団体と比較して低い水準である。公営住宅の老朽化が進行しており、近年、長寿命化のための大規模工事をする必要がある。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減価償却率は類似団体と比較して高く、住民一人当たりの面積は、類似団体と比べて低い水準である。長寿命化工事、統廃合などを含めた今後のあり方を検討する。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公民館の住民一人当たりの面積は、類似団体と比較して低い水準であり、老朽化も進んでいる。人口は減少している現状において、長寿命化工事、統廃合などを含めた今後のあり方を検討する。</a:t>
          </a:r>
          <a:endParaRPr lang="ja-JP" altLang="ja-JP" sz="1400">
            <a:effectLst/>
          </a:endParaRPr>
        </a:p>
        <a:p>
          <a:r>
            <a:rPr kumimoji="1" lang="ja-JP" altLang="ja-JP" sz="1100">
              <a:solidFill>
                <a:schemeClr val="dk1"/>
              </a:solidFill>
              <a:effectLst/>
              <a:latin typeface="+mn-lt"/>
              <a:ea typeface="+mn-ea"/>
              <a:cs typeface="+mn-cs"/>
            </a:rPr>
            <a:t>公共施設については各種計画に基づく長寿命化対策に沿った適正化に取り組んでいく。また、公共施設の利用状況や需要の変化に基づいた保有量適正化などを図っていく。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105" name="正方形/長方形 1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106" name="正方形/長方形 10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107" name="正方形/長方形 10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108" name="正方形/長方形 10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109" name="正方形/長方形 10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110" name="正方形/長方形 10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111" name="正方形/長方形 11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12" name="正方形/長方形 1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113" name="正方形/長方形 1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114" name="正方形/長方形 1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115" name="正方形/長方形 1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116" name="正方形/長方形 1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117" name="正方形/長方形 1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118" name="正方形/長方形 1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119" name="正方形/長方形 1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120" name="正方形/長方形 1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121" name="テキスト ボックス 12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122" name="直線コネクタ 1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123" name="テキスト ボックス 12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124" name="直線コネクタ 12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125" name="テキスト ボックス 124"/>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126" name="直線コネクタ 12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127" name="テキスト ボックス 12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128" name="直線コネクタ 12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129" name="テキスト ボックス 128"/>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130" name="直線コネクタ 12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131" name="テキスト ボックス 13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132" name="直線コネクタ 13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133" name="テキスト ボックス 132"/>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134" name="直線コネクタ 13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135" name="テキスト ボックス 134"/>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136" name="直線コネクタ 1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13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65405</xdr:rowOff>
    </xdr:from>
    <xdr:to xmlns:xdr="http://schemas.openxmlformats.org/drawingml/2006/spreadsheetDrawing">
      <xdr:col>85</xdr:col>
      <xdr:colOff>126365</xdr:colOff>
      <xdr:row>64</xdr:row>
      <xdr:rowOff>16510</xdr:rowOff>
    </xdr:to>
    <xdr:cxnSp macro="">
      <xdr:nvCxnSpPr>
        <xdr:cNvPr id="138" name="直線コネクタ 137"/>
        <xdr:cNvCxnSpPr/>
      </xdr:nvCxnSpPr>
      <xdr:spPr>
        <a:xfrm flipV="1">
          <a:off x="16318865" y="966660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20320</xdr:rowOff>
    </xdr:from>
    <xdr:ext cx="405130" cy="258445"/>
    <xdr:sp macro="" textlink="">
      <xdr:nvSpPr>
        <xdr:cNvPr id="139" name="【保健センター・保健所】&#10;有形固定資産減価償却率最小値テキスト"/>
        <xdr:cNvSpPr txBox="1"/>
      </xdr:nvSpPr>
      <xdr:spPr>
        <a:xfrm>
          <a:off x="16357600" y="10993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16510</xdr:rowOff>
    </xdr:from>
    <xdr:to xmlns:xdr="http://schemas.openxmlformats.org/drawingml/2006/spreadsheetDrawing">
      <xdr:col>86</xdr:col>
      <xdr:colOff>25400</xdr:colOff>
      <xdr:row>64</xdr:row>
      <xdr:rowOff>16510</xdr:rowOff>
    </xdr:to>
    <xdr:cxnSp macro="">
      <xdr:nvCxnSpPr>
        <xdr:cNvPr id="140" name="直線コネクタ 139"/>
        <xdr:cNvCxnSpPr/>
      </xdr:nvCxnSpPr>
      <xdr:spPr>
        <a:xfrm>
          <a:off x="16230600" y="1098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xdr:rowOff>
    </xdr:from>
    <xdr:ext cx="405130" cy="259080"/>
    <xdr:sp macro="" textlink="">
      <xdr:nvSpPr>
        <xdr:cNvPr id="141"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65405</xdr:rowOff>
    </xdr:from>
    <xdr:to xmlns:xdr="http://schemas.openxmlformats.org/drawingml/2006/spreadsheetDrawing">
      <xdr:col>86</xdr:col>
      <xdr:colOff>25400</xdr:colOff>
      <xdr:row>56</xdr:row>
      <xdr:rowOff>65405</xdr:rowOff>
    </xdr:to>
    <xdr:cxnSp macro="">
      <xdr:nvCxnSpPr>
        <xdr:cNvPr id="142" name="直線コネクタ 141"/>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171450</xdr:rowOff>
    </xdr:from>
    <xdr:ext cx="405130" cy="259080"/>
    <xdr:sp macro="" textlink="">
      <xdr:nvSpPr>
        <xdr:cNvPr id="143" name="【保健センター・保健所】&#10;有形固定資産減価償却率平均値テキスト"/>
        <xdr:cNvSpPr txBox="1"/>
      </xdr:nvSpPr>
      <xdr:spPr>
        <a:xfrm>
          <a:off x="16357600" y="10287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148590</xdr:rowOff>
    </xdr:from>
    <xdr:to xmlns:xdr="http://schemas.openxmlformats.org/drawingml/2006/spreadsheetDrawing">
      <xdr:col>85</xdr:col>
      <xdr:colOff>177800</xdr:colOff>
      <xdr:row>61</xdr:row>
      <xdr:rowOff>78740</xdr:rowOff>
    </xdr:to>
    <xdr:sp macro="" textlink="">
      <xdr:nvSpPr>
        <xdr:cNvPr id="144" name="フローチャート: 判断 143"/>
        <xdr:cNvSpPr/>
      </xdr:nvSpPr>
      <xdr:spPr>
        <a:xfrm>
          <a:off x="162687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141605</xdr:rowOff>
    </xdr:from>
    <xdr:to xmlns:xdr="http://schemas.openxmlformats.org/drawingml/2006/spreadsheetDrawing">
      <xdr:col>81</xdr:col>
      <xdr:colOff>101600</xdr:colOff>
      <xdr:row>61</xdr:row>
      <xdr:rowOff>71755</xdr:rowOff>
    </xdr:to>
    <xdr:sp macro="" textlink="">
      <xdr:nvSpPr>
        <xdr:cNvPr id="145" name="フローチャート: 判断 144"/>
        <xdr:cNvSpPr/>
      </xdr:nvSpPr>
      <xdr:spPr>
        <a:xfrm>
          <a:off x="15430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92710</xdr:rowOff>
    </xdr:from>
    <xdr:to xmlns:xdr="http://schemas.openxmlformats.org/drawingml/2006/spreadsheetDrawing">
      <xdr:col>76</xdr:col>
      <xdr:colOff>165100</xdr:colOff>
      <xdr:row>61</xdr:row>
      <xdr:rowOff>22860</xdr:rowOff>
    </xdr:to>
    <xdr:sp macro="" textlink="">
      <xdr:nvSpPr>
        <xdr:cNvPr id="146" name="フローチャート: 判断 145"/>
        <xdr:cNvSpPr/>
      </xdr:nvSpPr>
      <xdr:spPr>
        <a:xfrm>
          <a:off x="14541500" y="1037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24130</xdr:rowOff>
    </xdr:from>
    <xdr:to xmlns:xdr="http://schemas.openxmlformats.org/drawingml/2006/spreadsheetDrawing">
      <xdr:col>72</xdr:col>
      <xdr:colOff>38100</xdr:colOff>
      <xdr:row>60</xdr:row>
      <xdr:rowOff>125730</xdr:rowOff>
    </xdr:to>
    <xdr:sp macro="" textlink="">
      <xdr:nvSpPr>
        <xdr:cNvPr id="147" name="フローチャート: 判断 146"/>
        <xdr:cNvSpPr/>
      </xdr:nvSpPr>
      <xdr:spPr>
        <a:xfrm>
          <a:off x="13652500" y="103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168275</xdr:rowOff>
    </xdr:from>
    <xdr:to xmlns:xdr="http://schemas.openxmlformats.org/drawingml/2006/spreadsheetDrawing">
      <xdr:col>67</xdr:col>
      <xdr:colOff>101600</xdr:colOff>
      <xdr:row>60</xdr:row>
      <xdr:rowOff>98425</xdr:rowOff>
    </xdr:to>
    <xdr:sp macro="" textlink="">
      <xdr:nvSpPr>
        <xdr:cNvPr id="148" name="フローチャート: 判断 147"/>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149" name="テキスト ボックス 14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150" name="テキスト ボックス 14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151" name="テキスト ボックス 15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152" name="テキスト ボックス 15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153" name="テキスト ボックス 15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137160</xdr:rowOff>
    </xdr:from>
    <xdr:to xmlns:xdr="http://schemas.openxmlformats.org/drawingml/2006/spreadsheetDrawing">
      <xdr:col>85</xdr:col>
      <xdr:colOff>177800</xdr:colOff>
      <xdr:row>62</xdr:row>
      <xdr:rowOff>67310</xdr:rowOff>
    </xdr:to>
    <xdr:sp macro="" textlink="">
      <xdr:nvSpPr>
        <xdr:cNvPr id="154" name="楕円 153"/>
        <xdr:cNvSpPr/>
      </xdr:nvSpPr>
      <xdr:spPr>
        <a:xfrm>
          <a:off x="162687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115570</xdr:rowOff>
    </xdr:from>
    <xdr:ext cx="405130" cy="259080"/>
    <xdr:sp macro="" textlink="">
      <xdr:nvSpPr>
        <xdr:cNvPr id="155" name="【保健センター・保健所】&#10;有形固定資産減価償却率該当値テキスト"/>
        <xdr:cNvSpPr txBox="1"/>
      </xdr:nvSpPr>
      <xdr:spPr>
        <a:xfrm>
          <a:off x="16357600" y="1057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104140</xdr:rowOff>
    </xdr:from>
    <xdr:to xmlns:xdr="http://schemas.openxmlformats.org/drawingml/2006/spreadsheetDrawing">
      <xdr:col>81</xdr:col>
      <xdr:colOff>101600</xdr:colOff>
      <xdr:row>62</xdr:row>
      <xdr:rowOff>34290</xdr:rowOff>
    </xdr:to>
    <xdr:sp macro="" textlink="">
      <xdr:nvSpPr>
        <xdr:cNvPr id="156" name="楕円 155"/>
        <xdr:cNvSpPr/>
      </xdr:nvSpPr>
      <xdr:spPr>
        <a:xfrm>
          <a:off x="15430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154940</xdr:rowOff>
    </xdr:from>
    <xdr:to xmlns:xdr="http://schemas.openxmlformats.org/drawingml/2006/spreadsheetDrawing">
      <xdr:col>85</xdr:col>
      <xdr:colOff>127000</xdr:colOff>
      <xdr:row>62</xdr:row>
      <xdr:rowOff>16510</xdr:rowOff>
    </xdr:to>
    <xdr:cxnSp macro="">
      <xdr:nvCxnSpPr>
        <xdr:cNvPr id="157" name="直線コネクタ 156"/>
        <xdr:cNvCxnSpPr/>
      </xdr:nvCxnSpPr>
      <xdr:spPr>
        <a:xfrm>
          <a:off x="15481300" y="106133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27305</xdr:rowOff>
    </xdr:from>
    <xdr:to xmlns:xdr="http://schemas.openxmlformats.org/drawingml/2006/spreadsheetDrawing">
      <xdr:col>76</xdr:col>
      <xdr:colOff>165100</xdr:colOff>
      <xdr:row>61</xdr:row>
      <xdr:rowOff>128905</xdr:rowOff>
    </xdr:to>
    <xdr:sp macro="" textlink="">
      <xdr:nvSpPr>
        <xdr:cNvPr id="158" name="楕円 157"/>
        <xdr:cNvSpPr/>
      </xdr:nvSpPr>
      <xdr:spPr>
        <a:xfrm>
          <a:off x="14541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78105</xdr:rowOff>
    </xdr:from>
    <xdr:to xmlns:xdr="http://schemas.openxmlformats.org/drawingml/2006/spreadsheetDrawing">
      <xdr:col>81</xdr:col>
      <xdr:colOff>50800</xdr:colOff>
      <xdr:row>61</xdr:row>
      <xdr:rowOff>154940</xdr:rowOff>
    </xdr:to>
    <xdr:cxnSp macro="">
      <xdr:nvCxnSpPr>
        <xdr:cNvPr id="159" name="直線コネクタ 158"/>
        <xdr:cNvCxnSpPr/>
      </xdr:nvCxnSpPr>
      <xdr:spPr>
        <a:xfrm>
          <a:off x="14592300" y="1053655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27305</xdr:rowOff>
    </xdr:from>
    <xdr:to xmlns:xdr="http://schemas.openxmlformats.org/drawingml/2006/spreadsheetDrawing">
      <xdr:col>72</xdr:col>
      <xdr:colOff>38100</xdr:colOff>
      <xdr:row>61</xdr:row>
      <xdr:rowOff>128905</xdr:rowOff>
    </xdr:to>
    <xdr:sp macro="" textlink="">
      <xdr:nvSpPr>
        <xdr:cNvPr id="160" name="楕円 159"/>
        <xdr:cNvSpPr/>
      </xdr:nvSpPr>
      <xdr:spPr>
        <a:xfrm>
          <a:off x="13652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78105</xdr:rowOff>
    </xdr:from>
    <xdr:to xmlns:xdr="http://schemas.openxmlformats.org/drawingml/2006/spreadsheetDrawing">
      <xdr:col>76</xdr:col>
      <xdr:colOff>114300</xdr:colOff>
      <xdr:row>61</xdr:row>
      <xdr:rowOff>78105</xdr:rowOff>
    </xdr:to>
    <xdr:cxnSp macro="">
      <xdr:nvCxnSpPr>
        <xdr:cNvPr id="161" name="直線コネクタ 160"/>
        <xdr:cNvCxnSpPr/>
      </xdr:nvCxnSpPr>
      <xdr:spPr>
        <a:xfrm>
          <a:off x="13703300" y="105365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117475</xdr:rowOff>
    </xdr:from>
    <xdr:to xmlns:xdr="http://schemas.openxmlformats.org/drawingml/2006/spreadsheetDrawing">
      <xdr:col>67</xdr:col>
      <xdr:colOff>101600</xdr:colOff>
      <xdr:row>61</xdr:row>
      <xdr:rowOff>47625</xdr:rowOff>
    </xdr:to>
    <xdr:sp macro="" textlink="">
      <xdr:nvSpPr>
        <xdr:cNvPr id="162" name="楕円 161"/>
        <xdr:cNvSpPr/>
      </xdr:nvSpPr>
      <xdr:spPr>
        <a:xfrm>
          <a:off x="12763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168275</xdr:rowOff>
    </xdr:from>
    <xdr:to xmlns:xdr="http://schemas.openxmlformats.org/drawingml/2006/spreadsheetDrawing">
      <xdr:col>71</xdr:col>
      <xdr:colOff>177800</xdr:colOff>
      <xdr:row>61</xdr:row>
      <xdr:rowOff>78105</xdr:rowOff>
    </xdr:to>
    <xdr:cxnSp macro="">
      <xdr:nvCxnSpPr>
        <xdr:cNvPr id="163" name="直線コネクタ 162"/>
        <xdr:cNvCxnSpPr/>
      </xdr:nvCxnSpPr>
      <xdr:spPr>
        <a:xfrm>
          <a:off x="12814300" y="1045527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88265</xdr:rowOff>
    </xdr:from>
    <xdr:ext cx="405130" cy="258445"/>
    <xdr:sp macro="" textlink="">
      <xdr:nvSpPr>
        <xdr:cNvPr id="164" name="n_1aveValue【保健センター・保健所】&#10;有形固定資産減価償却率"/>
        <xdr:cNvSpPr txBox="1"/>
      </xdr:nvSpPr>
      <xdr:spPr>
        <a:xfrm>
          <a:off x="15266035" y="10203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39370</xdr:rowOff>
    </xdr:from>
    <xdr:ext cx="404495" cy="259080"/>
    <xdr:sp macro="" textlink="">
      <xdr:nvSpPr>
        <xdr:cNvPr id="165" name="n_2aveValue【保健センター・保健所】&#10;有形固定資産減価償却率"/>
        <xdr:cNvSpPr txBox="1"/>
      </xdr:nvSpPr>
      <xdr:spPr>
        <a:xfrm>
          <a:off x="14389735" y="10154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142240</xdr:rowOff>
    </xdr:from>
    <xdr:ext cx="404495" cy="259080"/>
    <xdr:sp macro="" textlink="">
      <xdr:nvSpPr>
        <xdr:cNvPr id="166" name="n_3aveValue【保健センター・保健所】&#10;有形固定資産減価償却率"/>
        <xdr:cNvSpPr txBox="1"/>
      </xdr:nvSpPr>
      <xdr:spPr>
        <a:xfrm>
          <a:off x="13500735" y="1008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114935</xdr:rowOff>
    </xdr:from>
    <xdr:ext cx="404495" cy="259080"/>
    <xdr:sp macro="" textlink="">
      <xdr:nvSpPr>
        <xdr:cNvPr id="167" name="n_4aveValue【保健センター・保健所】&#10;有形固定資産減価償却率"/>
        <xdr:cNvSpPr txBox="1"/>
      </xdr:nvSpPr>
      <xdr:spPr>
        <a:xfrm>
          <a:off x="12611735" y="10059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25400</xdr:rowOff>
    </xdr:from>
    <xdr:ext cx="405130" cy="259080"/>
    <xdr:sp macro="" textlink="">
      <xdr:nvSpPr>
        <xdr:cNvPr id="168" name="n_1mainValue【保健センター・保健所】&#10;有形固定資産減価償却率"/>
        <xdr:cNvSpPr txBox="1"/>
      </xdr:nvSpPr>
      <xdr:spPr>
        <a:xfrm>
          <a:off x="15266035" y="10655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120650</xdr:rowOff>
    </xdr:from>
    <xdr:ext cx="404495" cy="258445"/>
    <xdr:sp macro="" textlink="">
      <xdr:nvSpPr>
        <xdr:cNvPr id="169" name="n_2mainValue【保健センター・保健所】&#10;有形固定資産減価償却率"/>
        <xdr:cNvSpPr txBox="1"/>
      </xdr:nvSpPr>
      <xdr:spPr>
        <a:xfrm>
          <a:off x="14389735" y="10579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120650</xdr:rowOff>
    </xdr:from>
    <xdr:ext cx="404495" cy="258445"/>
    <xdr:sp macro="" textlink="">
      <xdr:nvSpPr>
        <xdr:cNvPr id="170" name="n_3mainValue【保健センター・保健所】&#10;有形固定資産減価償却率"/>
        <xdr:cNvSpPr txBox="1"/>
      </xdr:nvSpPr>
      <xdr:spPr>
        <a:xfrm>
          <a:off x="13500735" y="10579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38735</xdr:rowOff>
    </xdr:from>
    <xdr:ext cx="404495" cy="259080"/>
    <xdr:sp macro="" textlink="">
      <xdr:nvSpPr>
        <xdr:cNvPr id="171" name="n_4mainValue【保健センター・保健所】&#10;有形固定資産減価償却率"/>
        <xdr:cNvSpPr txBox="1"/>
      </xdr:nvSpPr>
      <xdr:spPr>
        <a:xfrm>
          <a:off x="12611735" y="10497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172" name="正方形/長方形 1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173" name="正方形/長方形 1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174" name="正方形/長方形 1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175" name="正方形/長方形 1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176" name="正方形/長方形 1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177" name="正方形/長方形 1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178" name="正方形/長方形 1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179" name="正方形/長方形 1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180" name="テキスト ボックス 17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181" name="直線コネクタ 1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182" name="直線コネクタ 181"/>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183" name="テキスト ボックス 182"/>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184" name="直線コネクタ 183"/>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185" name="テキスト ボックス 184"/>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186" name="直線コネクタ 18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187" name="テキスト ボックス 186"/>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188" name="直線コネクタ 187"/>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189" name="テキスト ボックス 188"/>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190" name="直線コネクタ 189"/>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191" name="テキスト ボックス 190"/>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192" name="直線コネクタ 1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193" name="テキスト ボックス 192"/>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19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6985</xdr:rowOff>
    </xdr:from>
    <xdr:to xmlns:xdr="http://schemas.openxmlformats.org/drawingml/2006/spreadsheetDrawing">
      <xdr:col>116</xdr:col>
      <xdr:colOff>62865</xdr:colOff>
      <xdr:row>64</xdr:row>
      <xdr:rowOff>23495</xdr:rowOff>
    </xdr:to>
    <xdr:cxnSp macro="">
      <xdr:nvCxnSpPr>
        <xdr:cNvPr id="195" name="直線コネクタ 194"/>
        <xdr:cNvCxnSpPr/>
      </xdr:nvCxnSpPr>
      <xdr:spPr>
        <a:xfrm flipV="1">
          <a:off x="22160865" y="9779635"/>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27305</xdr:rowOff>
    </xdr:from>
    <xdr:ext cx="469900" cy="259080"/>
    <xdr:sp macro="" textlink="">
      <xdr:nvSpPr>
        <xdr:cNvPr id="196" name="【保健センター・保健所】&#10;一人当たり面積最小値テキスト"/>
        <xdr:cNvSpPr txBox="1"/>
      </xdr:nvSpPr>
      <xdr:spPr>
        <a:xfrm>
          <a:off x="22199600" y="11000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23495</xdr:rowOff>
    </xdr:from>
    <xdr:to xmlns:xdr="http://schemas.openxmlformats.org/drawingml/2006/spreadsheetDrawing">
      <xdr:col>116</xdr:col>
      <xdr:colOff>152400</xdr:colOff>
      <xdr:row>64</xdr:row>
      <xdr:rowOff>23495</xdr:rowOff>
    </xdr:to>
    <xdr:cxnSp macro="">
      <xdr:nvCxnSpPr>
        <xdr:cNvPr id="197" name="直線コネクタ 196"/>
        <xdr:cNvCxnSpPr/>
      </xdr:nvCxnSpPr>
      <xdr:spPr>
        <a:xfrm>
          <a:off x="22072600" y="1099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125095</xdr:rowOff>
    </xdr:from>
    <xdr:ext cx="469900" cy="258445"/>
    <xdr:sp macro="" textlink="">
      <xdr:nvSpPr>
        <xdr:cNvPr id="198" name="【保健センター・保健所】&#10;一人当たり面積最大値テキスト"/>
        <xdr:cNvSpPr txBox="1"/>
      </xdr:nvSpPr>
      <xdr:spPr>
        <a:xfrm>
          <a:off x="22199600" y="9554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6985</xdr:rowOff>
    </xdr:from>
    <xdr:to xmlns:xdr="http://schemas.openxmlformats.org/drawingml/2006/spreadsheetDrawing">
      <xdr:col>116</xdr:col>
      <xdr:colOff>152400</xdr:colOff>
      <xdr:row>57</xdr:row>
      <xdr:rowOff>6985</xdr:rowOff>
    </xdr:to>
    <xdr:cxnSp macro="">
      <xdr:nvCxnSpPr>
        <xdr:cNvPr id="199" name="直線コネクタ 198"/>
        <xdr:cNvCxnSpPr/>
      </xdr:nvCxnSpPr>
      <xdr:spPr>
        <a:xfrm>
          <a:off x="22072600" y="977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68580</xdr:rowOff>
    </xdr:from>
    <xdr:ext cx="469900" cy="259080"/>
    <xdr:sp macro="" textlink="">
      <xdr:nvSpPr>
        <xdr:cNvPr id="200" name="【保健センター・保健所】&#10;一人当たり面積平均値テキスト"/>
        <xdr:cNvSpPr txBox="1"/>
      </xdr:nvSpPr>
      <xdr:spPr>
        <a:xfrm>
          <a:off x="22199600" y="10698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90170</xdr:rowOff>
    </xdr:from>
    <xdr:to xmlns:xdr="http://schemas.openxmlformats.org/drawingml/2006/spreadsheetDrawing">
      <xdr:col>116</xdr:col>
      <xdr:colOff>114300</xdr:colOff>
      <xdr:row>63</xdr:row>
      <xdr:rowOff>20320</xdr:rowOff>
    </xdr:to>
    <xdr:sp macro="" textlink="">
      <xdr:nvSpPr>
        <xdr:cNvPr id="201" name="フローチャート: 判断 200"/>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96520</xdr:rowOff>
    </xdr:from>
    <xdr:to xmlns:xdr="http://schemas.openxmlformats.org/drawingml/2006/spreadsheetDrawing">
      <xdr:col>112</xdr:col>
      <xdr:colOff>38100</xdr:colOff>
      <xdr:row>63</xdr:row>
      <xdr:rowOff>26670</xdr:rowOff>
    </xdr:to>
    <xdr:sp macro="" textlink="">
      <xdr:nvSpPr>
        <xdr:cNvPr id="202" name="フローチャート: 判断 201"/>
        <xdr:cNvSpPr/>
      </xdr:nvSpPr>
      <xdr:spPr>
        <a:xfrm>
          <a:off x="21272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105410</xdr:rowOff>
    </xdr:from>
    <xdr:to xmlns:xdr="http://schemas.openxmlformats.org/drawingml/2006/spreadsheetDrawing">
      <xdr:col>107</xdr:col>
      <xdr:colOff>101600</xdr:colOff>
      <xdr:row>63</xdr:row>
      <xdr:rowOff>35560</xdr:rowOff>
    </xdr:to>
    <xdr:sp macro="" textlink="">
      <xdr:nvSpPr>
        <xdr:cNvPr id="203" name="フローチャート: 判断 202"/>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154940</xdr:rowOff>
    </xdr:from>
    <xdr:to xmlns:xdr="http://schemas.openxmlformats.org/drawingml/2006/spreadsheetDrawing">
      <xdr:col>102</xdr:col>
      <xdr:colOff>165100</xdr:colOff>
      <xdr:row>62</xdr:row>
      <xdr:rowOff>84455</xdr:rowOff>
    </xdr:to>
    <xdr:sp macro="" textlink="">
      <xdr:nvSpPr>
        <xdr:cNvPr id="204" name="フローチャート: 判断 203"/>
        <xdr:cNvSpPr/>
      </xdr:nvSpPr>
      <xdr:spPr>
        <a:xfrm>
          <a:off x="19494500" y="10613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147320</xdr:rowOff>
    </xdr:from>
    <xdr:to xmlns:xdr="http://schemas.openxmlformats.org/drawingml/2006/spreadsheetDrawing">
      <xdr:col>98</xdr:col>
      <xdr:colOff>38100</xdr:colOff>
      <xdr:row>62</xdr:row>
      <xdr:rowOff>77470</xdr:rowOff>
    </xdr:to>
    <xdr:sp macro="" textlink="">
      <xdr:nvSpPr>
        <xdr:cNvPr id="205" name="フローチャート: 判断 204"/>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206" name="テキスト ボックス 205"/>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207" name="テキスト ボックス 206"/>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208" name="テキスト ボックス 207"/>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209" name="テキスト ボックス 208"/>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210" name="テキスト ボックス 209"/>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1270</xdr:rowOff>
    </xdr:from>
    <xdr:to xmlns:xdr="http://schemas.openxmlformats.org/drawingml/2006/spreadsheetDrawing">
      <xdr:col>116</xdr:col>
      <xdr:colOff>114300</xdr:colOff>
      <xdr:row>62</xdr:row>
      <xdr:rowOff>102870</xdr:rowOff>
    </xdr:to>
    <xdr:sp macro="" textlink="">
      <xdr:nvSpPr>
        <xdr:cNvPr id="211" name="楕円 210"/>
        <xdr:cNvSpPr/>
      </xdr:nvSpPr>
      <xdr:spPr>
        <a:xfrm>
          <a:off x="221107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24130</xdr:rowOff>
    </xdr:from>
    <xdr:ext cx="469900" cy="259080"/>
    <xdr:sp macro="" textlink="">
      <xdr:nvSpPr>
        <xdr:cNvPr id="212" name="【保健センター・保健所】&#10;一人当たり面積該当値テキスト"/>
        <xdr:cNvSpPr txBox="1"/>
      </xdr:nvSpPr>
      <xdr:spPr>
        <a:xfrm>
          <a:off x="22199600" y="10482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11430</xdr:rowOff>
    </xdr:from>
    <xdr:to xmlns:xdr="http://schemas.openxmlformats.org/drawingml/2006/spreadsheetDrawing">
      <xdr:col>112</xdr:col>
      <xdr:colOff>38100</xdr:colOff>
      <xdr:row>62</xdr:row>
      <xdr:rowOff>113030</xdr:rowOff>
    </xdr:to>
    <xdr:sp macro="" textlink="">
      <xdr:nvSpPr>
        <xdr:cNvPr id="213" name="楕円 212"/>
        <xdr:cNvSpPr/>
      </xdr:nvSpPr>
      <xdr:spPr>
        <a:xfrm>
          <a:off x="21272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52070</xdr:rowOff>
    </xdr:from>
    <xdr:to xmlns:xdr="http://schemas.openxmlformats.org/drawingml/2006/spreadsheetDrawing">
      <xdr:col>116</xdr:col>
      <xdr:colOff>63500</xdr:colOff>
      <xdr:row>62</xdr:row>
      <xdr:rowOff>62230</xdr:rowOff>
    </xdr:to>
    <xdr:cxnSp macro="">
      <xdr:nvCxnSpPr>
        <xdr:cNvPr id="214" name="直線コネクタ 213"/>
        <xdr:cNvCxnSpPr/>
      </xdr:nvCxnSpPr>
      <xdr:spPr>
        <a:xfrm flipV="1">
          <a:off x="21323300" y="106819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24130</xdr:rowOff>
    </xdr:from>
    <xdr:to xmlns:xdr="http://schemas.openxmlformats.org/drawingml/2006/spreadsheetDrawing">
      <xdr:col>107</xdr:col>
      <xdr:colOff>101600</xdr:colOff>
      <xdr:row>62</xdr:row>
      <xdr:rowOff>125730</xdr:rowOff>
    </xdr:to>
    <xdr:sp macro="" textlink="">
      <xdr:nvSpPr>
        <xdr:cNvPr id="215" name="楕円 214"/>
        <xdr:cNvSpPr/>
      </xdr:nvSpPr>
      <xdr:spPr>
        <a:xfrm>
          <a:off x="203835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62230</xdr:rowOff>
    </xdr:from>
    <xdr:to xmlns:xdr="http://schemas.openxmlformats.org/drawingml/2006/spreadsheetDrawing">
      <xdr:col>111</xdr:col>
      <xdr:colOff>177800</xdr:colOff>
      <xdr:row>62</xdr:row>
      <xdr:rowOff>74930</xdr:rowOff>
    </xdr:to>
    <xdr:cxnSp macro="">
      <xdr:nvCxnSpPr>
        <xdr:cNvPr id="216" name="直線コネクタ 215"/>
        <xdr:cNvCxnSpPr/>
      </xdr:nvCxnSpPr>
      <xdr:spPr>
        <a:xfrm flipV="1">
          <a:off x="20434300" y="106921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33020</xdr:rowOff>
    </xdr:from>
    <xdr:to xmlns:xdr="http://schemas.openxmlformats.org/drawingml/2006/spreadsheetDrawing">
      <xdr:col>102</xdr:col>
      <xdr:colOff>165100</xdr:colOff>
      <xdr:row>62</xdr:row>
      <xdr:rowOff>134620</xdr:rowOff>
    </xdr:to>
    <xdr:sp macro="" textlink="">
      <xdr:nvSpPr>
        <xdr:cNvPr id="217" name="楕円 216"/>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74930</xdr:rowOff>
    </xdr:from>
    <xdr:to xmlns:xdr="http://schemas.openxmlformats.org/drawingml/2006/spreadsheetDrawing">
      <xdr:col>107</xdr:col>
      <xdr:colOff>50800</xdr:colOff>
      <xdr:row>62</xdr:row>
      <xdr:rowOff>83820</xdr:rowOff>
    </xdr:to>
    <xdr:cxnSp macro="">
      <xdr:nvCxnSpPr>
        <xdr:cNvPr id="218" name="直線コネクタ 217"/>
        <xdr:cNvCxnSpPr/>
      </xdr:nvCxnSpPr>
      <xdr:spPr>
        <a:xfrm flipV="1">
          <a:off x="19545300" y="10704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132080</xdr:rowOff>
    </xdr:from>
    <xdr:to xmlns:xdr="http://schemas.openxmlformats.org/drawingml/2006/spreadsheetDrawing">
      <xdr:col>98</xdr:col>
      <xdr:colOff>38100</xdr:colOff>
      <xdr:row>63</xdr:row>
      <xdr:rowOff>61595</xdr:rowOff>
    </xdr:to>
    <xdr:sp macro="" textlink="">
      <xdr:nvSpPr>
        <xdr:cNvPr id="219" name="楕円 218"/>
        <xdr:cNvSpPr/>
      </xdr:nvSpPr>
      <xdr:spPr>
        <a:xfrm>
          <a:off x="18605500" y="10761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83820</xdr:rowOff>
    </xdr:from>
    <xdr:to xmlns:xdr="http://schemas.openxmlformats.org/drawingml/2006/spreadsheetDrawing">
      <xdr:col>102</xdr:col>
      <xdr:colOff>114300</xdr:colOff>
      <xdr:row>63</xdr:row>
      <xdr:rowOff>10795</xdr:rowOff>
    </xdr:to>
    <xdr:cxnSp macro="">
      <xdr:nvCxnSpPr>
        <xdr:cNvPr id="220" name="直線コネクタ 219"/>
        <xdr:cNvCxnSpPr/>
      </xdr:nvCxnSpPr>
      <xdr:spPr>
        <a:xfrm flipV="1">
          <a:off x="18656300" y="1071372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17780</xdr:rowOff>
    </xdr:from>
    <xdr:ext cx="469900" cy="258445"/>
    <xdr:sp macro="" textlink="">
      <xdr:nvSpPr>
        <xdr:cNvPr id="221" name="n_1aveValue【保健センター・保健所】&#10;一人当たり面積"/>
        <xdr:cNvSpPr txBox="1"/>
      </xdr:nvSpPr>
      <xdr:spPr>
        <a:xfrm>
          <a:off x="21075650" y="10819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26670</xdr:rowOff>
    </xdr:from>
    <xdr:ext cx="469265" cy="259080"/>
    <xdr:sp macro="" textlink="">
      <xdr:nvSpPr>
        <xdr:cNvPr id="222" name="n_2aveValue【保健センター・保健所】&#10;一人当たり面積"/>
        <xdr:cNvSpPr txBox="1"/>
      </xdr:nvSpPr>
      <xdr:spPr>
        <a:xfrm>
          <a:off x="20199350" y="10828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100965</xdr:rowOff>
    </xdr:from>
    <xdr:ext cx="469265" cy="258445"/>
    <xdr:sp macro="" textlink="">
      <xdr:nvSpPr>
        <xdr:cNvPr id="223" name="n_3aveValue【保健センター・保健所】&#10;一人当たり面積"/>
        <xdr:cNvSpPr txBox="1"/>
      </xdr:nvSpPr>
      <xdr:spPr>
        <a:xfrm>
          <a:off x="19310350" y="10387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93980</xdr:rowOff>
    </xdr:from>
    <xdr:ext cx="469265" cy="259080"/>
    <xdr:sp macro="" textlink="">
      <xdr:nvSpPr>
        <xdr:cNvPr id="224" name="n_4aveValue【保健センター・保健所】&#10;一人当たり面積"/>
        <xdr:cNvSpPr txBox="1"/>
      </xdr:nvSpPr>
      <xdr:spPr>
        <a:xfrm>
          <a:off x="18421350" y="10380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129540</xdr:rowOff>
    </xdr:from>
    <xdr:ext cx="469900" cy="259080"/>
    <xdr:sp macro="" textlink="">
      <xdr:nvSpPr>
        <xdr:cNvPr id="225" name="n_1mainValue【保健センター・保健所】&#10;一人当たり面積"/>
        <xdr:cNvSpPr txBox="1"/>
      </xdr:nvSpPr>
      <xdr:spPr>
        <a:xfrm>
          <a:off x="21075650" y="1041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142240</xdr:rowOff>
    </xdr:from>
    <xdr:ext cx="469265" cy="259080"/>
    <xdr:sp macro="" textlink="">
      <xdr:nvSpPr>
        <xdr:cNvPr id="226" name="n_2mainValue【保健センター・保健所】&#10;一人当たり面積"/>
        <xdr:cNvSpPr txBox="1"/>
      </xdr:nvSpPr>
      <xdr:spPr>
        <a:xfrm>
          <a:off x="20199350" y="10429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125730</xdr:rowOff>
    </xdr:from>
    <xdr:ext cx="469265" cy="259080"/>
    <xdr:sp macro="" textlink="">
      <xdr:nvSpPr>
        <xdr:cNvPr id="227" name="n_3mainValue【保健センター・保健所】&#10;一人当たり面積"/>
        <xdr:cNvSpPr txBox="1"/>
      </xdr:nvSpPr>
      <xdr:spPr>
        <a:xfrm>
          <a:off x="19310350" y="10755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52705</xdr:rowOff>
    </xdr:from>
    <xdr:ext cx="469265" cy="258445"/>
    <xdr:sp macro="" textlink="">
      <xdr:nvSpPr>
        <xdr:cNvPr id="228" name="n_4mainValue【保健センター・保健所】&#10;一人当たり面積"/>
        <xdr:cNvSpPr txBox="1"/>
      </xdr:nvSpPr>
      <xdr:spPr>
        <a:xfrm>
          <a:off x="18421350" y="10854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229" name="正方形/長方形 2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230" name="正方形/長方形 2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231" name="正方形/長方形 2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232" name="正方形/長方形 2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233" name="正方形/長方形 2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234" name="正方形/長方形 2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235" name="正方形/長方形 2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236" name="正方形/長方形 2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237" name="テキスト ボックス 236"/>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238" name="直線コネクタ 2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239" name="テキスト ボックス 238"/>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240" name="直線コネクタ 23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241" name="テキスト ボックス 240"/>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242" name="直線コネクタ 24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243" name="テキスト ボックス 242"/>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244" name="直線コネクタ 24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245" name="テキスト ボックス 24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246" name="直線コネクタ 24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247" name="テキスト ボックス 246"/>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248" name="直線コネクタ 24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249" name="テキスト ボックス 24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250" name="直線コネクタ 24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251" name="テキスト ボックス 250"/>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252" name="直線コネクタ 25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25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147320</xdr:rowOff>
    </xdr:from>
    <xdr:to xmlns:xdr="http://schemas.openxmlformats.org/drawingml/2006/spreadsheetDrawing">
      <xdr:col>85</xdr:col>
      <xdr:colOff>126365</xdr:colOff>
      <xdr:row>86</xdr:row>
      <xdr:rowOff>168910</xdr:rowOff>
    </xdr:to>
    <xdr:cxnSp macro="">
      <xdr:nvCxnSpPr>
        <xdr:cNvPr id="254" name="直線コネクタ 253"/>
        <xdr:cNvCxnSpPr/>
      </xdr:nvCxnSpPr>
      <xdr:spPr>
        <a:xfrm flipV="1">
          <a:off x="16318865" y="133489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255"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256" name="直線コネクタ 255"/>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93980</xdr:rowOff>
    </xdr:from>
    <xdr:ext cx="340360" cy="259080"/>
    <xdr:sp macro="" textlink="">
      <xdr:nvSpPr>
        <xdr:cNvPr id="257" name="【消防施設】&#10;有形固定資産減価償却率最大値テキスト"/>
        <xdr:cNvSpPr txBox="1"/>
      </xdr:nvSpPr>
      <xdr:spPr>
        <a:xfrm>
          <a:off x="16357600" y="1312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147320</xdr:rowOff>
    </xdr:from>
    <xdr:to xmlns:xdr="http://schemas.openxmlformats.org/drawingml/2006/spreadsheetDrawing">
      <xdr:col>86</xdr:col>
      <xdr:colOff>25400</xdr:colOff>
      <xdr:row>77</xdr:row>
      <xdr:rowOff>147320</xdr:rowOff>
    </xdr:to>
    <xdr:cxnSp macro="">
      <xdr:nvCxnSpPr>
        <xdr:cNvPr id="258" name="直線コネクタ 257"/>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75565</xdr:rowOff>
    </xdr:from>
    <xdr:ext cx="405130" cy="258445"/>
    <xdr:sp macro="" textlink="">
      <xdr:nvSpPr>
        <xdr:cNvPr id="259" name="【消防施設】&#10;有形固定資産減価償却率平均値テキスト"/>
        <xdr:cNvSpPr txBox="1"/>
      </xdr:nvSpPr>
      <xdr:spPr>
        <a:xfrm>
          <a:off x="16357600" y="141344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52705</xdr:rowOff>
    </xdr:from>
    <xdr:to xmlns:xdr="http://schemas.openxmlformats.org/drawingml/2006/spreadsheetDrawing">
      <xdr:col>85</xdr:col>
      <xdr:colOff>177800</xdr:colOff>
      <xdr:row>83</xdr:row>
      <xdr:rowOff>154940</xdr:rowOff>
    </xdr:to>
    <xdr:sp macro="" textlink="">
      <xdr:nvSpPr>
        <xdr:cNvPr id="260" name="フローチャート: 判断 259"/>
        <xdr:cNvSpPr/>
      </xdr:nvSpPr>
      <xdr:spPr>
        <a:xfrm>
          <a:off x="162687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49530</xdr:rowOff>
    </xdr:from>
    <xdr:to xmlns:xdr="http://schemas.openxmlformats.org/drawingml/2006/spreadsheetDrawing">
      <xdr:col>81</xdr:col>
      <xdr:colOff>101600</xdr:colOff>
      <xdr:row>83</xdr:row>
      <xdr:rowOff>151130</xdr:rowOff>
    </xdr:to>
    <xdr:sp macro="" textlink="">
      <xdr:nvSpPr>
        <xdr:cNvPr id="261" name="フローチャート: 判断 260"/>
        <xdr:cNvSpPr/>
      </xdr:nvSpPr>
      <xdr:spPr>
        <a:xfrm>
          <a:off x="15430500" y="1427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21590</xdr:rowOff>
    </xdr:from>
    <xdr:to xmlns:xdr="http://schemas.openxmlformats.org/drawingml/2006/spreadsheetDrawing">
      <xdr:col>76</xdr:col>
      <xdr:colOff>165100</xdr:colOff>
      <xdr:row>83</xdr:row>
      <xdr:rowOff>123190</xdr:rowOff>
    </xdr:to>
    <xdr:sp macro="" textlink="">
      <xdr:nvSpPr>
        <xdr:cNvPr id="262" name="フローチャート: 判断 261"/>
        <xdr:cNvSpPr/>
      </xdr:nvSpPr>
      <xdr:spPr>
        <a:xfrm>
          <a:off x="14541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155575</xdr:rowOff>
    </xdr:from>
    <xdr:to xmlns:xdr="http://schemas.openxmlformats.org/drawingml/2006/spreadsheetDrawing">
      <xdr:col>72</xdr:col>
      <xdr:colOff>38100</xdr:colOff>
      <xdr:row>83</xdr:row>
      <xdr:rowOff>86360</xdr:rowOff>
    </xdr:to>
    <xdr:sp macro="" textlink="">
      <xdr:nvSpPr>
        <xdr:cNvPr id="263" name="フローチャート: 判断 262"/>
        <xdr:cNvSpPr/>
      </xdr:nvSpPr>
      <xdr:spPr>
        <a:xfrm>
          <a:off x="13652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167005</xdr:rowOff>
    </xdr:from>
    <xdr:to xmlns:xdr="http://schemas.openxmlformats.org/drawingml/2006/spreadsheetDrawing">
      <xdr:col>67</xdr:col>
      <xdr:colOff>101600</xdr:colOff>
      <xdr:row>83</xdr:row>
      <xdr:rowOff>97790</xdr:rowOff>
    </xdr:to>
    <xdr:sp macro="" textlink="">
      <xdr:nvSpPr>
        <xdr:cNvPr id="264" name="フローチャート: 判断 263"/>
        <xdr:cNvSpPr/>
      </xdr:nvSpPr>
      <xdr:spPr>
        <a:xfrm>
          <a:off x="127635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265" name="テキスト ボックス 26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266" name="テキスト ボックス 26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267" name="テキスト ボックス 26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268" name="テキスト ボックス 26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269" name="テキスト ボックス 26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98425</xdr:rowOff>
    </xdr:from>
    <xdr:to xmlns:xdr="http://schemas.openxmlformats.org/drawingml/2006/spreadsheetDrawing">
      <xdr:col>85</xdr:col>
      <xdr:colOff>177800</xdr:colOff>
      <xdr:row>87</xdr:row>
      <xdr:rowOff>29210</xdr:rowOff>
    </xdr:to>
    <xdr:sp macro="" textlink="">
      <xdr:nvSpPr>
        <xdr:cNvPr id="270" name="楕円 269"/>
        <xdr:cNvSpPr/>
      </xdr:nvSpPr>
      <xdr:spPr>
        <a:xfrm>
          <a:off x="16268700" y="14843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86</xdr:row>
      <xdr:rowOff>13335</xdr:rowOff>
    </xdr:from>
    <xdr:ext cx="405130" cy="259080"/>
    <xdr:sp macro="" textlink="">
      <xdr:nvSpPr>
        <xdr:cNvPr id="271" name="【消防施設】&#10;有形固定資産減価償却率該当値テキスト"/>
        <xdr:cNvSpPr txBox="1"/>
      </xdr:nvSpPr>
      <xdr:spPr>
        <a:xfrm>
          <a:off x="16357600" y="14758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95250</xdr:rowOff>
    </xdr:from>
    <xdr:to xmlns:xdr="http://schemas.openxmlformats.org/drawingml/2006/spreadsheetDrawing">
      <xdr:col>81</xdr:col>
      <xdr:colOff>101600</xdr:colOff>
      <xdr:row>87</xdr:row>
      <xdr:rowOff>25400</xdr:rowOff>
    </xdr:to>
    <xdr:sp macro="" textlink="">
      <xdr:nvSpPr>
        <xdr:cNvPr id="272" name="楕円 271"/>
        <xdr:cNvSpPr/>
      </xdr:nvSpPr>
      <xdr:spPr>
        <a:xfrm>
          <a:off x="15430500" y="14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146050</xdr:rowOff>
    </xdr:from>
    <xdr:to xmlns:xdr="http://schemas.openxmlformats.org/drawingml/2006/spreadsheetDrawing">
      <xdr:col>85</xdr:col>
      <xdr:colOff>127000</xdr:colOff>
      <xdr:row>86</xdr:row>
      <xdr:rowOff>149225</xdr:rowOff>
    </xdr:to>
    <xdr:cxnSp macro="">
      <xdr:nvCxnSpPr>
        <xdr:cNvPr id="273" name="直線コネクタ 272"/>
        <xdr:cNvCxnSpPr/>
      </xdr:nvCxnSpPr>
      <xdr:spPr>
        <a:xfrm>
          <a:off x="15481300" y="148907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95250</xdr:rowOff>
    </xdr:from>
    <xdr:to xmlns:xdr="http://schemas.openxmlformats.org/drawingml/2006/spreadsheetDrawing">
      <xdr:col>76</xdr:col>
      <xdr:colOff>165100</xdr:colOff>
      <xdr:row>78</xdr:row>
      <xdr:rowOff>25400</xdr:rowOff>
    </xdr:to>
    <xdr:sp macro="" textlink="">
      <xdr:nvSpPr>
        <xdr:cNvPr id="274" name="楕円 273"/>
        <xdr:cNvSpPr/>
      </xdr:nvSpPr>
      <xdr:spPr>
        <a:xfrm>
          <a:off x="14541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146050</xdr:rowOff>
    </xdr:from>
    <xdr:to xmlns:xdr="http://schemas.openxmlformats.org/drawingml/2006/spreadsheetDrawing">
      <xdr:col>81</xdr:col>
      <xdr:colOff>50800</xdr:colOff>
      <xdr:row>86</xdr:row>
      <xdr:rowOff>146050</xdr:rowOff>
    </xdr:to>
    <xdr:cxnSp macro="">
      <xdr:nvCxnSpPr>
        <xdr:cNvPr id="275" name="直線コネクタ 274"/>
        <xdr:cNvCxnSpPr/>
      </xdr:nvCxnSpPr>
      <xdr:spPr>
        <a:xfrm>
          <a:off x="14592300" y="13347700"/>
          <a:ext cx="889000" cy="154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60960</xdr:rowOff>
    </xdr:from>
    <xdr:to xmlns:xdr="http://schemas.openxmlformats.org/drawingml/2006/spreadsheetDrawing">
      <xdr:col>72</xdr:col>
      <xdr:colOff>38100</xdr:colOff>
      <xdr:row>77</xdr:row>
      <xdr:rowOff>162560</xdr:rowOff>
    </xdr:to>
    <xdr:sp macro="" textlink="">
      <xdr:nvSpPr>
        <xdr:cNvPr id="276" name="楕円 275"/>
        <xdr:cNvSpPr/>
      </xdr:nvSpPr>
      <xdr:spPr>
        <a:xfrm>
          <a:off x="13652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77</xdr:row>
      <xdr:rowOff>111760</xdr:rowOff>
    </xdr:from>
    <xdr:to xmlns:xdr="http://schemas.openxmlformats.org/drawingml/2006/spreadsheetDrawing">
      <xdr:col>76</xdr:col>
      <xdr:colOff>114300</xdr:colOff>
      <xdr:row>77</xdr:row>
      <xdr:rowOff>146050</xdr:rowOff>
    </xdr:to>
    <xdr:cxnSp macro="">
      <xdr:nvCxnSpPr>
        <xdr:cNvPr id="277" name="直線コネクタ 276"/>
        <xdr:cNvCxnSpPr/>
      </xdr:nvCxnSpPr>
      <xdr:spPr>
        <a:xfrm>
          <a:off x="13703300" y="133134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118110</xdr:rowOff>
    </xdr:from>
    <xdr:to xmlns:xdr="http://schemas.openxmlformats.org/drawingml/2006/spreadsheetDrawing">
      <xdr:col>67</xdr:col>
      <xdr:colOff>101600</xdr:colOff>
      <xdr:row>87</xdr:row>
      <xdr:rowOff>48260</xdr:rowOff>
    </xdr:to>
    <xdr:sp macro="" textlink="">
      <xdr:nvSpPr>
        <xdr:cNvPr id="278" name="楕円 277"/>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77</xdr:row>
      <xdr:rowOff>111760</xdr:rowOff>
    </xdr:from>
    <xdr:to xmlns:xdr="http://schemas.openxmlformats.org/drawingml/2006/spreadsheetDrawing">
      <xdr:col>71</xdr:col>
      <xdr:colOff>177800</xdr:colOff>
      <xdr:row>86</xdr:row>
      <xdr:rowOff>168910</xdr:rowOff>
    </xdr:to>
    <xdr:cxnSp macro="">
      <xdr:nvCxnSpPr>
        <xdr:cNvPr id="279" name="直線コネクタ 278"/>
        <xdr:cNvCxnSpPr/>
      </xdr:nvCxnSpPr>
      <xdr:spPr>
        <a:xfrm flipV="1">
          <a:off x="12814300" y="13313410"/>
          <a:ext cx="889000" cy="160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167640</xdr:rowOff>
    </xdr:from>
    <xdr:ext cx="405130" cy="258445"/>
    <xdr:sp macro="" textlink="">
      <xdr:nvSpPr>
        <xdr:cNvPr id="280" name="n_1aveValue【消防施設】&#10;有形固定資産減価償却率"/>
        <xdr:cNvSpPr txBox="1"/>
      </xdr:nvSpPr>
      <xdr:spPr>
        <a:xfrm>
          <a:off x="15266035" y="14055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114300</xdr:rowOff>
    </xdr:from>
    <xdr:ext cx="404495" cy="259080"/>
    <xdr:sp macro="" textlink="">
      <xdr:nvSpPr>
        <xdr:cNvPr id="281" name="n_2aveValue【消防施設】&#10;有形固定資産減価償却率"/>
        <xdr:cNvSpPr txBox="1"/>
      </xdr:nvSpPr>
      <xdr:spPr>
        <a:xfrm>
          <a:off x="14389735" y="1434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76835</xdr:rowOff>
    </xdr:from>
    <xdr:ext cx="404495" cy="258445"/>
    <xdr:sp macro="" textlink="">
      <xdr:nvSpPr>
        <xdr:cNvPr id="282" name="n_3aveValue【消防施設】&#10;有形固定資産減価償却率"/>
        <xdr:cNvSpPr txBox="1"/>
      </xdr:nvSpPr>
      <xdr:spPr>
        <a:xfrm>
          <a:off x="13500735" y="14307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113665</xdr:rowOff>
    </xdr:from>
    <xdr:ext cx="404495" cy="258445"/>
    <xdr:sp macro="" textlink="">
      <xdr:nvSpPr>
        <xdr:cNvPr id="283" name="n_4aveValue【消防施設】&#10;有形固定資産減価償却率"/>
        <xdr:cNvSpPr txBox="1"/>
      </xdr:nvSpPr>
      <xdr:spPr>
        <a:xfrm>
          <a:off x="12611735" y="14001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87</xdr:row>
      <xdr:rowOff>16510</xdr:rowOff>
    </xdr:from>
    <xdr:ext cx="405130" cy="259080"/>
    <xdr:sp macro="" textlink="">
      <xdr:nvSpPr>
        <xdr:cNvPr id="284" name="n_1mainValue【消防施設】&#10;有形固定資産減価償却率"/>
        <xdr:cNvSpPr txBox="1"/>
      </xdr:nvSpPr>
      <xdr:spPr>
        <a:xfrm>
          <a:off x="15266035" y="14932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76</xdr:row>
      <xdr:rowOff>41910</xdr:rowOff>
    </xdr:from>
    <xdr:ext cx="340360" cy="258445"/>
    <xdr:sp macro="" textlink="">
      <xdr:nvSpPr>
        <xdr:cNvPr id="285" name="n_2mainValue【消防施設】&#10;有形固定資産減価償却率"/>
        <xdr:cNvSpPr txBox="1"/>
      </xdr:nvSpPr>
      <xdr:spPr>
        <a:xfrm>
          <a:off x="14422120" y="1307211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76</xdr:row>
      <xdr:rowOff>7620</xdr:rowOff>
    </xdr:from>
    <xdr:ext cx="340360" cy="258445"/>
    <xdr:sp macro="" textlink="">
      <xdr:nvSpPr>
        <xdr:cNvPr id="286" name="n_3mainValue【消防施設】&#10;有形固定資産減価償却率"/>
        <xdr:cNvSpPr txBox="1"/>
      </xdr:nvSpPr>
      <xdr:spPr>
        <a:xfrm>
          <a:off x="13533120" y="1303782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87</xdr:row>
      <xdr:rowOff>39370</xdr:rowOff>
    </xdr:from>
    <xdr:ext cx="469265" cy="259080"/>
    <xdr:sp macro="" textlink="">
      <xdr:nvSpPr>
        <xdr:cNvPr id="287" name="n_4mainValue【消防施設】&#10;有形固定資産減価償却率"/>
        <xdr:cNvSpPr txBox="1"/>
      </xdr:nvSpPr>
      <xdr:spPr>
        <a:xfrm>
          <a:off x="12579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288" name="正方形/長方形 2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289" name="正方形/長方形 28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290" name="正方形/長方形 28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291" name="正方形/長方形 29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292" name="正方形/長方形 29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293" name="正方形/長方形 29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294" name="正方形/長方形 29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295" name="正方形/長方形 29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296" name="テキスト ボックス 295"/>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297" name="直線コネクタ 29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298" name="直線コネクタ 297"/>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299" name="テキスト ボックス 298"/>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300" name="直線コネクタ 299"/>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301" name="テキスト ボックス 300"/>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302" name="直線コネクタ 30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303" name="テキスト ボックス 302"/>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304" name="直線コネクタ 303"/>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305" name="テキスト ボックス 304"/>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306" name="直線コネクタ 305"/>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307" name="テキスト ボックス 306"/>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308" name="直線コネクタ 30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309" name="テキスト ボックス 308"/>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1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97790</xdr:rowOff>
    </xdr:from>
    <xdr:to xmlns:xdr="http://schemas.openxmlformats.org/drawingml/2006/spreadsheetDrawing">
      <xdr:col>116</xdr:col>
      <xdr:colOff>62865</xdr:colOff>
      <xdr:row>86</xdr:row>
      <xdr:rowOff>76200</xdr:rowOff>
    </xdr:to>
    <xdr:cxnSp macro="">
      <xdr:nvCxnSpPr>
        <xdr:cNvPr id="311" name="直線コネクタ 310"/>
        <xdr:cNvCxnSpPr/>
      </xdr:nvCxnSpPr>
      <xdr:spPr>
        <a:xfrm flipV="1">
          <a:off x="22160865" y="1329944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312"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313" name="直線コネクタ 312"/>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43815</xdr:rowOff>
    </xdr:from>
    <xdr:ext cx="469900" cy="258445"/>
    <xdr:sp macro="" textlink="">
      <xdr:nvSpPr>
        <xdr:cNvPr id="314" name="【消防施設】&#10;一人当たり面積最大値テキスト"/>
        <xdr:cNvSpPr txBox="1"/>
      </xdr:nvSpPr>
      <xdr:spPr>
        <a:xfrm>
          <a:off x="22199600" y="13074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97790</xdr:rowOff>
    </xdr:from>
    <xdr:to xmlns:xdr="http://schemas.openxmlformats.org/drawingml/2006/spreadsheetDrawing">
      <xdr:col>116</xdr:col>
      <xdr:colOff>152400</xdr:colOff>
      <xdr:row>77</xdr:row>
      <xdr:rowOff>97790</xdr:rowOff>
    </xdr:to>
    <xdr:cxnSp macro="">
      <xdr:nvCxnSpPr>
        <xdr:cNvPr id="315" name="直線コネクタ 314"/>
        <xdr:cNvCxnSpPr/>
      </xdr:nvCxnSpPr>
      <xdr:spPr>
        <a:xfrm>
          <a:off x="22072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92075</xdr:rowOff>
    </xdr:from>
    <xdr:ext cx="469900" cy="259080"/>
    <xdr:sp macro="" textlink="">
      <xdr:nvSpPr>
        <xdr:cNvPr id="316" name="【消防施設】&#10;一人当たり面積平均値テキスト"/>
        <xdr:cNvSpPr txBox="1"/>
      </xdr:nvSpPr>
      <xdr:spPr>
        <a:xfrm>
          <a:off x="22199600" y="141509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69215</xdr:rowOff>
    </xdr:from>
    <xdr:to xmlns:xdr="http://schemas.openxmlformats.org/drawingml/2006/spreadsheetDrawing">
      <xdr:col>116</xdr:col>
      <xdr:colOff>114300</xdr:colOff>
      <xdr:row>83</xdr:row>
      <xdr:rowOff>170815</xdr:rowOff>
    </xdr:to>
    <xdr:sp macro="" textlink="">
      <xdr:nvSpPr>
        <xdr:cNvPr id="317" name="フローチャート: 判断 316"/>
        <xdr:cNvSpPr/>
      </xdr:nvSpPr>
      <xdr:spPr>
        <a:xfrm>
          <a:off x="22110700" y="142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74930</xdr:rowOff>
    </xdr:from>
    <xdr:to xmlns:xdr="http://schemas.openxmlformats.org/drawingml/2006/spreadsheetDrawing">
      <xdr:col>112</xdr:col>
      <xdr:colOff>38100</xdr:colOff>
      <xdr:row>84</xdr:row>
      <xdr:rowOff>5080</xdr:rowOff>
    </xdr:to>
    <xdr:sp macro="" textlink="">
      <xdr:nvSpPr>
        <xdr:cNvPr id="318" name="フローチャート: 判断 317"/>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71120</xdr:rowOff>
    </xdr:from>
    <xdr:to xmlns:xdr="http://schemas.openxmlformats.org/drawingml/2006/spreadsheetDrawing">
      <xdr:col>107</xdr:col>
      <xdr:colOff>101600</xdr:colOff>
      <xdr:row>84</xdr:row>
      <xdr:rowOff>1270</xdr:rowOff>
    </xdr:to>
    <xdr:sp macro="" textlink="">
      <xdr:nvSpPr>
        <xdr:cNvPr id="319" name="フローチャート: 判断 318"/>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61595</xdr:rowOff>
    </xdr:from>
    <xdr:to xmlns:xdr="http://schemas.openxmlformats.org/drawingml/2006/spreadsheetDrawing">
      <xdr:col>102</xdr:col>
      <xdr:colOff>165100</xdr:colOff>
      <xdr:row>83</xdr:row>
      <xdr:rowOff>163195</xdr:rowOff>
    </xdr:to>
    <xdr:sp macro="" textlink="">
      <xdr:nvSpPr>
        <xdr:cNvPr id="320" name="フローチャート: 判断 319"/>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80</xdr:row>
      <xdr:rowOff>101600</xdr:rowOff>
    </xdr:from>
    <xdr:to xmlns:xdr="http://schemas.openxmlformats.org/drawingml/2006/spreadsheetDrawing">
      <xdr:col>98</xdr:col>
      <xdr:colOff>38100</xdr:colOff>
      <xdr:row>81</xdr:row>
      <xdr:rowOff>31750</xdr:rowOff>
    </xdr:to>
    <xdr:sp macro="" textlink="">
      <xdr:nvSpPr>
        <xdr:cNvPr id="321" name="フローチャート: 判断 320"/>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322" name="テキスト ボックス 32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323" name="テキスト ボックス 32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324" name="テキスト ボックス 32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325" name="テキスト ボックス 32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326" name="テキスト ボックス 32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19685</xdr:rowOff>
    </xdr:from>
    <xdr:to xmlns:xdr="http://schemas.openxmlformats.org/drawingml/2006/spreadsheetDrawing">
      <xdr:col>116</xdr:col>
      <xdr:colOff>114300</xdr:colOff>
      <xdr:row>84</xdr:row>
      <xdr:rowOff>121285</xdr:rowOff>
    </xdr:to>
    <xdr:sp macro="" textlink="">
      <xdr:nvSpPr>
        <xdr:cNvPr id="327" name="楕円 326"/>
        <xdr:cNvSpPr/>
      </xdr:nvSpPr>
      <xdr:spPr>
        <a:xfrm>
          <a:off x="221107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169545</xdr:rowOff>
    </xdr:from>
    <xdr:ext cx="469900" cy="258445"/>
    <xdr:sp macro="" textlink="">
      <xdr:nvSpPr>
        <xdr:cNvPr id="328" name="【消防施設】&#10;一人当たり面積該当値テキスト"/>
        <xdr:cNvSpPr txBox="1"/>
      </xdr:nvSpPr>
      <xdr:spPr>
        <a:xfrm>
          <a:off x="22199600" y="14399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31115</xdr:rowOff>
    </xdr:from>
    <xdr:to xmlns:xdr="http://schemas.openxmlformats.org/drawingml/2006/spreadsheetDrawing">
      <xdr:col>112</xdr:col>
      <xdr:colOff>38100</xdr:colOff>
      <xdr:row>84</xdr:row>
      <xdr:rowOff>132715</xdr:rowOff>
    </xdr:to>
    <xdr:sp macro="" textlink="">
      <xdr:nvSpPr>
        <xdr:cNvPr id="329" name="楕円 328"/>
        <xdr:cNvSpPr/>
      </xdr:nvSpPr>
      <xdr:spPr>
        <a:xfrm>
          <a:off x="21272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70485</xdr:rowOff>
    </xdr:from>
    <xdr:to xmlns:xdr="http://schemas.openxmlformats.org/drawingml/2006/spreadsheetDrawing">
      <xdr:col>116</xdr:col>
      <xdr:colOff>63500</xdr:colOff>
      <xdr:row>84</xdr:row>
      <xdr:rowOff>81915</xdr:rowOff>
    </xdr:to>
    <xdr:cxnSp macro="">
      <xdr:nvCxnSpPr>
        <xdr:cNvPr id="330" name="直線コネクタ 329"/>
        <xdr:cNvCxnSpPr/>
      </xdr:nvCxnSpPr>
      <xdr:spPr>
        <a:xfrm flipV="1">
          <a:off x="21323300" y="144722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42545</xdr:rowOff>
    </xdr:from>
    <xdr:to xmlns:xdr="http://schemas.openxmlformats.org/drawingml/2006/spreadsheetDrawing">
      <xdr:col>107</xdr:col>
      <xdr:colOff>101600</xdr:colOff>
      <xdr:row>84</xdr:row>
      <xdr:rowOff>144145</xdr:rowOff>
    </xdr:to>
    <xdr:sp macro="" textlink="">
      <xdr:nvSpPr>
        <xdr:cNvPr id="331" name="楕円 330"/>
        <xdr:cNvSpPr/>
      </xdr:nvSpPr>
      <xdr:spPr>
        <a:xfrm>
          <a:off x="20383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81915</xdr:rowOff>
    </xdr:from>
    <xdr:to xmlns:xdr="http://schemas.openxmlformats.org/drawingml/2006/spreadsheetDrawing">
      <xdr:col>111</xdr:col>
      <xdr:colOff>177800</xdr:colOff>
      <xdr:row>84</xdr:row>
      <xdr:rowOff>93345</xdr:rowOff>
    </xdr:to>
    <xdr:cxnSp macro="">
      <xdr:nvCxnSpPr>
        <xdr:cNvPr id="332" name="直線コネクタ 331"/>
        <xdr:cNvCxnSpPr/>
      </xdr:nvCxnSpPr>
      <xdr:spPr>
        <a:xfrm flipV="1">
          <a:off x="20434300" y="144837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15875</xdr:rowOff>
    </xdr:from>
    <xdr:to xmlns:xdr="http://schemas.openxmlformats.org/drawingml/2006/spreadsheetDrawing">
      <xdr:col>102</xdr:col>
      <xdr:colOff>165100</xdr:colOff>
      <xdr:row>81</xdr:row>
      <xdr:rowOff>117475</xdr:rowOff>
    </xdr:to>
    <xdr:sp macro="" textlink="">
      <xdr:nvSpPr>
        <xdr:cNvPr id="333" name="楕円 332"/>
        <xdr:cNvSpPr/>
      </xdr:nvSpPr>
      <xdr:spPr>
        <a:xfrm>
          <a:off x="19494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66675</xdr:rowOff>
    </xdr:from>
    <xdr:to xmlns:xdr="http://schemas.openxmlformats.org/drawingml/2006/spreadsheetDrawing">
      <xdr:col>107</xdr:col>
      <xdr:colOff>50800</xdr:colOff>
      <xdr:row>84</xdr:row>
      <xdr:rowOff>93345</xdr:rowOff>
    </xdr:to>
    <xdr:cxnSp macro="">
      <xdr:nvCxnSpPr>
        <xdr:cNvPr id="334" name="直線コネクタ 333"/>
        <xdr:cNvCxnSpPr/>
      </xdr:nvCxnSpPr>
      <xdr:spPr>
        <a:xfrm>
          <a:off x="19545300" y="13954125"/>
          <a:ext cx="88900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31115</xdr:rowOff>
    </xdr:from>
    <xdr:to xmlns:xdr="http://schemas.openxmlformats.org/drawingml/2006/spreadsheetDrawing">
      <xdr:col>98</xdr:col>
      <xdr:colOff>38100</xdr:colOff>
      <xdr:row>81</xdr:row>
      <xdr:rowOff>132715</xdr:rowOff>
    </xdr:to>
    <xdr:sp macro="" textlink="">
      <xdr:nvSpPr>
        <xdr:cNvPr id="335" name="楕円 334"/>
        <xdr:cNvSpPr/>
      </xdr:nvSpPr>
      <xdr:spPr>
        <a:xfrm>
          <a:off x="1860550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66675</xdr:rowOff>
    </xdr:from>
    <xdr:to xmlns:xdr="http://schemas.openxmlformats.org/drawingml/2006/spreadsheetDrawing">
      <xdr:col>102</xdr:col>
      <xdr:colOff>114300</xdr:colOff>
      <xdr:row>81</xdr:row>
      <xdr:rowOff>81915</xdr:rowOff>
    </xdr:to>
    <xdr:cxnSp macro="">
      <xdr:nvCxnSpPr>
        <xdr:cNvPr id="336" name="直線コネクタ 335"/>
        <xdr:cNvCxnSpPr/>
      </xdr:nvCxnSpPr>
      <xdr:spPr>
        <a:xfrm flipV="1">
          <a:off x="18656300" y="1395412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21590</xdr:rowOff>
    </xdr:from>
    <xdr:ext cx="469900" cy="259080"/>
    <xdr:sp macro="" textlink="">
      <xdr:nvSpPr>
        <xdr:cNvPr id="337" name="n_1aveValue【消防施設】&#10;一人当たり面積"/>
        <xdr:cNvSpPr txBox="1"/>
      </xdr:nvSpPr>
      <xdr:spPr>
        <a:xfrm>
          <a:off x="21075650" y="1408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17780</xdr:rowOff>
    </xdr:from>
    <xdr:ext cx="469265" cy="258445"/>
    <xdr:sp macro="" textlink="">
      <xdr:nvSpPr>
        <xdr:cNvPr id="338" name="n_2aveValue【消防施設】&#10;一人当たり面積"/>
        <xdr:cNvSpPr txBox="1"/>
      </xdr:nvSpPr>
      <xdr:spPr>
        <a:xfrm>
          <a:off x="20199350" y="14076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154940</xdr:rowOff>
    </xdr:from>
    <xdr:ext cx="469265" cy="258445"/>
    <xdr:sp macro="" textlink="">
      <xdr:nvSpPr>
        <xdr:cNvPr id="339" name="n_3aveValue【消防施設】&#10;一人当たり面積"/>
        <xdr:cNvSpPr txBox="1"/>
      </xdr:nvSpPr>
      <xdr:spPr>
        <a:xfrm>
          <a:off x="19310350" y="14385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48260</xdr:rowOff>
    </xdr:from>
    <xdr:ext cx="469265" cy="259080"/>
    <xdr:sp macro="" textlink="">
      <xdr:nvSpPr>
        <xdr:cNvPr id="340" name="n_4aveValue【消防施設】&#10;一人当たり面積"/>
        <xdr:cNvSpPr txBox="1"/>
      </xdr:nvSpPr>
      <xdr:spPr>
        <a:xfrm>
          <a:off x="18421350" y="1359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123825</xdr:rowOff>
    </xdr:from>
    <xdr:ext cx="469900" cy="258445"/>
    <xdr:sp macro="" textlink="">
      <xdr:nvSpPr>
        <xdr:cNvPr id="341" name="n_1mainValue【消防施設】&#10;一人当たり面積"/>
        <xdr:cNvSpPr txBox="1"/>
      </xdr:nvSpPr>
      <xdr:spPr>
        <a:xfrm>
          <a:off x="21075650" y="14525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135255</xdr:rowOff>
    </xdr:from>
    <xdr:ext cx="469265" cy="258445"/>
    <xdr:sp macro="" textlink="">
      <xdr:nvSpPr>
        <xdr:cNvPr id="342" name="n_2mainValue【消防施設】&#10;一人当たり面積"/>
        <xdr:cNvSpPr txBox="1"/>
      </xdr:nvSpPr>
      <xdr:spPr>
        <a:xfrm>
          <a:off x="20199350" y="14537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79</xdr:row>
      <xdr:rowOff>133985</xdr:rowOff>
    </xdr:from>
    <xdr:ext cx="469265" cy="258445"/>
    <xdr:sp macro="" textlink="">
      <xdr:nvSpPr>
        <xdr:cNvPr id="343" name="n_3mainValue【消防施設】&#10;一人当たり面積"/>
        <xdr:cNvSpPr txBox="1"/>
      </xdr:nvSpPr>
      <xdr:spPr>
        <a:xfrm>
          <a:off x="19310350" y="13678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123825</xdr:rowOff>
    </xdr:from>
    <xdr:ext cx="469265" cy="258445"/>
    <xdr:sp macro="" textlink="">
      <xdr:nvSpPr>
        <xdr:cNvPr id="344" name="n_4mainValue【消防施設】&#10;一人当たり面積"/>
        <xdr:cNvSpPr txBox="1"/>
      </xdr:nvSpPr>
      <xdr:spPr>
        <a:xfrm>
          <a:off x="18421350" y="14011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345" name="正方形/長方形 3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346" name="正方形/長方形 3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347" name="正方形/長方形 3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348" name="正方形/長方形 3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349" name="正方形/長方形 3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350" name="正方形/長方形 3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351" name="正方形/長方形 3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352" name="正方形/長方形 3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353" name="テキスト ボックス 352"/>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354" name="直線コネクタ 3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355" name="テキスト ボックス 354"/>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356" name="直線コネクタ 35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357" name="テキスト ボックス 356"/>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358" name="直線コネクタ 35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359" name="テキスト ボックス 35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360" name="直線コネクタ 35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361" name="テキスト ボックス 360"/>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362" name="直線コネクタ 36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363" name="テキスト ボックス 36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364" name="直線コネクタ 36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365" name="テキスト ボックス 36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366" name="直線コネクタ 36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367" name="テキスト ボックス 366"/>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368" name="直線コネクタ 3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36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13970</xdr:rowOff>
    </xdr:from>
    <xdr:to xmlns:xdr="http://schemas.openxmlformats.org/drawingml/2006/spreadsheetDrawing">
      <xdr:col>85</xdr:col>
      <xdr:colOff>126365</xdr:colOff>
      <xdr:row>109</xdr:row>
      <xdr:rowOff>35560</xdr:rowOff>
    </xdr:to>
    <xdr:cxnSp macro="">
      <xdr:nvCxnSpPr>
        <xdr:cNvPr id="370" name="直線コネクタ 369"/>
        <xdr:cNvCxnSpPr/>
      </xdr:nvCxnSpPr>
      <xdr:spPr>
        <a:xfrm flipV="1">
          <a:off x="16318865" y="171589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371"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372" name="直線コネクタ 371"/>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132080</xdr:rowOff>
    </xdr:from>
    <xdr:ext cx="340360" cy="258445"/>
    <xdr:sp macro="" textlink="">
      <xdr:nvSpPr>
        <xdr:cNvPr id="373" name="【庁舎】&#10;有形固定資産減価償却率最大値テキスト"/>
        <xdr:cNvSpPr txBox="1"/>
      </xdr:nvSpPr>
      <xdr:spPr>
        <a:xfrm>
          <a:off x="16357600" y="1693418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13970</xdr:rowOff>
    </xdr:from>
    <xdr:to xmlns:xdr="http://schemas.openxmlformats.org/drawingml/2006/spreadsheetDrawing">
      <xdr:col>86</xdr:col>
      <xdr:colOff>25400</xdr:colOff>
      <xdr:row>100</xdr:row>
      <xdr:rowOff>13970</xdr:rowOff>
    </xdr:to>
    <xdr:cxnSp macro="">
      <xdr:nvCxnSpPr>
        <xdr:cNvPr id="374" name="直線コネクタ 373"/>
        <xdr:cNvCxnSpPr/>
      </xdr:nvCxnSpPr>
      <xdr:spPr>
        <a:xfrm>
          <a:off x="16230600" y="1715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105410</xdr:rowOff>
    </xdr:from>
    <xdr:ext cx="405130" cy="259080"/>
    <xdr:sp macro="" textlink="">
      <xdr:nvSpPr>
        <xdr:cNvPr id="375" name="【庁舎】&#10;有形固定資産減価償却率平均値テキスト"/>
        <xdr:cNvSpPr txBox="1"/>
      </xdr:nvSpPr>
      <xdr:spPr>
        <a:xfrm>
          <a:off x="16357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82550</xdr:rowOff>
    </xdr:from>
    <xdr:to xmlns:xdr="http://schemas.openxmlformats.org/drawingml/2006/spreadsheetDrawing">
      <xdr:col>85</xdr:col>
      <xdr:colOff>177800</xdr:colOff>
      <xdr:row>105</xdr:row>
      <xdr:rowOff>12700</xdr:rowOff>
    </xdr:to>
    <xdr:sp macro="" textlink="">
      <xdr:nvSpPr>
        <xdr:cNvPr id="376" name="フローチャート: 判断 375"/>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82550</xdr:rowOff>
    </xdr:from>
    <xdr:to xmlns:xdr="http://schemas.openxmlformats.org/drawingml/2006/spreadsheetDrawing">
      <xdr:col>81</xdr:col>
      <xdr:colOff>101600</xdr:colOff>
      <xdr:row>105</xdr:row>
      <xdr:rowOff>12700</xdr:rowOff>
    </xdr:to>
    <xdr:sp macro="" textlink="">
      <xdr:nvSpPr>
        <xdr:cNvPr id="377" name="フローチャート: 判断 376"/>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73025</xdr:rowOff>
    </xdr:from>
    <xdr:to xmlns:xdr="http://schemas.openxmlformats.org/drawingml/2006/spreadsheetDrawing">
      <xdr:col>76</xdr:col>
      <xdr:colOff>165100</xdr:colOff>
      <xdr:row>105</xdr:row>
      <xdr:rowOff>3175</xdr:rowOff>
    </xdr:to>
    <xdr:sp macro="" textlink="">
      <xdr:nvSpPr>
        <xdr:cNvPr id="378" name="フローチャート: 判断 377"/>
        <xdr:cNvSpPr/>
      </xdr:nvSpPr>
      <xdr:spPr>
        <a:xfrm>
          <a:off x="14541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40640</xdr:rowOff>
    </xdr:from>
    <xdr:to xmlns:xdr="http://schemas.openxmlformats.org/drawingml/2006/spreadsheetDrawing">
      <xdr:col>72</xdr:col>
      <xdr:colOff>38100</xdr:colOff>
      <xdr:row>105</xdr:row>
      <xdr:rowOff>141605</xdr:rowOff>
    </xdr:to>
    <xdr:sp macro="" textlink="">
      <xdr:nvSpPr>
        <xdr:cNvPr id="379" name="フローチャート: 判断 378"/>
        <xdr:cNvSpPr/>
      </xdr:nvSpPr>
      <xdr:spPr>
        <a:xfrm>
          <a:off x="13652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118745</xdr:rowOff>
    </xdr:from>
    <xdr:to xmlns:xdr="http://schemas.openxmlformats.org/drawingml/2006/spreadsheetDrawing">
      <xdr:col>67</xdr:col>
      <xdr:colOff>101600</xdr:colOff>
      <xdr:row>106</xdr:row>
      <xdr:rowOff>48895</xdr:rowOff>
    </xdr:to>
    <xdr:sp macro="" textlink="">
      <xdr:nvSpPr>
        <xdr:cNvPr id="380" name="フローチャート: 判断 379"/>
        <xdr:cNvSpPr/>
      </xdr:nvSpPr>
      <xdr:spPr>
        <a:xfrm>
          <a:off x="12763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381" name="テキスト ボックス 3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382" name="テキスト ボックス 3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383" name="テキスト ボックス 3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384" name="テキスト ボックス 3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385" name="テキスト ボックス 3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125095</xdr:rowOff>
    </xdr:from>
    <xdr:to xmlns:xdr="http://schemas.openxmlformats.org/drawingml/2006/spreadsheetDrawing">
      <xdr:col>85</xdr:col>
      <xdr:colOff>177800</xdr:colOff>
      <xdr:row>108</xdr:row>
      <xdr:rowOff>55245</xdr:rowOff>
    </xdr:to>
    <xdr:sp macro="" textlink="">
      <xdr:nvSpPr>
        <xdr:cNvPr id="386" name="楕円 385"/>
        <xdr:cNvSpPr/>
      </xdr:nvSpPr>
      <xdr:spPr>
        <a:xfrm>
          <a:off x="162687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103505</xdr:rowOff>
    </xdr:from>
    <xdr:ext cx="405130" cy="259080"/>
    <xdr:sp macro="" textlink="">
      <xdr:nvSpPr>
        <xdr:cNvPr id="387" name="【庁舎】&#10;有形固定資産減価償却率該当値テキスト"/>
        <xdr:cNvSpPr txBox="1"/>
      </xdr:nvSpPr>
      <xdr:spPr>
        <a:xfrm>
          <a:off x="16357600" y="18448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113665</xdr:rowOff>
    </xdr:from>
    <xdr:to xmlns:xdr="http://schemas.openxmlformats.org/drawingml/2006/spreadsheetDrawing">
      <xdr:col>81</xdr:col>
      <xdr:colOff>101600</xdr:colOff>
      <xdr:row>108</xdr:row>
      <xdr:rowOff>43815</xdr:rowOff>
    </xdr:to>
    <xdr:sp macro="" textlink="">
      <xdr:nvSpPr>
        <xdr:cNvPr id="388" name="楕円 387"/>
        <xdr:cNvSpPr/>
      </xdr:nvSpPr>
      <xdr:spPr>
        <a:xfrm>
          <a:off x="154305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164465</xdr:rowOff>
    </xdr:from>
    <xdr:to xmlns:xdr="http://schemas.openxmlformats.org/drawingml/2006/spreadsheetDrawing">
      <xdr:col>85</xdr:col>
      <xdr:colOff>127000</xdr:colOff>
      <xdr:row>108</xdr:row>
      <xdr:rowOff>4445</xdr:rowOff>
    </xdr:to>
    <xdr:cxnSp macro="">
      <xdr:nvCxnSpPr>
        <xdr:cNvPr id="389" name="直線コネクタ 388"/>
        <xdr:cNvCxnSpPr/>
      </xdr:nvCxnSpPr>
      <xdr:spPr>
        <a:xfrm>
          <a:off x="15481300" y="185096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102235</xdr:rowOff>
    </xdr:from>
    <xdr:to xmlns:xdr="http://schemas.openxmlformats.org/drawingml/2006/spreadsheetDrawing">
      <xdr:col>76</xdr:col>
      <xdr:colOff>165100</xdr:colOff>
      <xdr:row>108</xdr:row>
      <xdr:rowOff>32385</xdr:rowOff>
    </xdr:to>
    <xdr:sp macro="" textlink="">
      <xdr:nvSpPr>
        <xdr:cNvPr id="390" name="楕円 389"/>
        <xdr:cNvSpPr/>
      </xdr:nvSpPr>
      <xdr:spPr>
        <a:xfrm>
          <a:off x="14541500" y="18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153035</xdr:rowOff>
    </xdr:from>
    <xdr:to xmlns:xdr="http://schemas.openxmlformats.org/drawingml/2006/spreadsheetDrawing">
      <xdr:col>81</xdr:col>
      <xdr:colOff>50800</xdr:colOff>
      <xdr:row>107</xdr:row>
      <xdr:rowOff>164465</xdr:rowOff>
    </xdr:to>
    <xdr:cxnSp macro="">
      <xdr:nvCxnSpPr>
        <xdr:cNvPr id="391" name="直線コネクタ 390"/>
        <xdr:cNvCxnSpPr/>
      </xdr:nvCxnSpPr>
      <xdr:spPr>
        <a:xfrm>
          <a:off x="14592300" y="184981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141605</xdr:rowOff>
    </xdr:from>
    <xdr:to xmlns:xdr="http://schemas.openxmlformats.org/drawingml/2006/spreadsheetDrawing">
      <xdr:col>72</xdr:col>
      <xdr:colOff>38100</xdr:colOff>
      <xdr:row>106</xdr:row>
      <xdr:rowOff>71755</xdr:rowOff>
    </xdr:to>
    <xdr:sp macro="" textlink="">
      <xdr:nvSpPr>
        <xdr:cNvPr id="392" name="楕円 391"/>
        <xdr:cNvSpPr/>
      </xdr:nvSpPr>
      <xdr:spPr>
        <a:xfrm>
          <a:off x="13652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20955</xdr:rowOff>
    </xdr:from>
    <xdr:to xmlns:xdr="http://schemas.openxmlformats.org/drawingml/2006/spreadsheetDrawing">
      <xdr:col>76</xdr:col>
      <xdr:colOff>114300</xdr:colOff>
      <xdr:row>107</xdr:row>
      <xdr:rowOff>153035</xdr:rowOff>
    </xdr:to>
    <xdr:cxnSp macro="">
      <xdr:nvCxnSpPr>
        <xdr:cNvPr id="393" name="直線コネクタ 392"/>
        <xdr:cNvCxnSpPr/>
      </xdr:nvCxnSpPr>
      <xdr:spPr>
        <a:xfrm>
          <a:off x="13703300" y="18194655"/>
          <a:ext cx="88900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48260</xdr:rowOff>
    </xdr:from>
    <xdr:to xmlns:xdr="http://schemas.openxmlformats.org/drawingml/2006/spreadsheetDrawing">
      <xdr:col>67</xdr:col>
      <xdr:colOff>101600</xdr:colOff>
      <xdr:row>107</xdr:row>
      <xdr:rowOff>149860</xdr:rowOff>
    </xdr:to>
    <xdr:sp macro="" textlink="">
      <xdr:nvSpPr>
        <xdr:cNvPr id="394" name="楕円 393"/>
        <xdr:cNvSpPr/>
      </xdr:nvSpPr>
      <xdr:spPr>
        <a:xfrm>
          <a:off x="12763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20955</xdr:rowOff>
    </xdr:from>
    <xdr:to xmlns:xdr="http://schemas.openxmlformats.org/drawingml/2006/spreadsheetDrawing">
      <xdr:col>71</xdr:col>
      <xdr:colOff>177800</xdr:colOff>
      <xdr:row>107</xdr:row>
      <xdr:rowOff>99060</xdr:rowOff>
    </xdr:to>
    <xdr:cxnSp macro="">
      <xdr:nvCxnSpPr>
        <xdr:cNvPr id="395" name="直線コネクタ 394"/>
        <xdr:cNvCxnSpPr/>
      </xdr:nvCxnSpPr>
      <xdr:spPr>
        <a:xfrm flipV="1">
          <a:off x="12814300" y="1819465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29210</xdr:rowOff>
    </xdr:from>
    <xdr:ext cx="405130" cy="258445"/>
    <xdr:sp macro="" textlink="">
      <xdr:nvSpPr>
        <xdr:cNvPr id="396" name="n_1aveValue【庁舎】&#10;有形固定資産減価償却率"/>
        <xdr:cNvSpPr txBox="1"/>
      </xdr:nvSpPr>
      <xdr:spPr>
        <a:xfrm>
          <a:off x="15266035" y="17688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19685</xdr:rowOff>
    </xdr:from>
    <xdr:ext cx="404495" cy="258445"/>
    <xdr:sp macro="" textlink="">
      <xdr:nvSpPr>
        <xdr:cNvPr id="397" name="n_2aveValue【庁舎】&#10;有形固定資産減価償却率"/>
        <xdr:cNvSpPr txBox="1"/>
      </xdr:nvSpPr>
      <xdr:spPr>
        <a:xfrm>
          <a:off x="14389735" y="17679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158115</xdr:rowOff>
    </xdr:from>
    <xdr:ext cx="404495" cy="258445"/>
    <xdr:sp macro="" textlink="">
      <xdr:nvSpPr>
        <xdr:cNvPr id="398" name="n_3aveValue【庁舎】&#10;有形固定資産減価償却率"/>
        <xdr:cNvSpPr txBox="1"/>
      </xdr:nvSpPr>
      <xdr:spPr>
        <a:xfrm>
          <a:off x="13500735" y="17817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65405</xdr:rowOff>
    </xdr:from>
    <xdr:ext cx="404495" cy="258445"/>
    <xdr:sp macro="" textlink="">
      <xdr:nvSpPr>
        <xdr:cNvPr id="399" name="n_4aveValue【庁舎】&#10;有形固定資産減価償却率"/>
        <xdr:cNvSpPr txBox="1"/>
      </xdr:nvSpPr>
      <xdr:spPr>
        <a:xfrm>
          <a:off x="12611735" y="178962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34925</xdr:rowOff>
    </xdr:from>
    <xdr:ext cx="405130" cy="259080"/>
    <xdr:sp macro="" textlink="">
      <xdr:nvSpPr>
        <xdr:cNvPr id="400" name="n_1mainValue【庁舎】&#10;有形固定資産減価償却率"/>
        <xdr:cNvSpPr txBox="1"/>
      </xdr:nvSpPr>
      <xdr:spPr>
        <a:xfrm>
          <a:off x="15266035" y="18551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23495</xdr:rowOff>
    </xdr:from>
    <xdr:ext cx="404495" cy="259080"/>
    <xdr:sp macro="" textlink="">
      <xdr:nvSpPr>
        <xdr:cNvPr id="401" name="n_2mainValue【庁舎】&#10;有形固定資産減価償却率"/>
        <xdr:cNvSpPr txBox="1"/>
      </xdr:nvSpPr>
      <xdr:spPr>
        <a:xfrm>
          <a:off x="14389735" y="18540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63500</xdr:rowOff>
    </xdr:from>
    <xdr:ext cx="404495" cy="258445"/>
    <xdr:sp macro="" textlink="">
      <xdr:nvSpPr>
        <xdr:cNvPr id="402" name="n_3mainValue【庁舎】&#10;有形固定資産減価償却率"/>
        <xdr:cNvSpPr txBox="1"/>
      </xdr:nvSpPr>
      <xdr:spPr>
        <a:xfrm>
          <a:off x="13500735" y="18237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140970</xdr:rowOff>
    </xdr:from>
    <xdr:ext cx="404495" cy="259080"/>
    <xdr:sp macro="" textlink="">
      <xdr:nvSpPr>
        <xdr:cNvPr id="403" name="n_4mainValue【庁舎】&#10;有形固定資産減価償却率"/>
        <xdr:cNvSpPr txBox="1"/>
      </xdr:nvSpPr>
      <xdr:spPr>
        <a:xfrm>
          <a:off x="12611735" y="18486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411" name="正方形/長方形 4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412" name="テキスト ボックス 41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413" name="直線コネクタ 4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414" name="直線コネクタ 41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415" name="テキスト ボックス 41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416" name="直線コネクタ 41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417" name="テキスト ボックス 41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418" name="直線コネクタ 41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419" name="テキスト ボックス 418"/>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420" name="直線コネクタ 41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421" name="テキスト ボックス 420"/>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422" name="直線コネクタ 42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423" name="テキスト ボックス 422"/>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424" name="直線コネクタ 42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425" name="テキスト ボックス 424"/>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42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102</xdr:row>
      <xdr:rowOff>29210</xdr:rowOff>
    </xdr:from>
    <xdr:to xmlns:xdr="http://schemas.openxmlformats.org/drawingml/2006/spreadsheetDrawing">
      <xdr:col>116</xdr:col>
      <xdr:colOff>62865</xdr:colOff>
      <xdr:row>108</xdr:row>
      <xdr:rowOff>10795</xdr:rowOff>
    </xdr:to>
    <xdr:cxnSp macro="">
      <xdr:nvCxnSpPr>
        <xdr:cNvPr id="427" name="直線コネクタ 426"/>
        <xdr:cNvCxnSpPr/>
      </xdr:nvCxnSpPr>
      <xdr:spPr>
        <a:xfrm flipV="1">
          <a:off x="22160865" y="17517110"/>
          <a:ext cx="0" cy="1010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xdr:rowOff>
    </xdr:from>
    <xdr:ext cx="469900" cy="259080"/>
    <xdr:sp macro="" textlink="">
      <xdr:nvSpPr>
        <xdr:cNvPr id="428" name="【庁舎】&#10;一人当たり面積最小値テキスト"/>
        <xdr:cNvSpPr txBox="1"/>
      </xdr:nvSpPr>
      <xdr:spPr>
        <a:xfrm>
          <a:off x="22199600" y="18531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10795</xdr:rowOff>
    </xdr:from>
    <xdr:to xmlns:xdr="http://schemas.openxmlformats.org/drawingml/2006/spreadsheetDrawing">
      <xdr:col>116</xdr:col>
      <xdr:colOff>152400</xdr:colOff>
      <xdr:row>108</xdr:row>
      <xdr:rowOff>10795</xdr:rowOff>
    </xdr:to>
    <xdr:cxnSp macro="">
      <xdr:nvCxnSpPr>
        <xdr:cNvPr id="429" name="直線コネクタ 428"/>
        <xdr:cNvCxnSpPr/>
      </xdr:nvCxnSpPr>
      <xdr:spPr>
        <a:xfrm>
          <a:off x="22072600" y="1852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147320</xdr:rowOff>
    </xdr:from>
    <xdr:ext cx="469900" cy="259080"/>
    <xdr:sp macro="" textlink="">
      <xdr:nvSpPr>
        <xdr:cNvPr id="430" name="【庁舎】&#10;一人当たり面積最大値テキスト"/>
        <xdr:cNvSpPr txBox="1"/>
      </xdr:nvSpPr>
      <xdr:spPr>
        <a:xfrm>
          <a:off x="22199600" y="1729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102</xdr:row>
      <xdr:rowOff>29210</xdr:rowOff>
    </xdr:from>
    <xdr:to xmlns:xdr="http://schemas.openxmlformats.org/drawingml/2006/spreadsheetDrawing">
      <xdr:col>116</xdr:col>
      <xdr:colOff>152400</xdr:colOff>
      <xdr:row>102</xdr:row>
      <xdr:rowOff>29210</xdr:rowOff>
    </xdr:to>
    <xdr:cxnSp macro="">
      <xdr:nvCxnSpPr>
        <xdr:cNvPr id="431" name="直線コネクタ 430"/>
        <xdr:cNvCxnSpPr/>
      </xdr:nvCxnSpPr>
      <xdr:spPr>
        <a:xfrm>
          <a:off x="22072600" y="1751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104140</xdr:rowOff>
    </xdr:from>
    <xdr:ext cx="469900" cy="259080"/>
    <xdr:sp macro="" textlink="">
      <xdr:nvSpPr>
        <xdr:cNvPr id="432" name="【庁舎】&#10;一人当たり面積平均値テキスト"/>
        <xdr:cNvSpPr txBox="1"/>
      </xdr:nvSpPr>
      <xdr:spPr>
        <a:xfrm>
          <a:off x="22199600" y="18106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81280</xdr:rowOff>
    </xdr:from>
    <xdr:to xmlns:xdr="http://schemas.openxmlformats.org/drawingml/2006/spreadsheetDrawing">
      <xdr:col>116</xdr:col>
      <xdr:colOff>114300</xdr:colOff>
      <xdr:row>107</xdr:row>
      <xdr:rowOff>11430</xdr:rowOff>
    </xdr:to>
    <xdr:sp macro="" textlink="">
      <xdr:nvSpPr>
        <xdr:cNvPr id="433" name="フローチャート: 判断 432"/>
        <xdr:cNvSpPr/>
      </xdr:nvSpPr>
      <xdr:spPr>
        <a:xfrm>
          <a:off x="221107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106680</xdr:rowOff>
    </xdr:from>
    <xdr:to xmlns:xdr="http://schemas.openxmlformats.org/drawingml/2006/spreadsheetDrawing">
      <xdr:col>112</xdr:col>
      <xdr:colOff>38100</xdr:colOff>
      <xdr:row>107</xdr:row>
      <xdr:rowOff>36830</xdr:rowOff>
    </xdr:to>
    <xdr:sp macro="" textlink="">
      <xdr:nvSpPr>
        <xdr:cNvPr id="434" name="フローチャート: 判断 433"/>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124460</xdr:rowOff>
    </xdr:from>
    <xdr:to xmlns:xdr="http://schemas.openxmlformats.org/drawingml/2006/spreadsheetDrawing">
      <xdr:col>107</xdr:col>
      <xdr:colOff>101600</xdr:colOff>
      <xdr:row>107</xdr:row>
      <xdr:rowOff>54610</xdr:rowOff>
    </xdr:to>
    <xdr:sp macro="" textlink="">
      <xdr:nvSpPr>
        <xdr:cNvPr id="435" name="フローチャート: 判断 434"/>
        <xdr:cNvSpPr/>
      </xdr:nvSpPr>
      <xdr:spPr>
        <a:xfrm>
          <a:off x="20383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127635</xdr:rowOff>
    </xdr:from>
    <xdr:to xmlns:xdr="http://schemas.openxmlformats.org/drawingml/2006/spreadsheetDrawing">
      <xdr:col>102</xdr:col>
      <xdr:colOff>165100</xdr:colOff>
      <xdr:row>107</xdr:row>
      <xdr:rowOff>57785</xdr:rowOff>
    </xdr:to>
    <xdr:sp macro="" textlink="">
      <xdr:nvSpPr>
        <xdr:cNvPr id="436" name="フローチャート: 判断 435"/>
        <xdr:cNvSpPr/>
      </xdr:nvSpPr>
      <xdr:spPr>
        <a:xfrm>
          <a:off x="19494500" y="1830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146685</xdr:rowOff>
    </xdr:from>
    <xdr:to xmlns:xdr="http://schemas.openxmlformats.org/drawingml/2006/spreadsheetDrawing">
      <xdr:col>98</xdr:col>
      <xdr:colOff>38100</xdr:colOff>
      <xdr:row>107</xdr:row>
      <xdr:rowOff>76835</xdr:rowOff>
    </xdr:to>
    <xdr:sp macro="" textlink="">
      <xdr:nvSpPr>
        <xdr:cNvPr id="437" name="フローチャート: 判断 436"/>
        <xdr:cNvSpPr/>
      </xdr:nvSpPr>
      <xdr:spPr>
        <a:xfrm>
          <a:off x="18605500" y="183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438" name="テキスト ボックス 43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439" name="テキスト ボックス 43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440" name="テキスト ボックス 43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441" name="テキスト ボックス 44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442" name="テキスト ボックス 44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152400</xdr:rowOff>
    </xdr:from>
    <xdr:to xmlns:xdr="http://schemas.openxmlformats.org/drawingml/2006/spreadsheetDrawing">
      <xdr:col>116</xdr:col>
      <xdr:colOff>114300</xdr:colOff>
      <xdr:row>107</xdr:row>
      <xdr:rowOff>82550</xdr:rowOff>
    </xdr:to>
    <xdr:sp macro="" textlink="">
      <xdr:nvSpPr>
        <xdr:cNvPr id="443" name="楕円 442"/>
        <xdr:cNvSpPr/>
      </xdr:nvSpPr>
      <xdr:spPr>
        <a:xfrm>
          <a:off x="221107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130810</xdr:rowOff>
    </xdr:from>
    <xdr:ext cx="469900" cy="259080"/>
    <xdr:sp macro="" textlink="">
      <xdr:nvSpPr>
        <xdr:cNvPr id="444" name="【庁舎】&#10;一人当たり面積該当値テキスト"/>
        <xdr:cNvSpPr txBox="1"/>
      </xdr:nvSpPr>
      <xdr:spPr>
        <a:xfrm>
          <a:off x="22199600" y="1830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445" name="楕円 444"/>
        <xdr:cNvSpPr/>
      </xdr:nvSpPr>
      <xdr:spPr>
        <a:xfrm>
          <a:off x="2127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31750</xdr:rowOff>
    </xdr:from>
    <xdr:to xmlns:xdr="http://schemas.openxmlformats.org/drawingml/2006/spreadsheetDrawing">
      <xdr:col>116</xdr:col>
      <xdr:colOff>63500</xdr:colOff>
      <xdr:row>107</xdr:row>
      <xdr:rowOff>40640</xdr:rowOff>
    </xdr:to>
    <xdr:cxnSp macro="">
      <xdr:nvCxnSpPr>
        <xdr:cNvPr id="446" name="直線コネクタ 445"/>
        <xdr:cNvCxnSpPr/>
      </xdr:nvCxnSpPr>
      <xdr:spPr>
        <a:xfrm flipV="1">
          <a:off x="21323300" y="183769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170180</xdr:rowOff>
    </xdr:from>
    <xdr:to xmlns:xdr="http://schemas.openxmlformats.org/drawingml/2006/spreadsheetDrawing">
      <xdr:col>107</xdr:col>
      <xdr:colOff>101600</xdr:colOff>
      <xdr:row>107</xdr:row>
      <xdr:rowOff>100330</xdr:rowOff>
    </xdr:to>
    <xdr:sp macro="" textlink="">
      <xdr:nvSpPr>
        <xdr:cNvPr id="447" name="楕円 446"/>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40640</xdr:rowOff>
    </xdr:from>
    <xdr:to xmlns:xdr="http://schemas.openxmlformats.org/drawingml/2006/spreadsheetDrawing">
      <xdr:col>111</xdr:col>
      <xdr:colOff>177800</xdr:colOff>
      <xdr:row>107</xdr:row>
      <xdr:rowOff>49530</xdr:rowOff>
    </xdr:to>
    <xdr:cxnSp macro="">
      <xdr:nvCxnSpPr>
        <xdr:cNvPr id="448" name="直線コネクタ 447"/>
        <xdr:cNvCxnSpPr/>
      </xdr:nvCxnSpPr>
      <xdr:spPr>
        <a:xfrm flipV="1">
          <a:off x="20434300" y="183857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6350</xdr:rowOff>
    </xdr:from>
    <xdr:to xmlns:xdr="http://schemas.openxmlformats.org/drawingml/2006/spreadsheetDrawing">
      <xdr:col>102</xdr:col>
      <xdr:colOff>165100</xdr:colOff>
      <xdr:row>107</xdr:row>
      <xdr:rowOff>107950</xdr:rowOff>
    </xdr:to>
    <xdr:sp macro="" textlink="">
      <xdr:nvSpPr>
        <xdr:cNvPr id="449" name="楕円 448"/>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49530</xdr:rowOff>
    </xdr:from>
    <xdr:to xmlns:xdr="http://schemas.openxmlformats.org/drawingml/2006/spreadsheetDrawing">
      <xdr:col>107</xdr:col>
      <xdr:colOff>50800</xdr:colOff>
      <xdr:row>107</xdr:row>
      <xdr:rowOff>57150</xdr:rowOff>
    </xdr:to>
    <xdr:cxnSp macro="">
      <xdr:nvCxnSpPr>
        <xdr:cNvPr id="450" name="直線コネクタ 449"/>
        <xdr:cNvCxnSpPr/>
      </xdr:nvCxnSpPr>
      <xdr:spPr>
        <a:xfrm flipV="1">
          <a:off x="19545300" y="1839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101</xdr:row>
      <xdr:rowOff>10160</xdr:rowOff>
    </xdr:from>
    <xdr:to xmlns:xdr="http://schemas.openxmlformats.org/drawingml/2006/spreadsheetDrawing">
      <xdr:col>98</xdr:col>
      <xdr:colOff>38100</xdr:colOff>
      <xdr:row>101</xdr:row>
      <xdr:rowOff>111760</xdr:rowOff>
    </xdr:to>
    <xdr:sp macro="" textlink="">
      <xdr:nvSpPr>
        <xdr:cNvPr id="451" name="楕円 450"/>
        <xdr:cNvSpPr/>
      </xdr:nvSpPr>
      <xdr:spPr>
        <a:xfrm>
          <a:off x="18605500" y="173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101</xdr:row>
      <xdr:rowOff>60960</xdr:rowOff>
    </xdr:from>
    <xdr:to xmlns:xdr="http://schemas.openxmlformats.org/drawingml/2006/spreadsheetDrawing">
      <xdr:col>102</xdr:col>
      <xdr:colOff>114300</xdr:colOff>
      <xdr:row>107</xdr:row>
      <xdr:rowOff>57150</xdr:rowOff>
    </xdr:to>
    <xdr:cxnSp macro="">
      <xdr:nvCxnSpPr>
        <xdr:cNvPr id="452" name="直線コネクタ 451"/>
        <xdr:cNvCxnSpPr/>
      </xdr:nvCxnSpPr>
      <xdr:spPr>
        <a:xfrm>
          <a:off x="18656300" y="17377410"/>
          <a:ext cx="889000" cy="1024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53340</xdr:rowOff>
    </xdr:from>
    <xdr:ext cx="469900" cy="258445"/>
    <xdr:sp macro="" textlink="">
      <xdr:nvSpPr>
        <xdr:cNvPr id="453" name="n_1aveValue【庁舎】&#10;一人当たり面積"/>
        <xdr:cNvSpPr txBox="1"/>
      </xdr:nvSpPr>
      <xdr:spPr>
        <a:xfrm>
          <a:off x="21075650" y="18055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71120</xdr:rowOff>
    </xdr:from>
    <xdr:ext cx="469265" cy="259080"/>
    <xdr:sp macro="" textlink="">
      <xdr:nvSpPr>
        <xdr:cNvPr id="454" name="n_2aveValue【庁舎】&#10;一人当たり面積"/>
        <xdr:cNvSpPr txBox="1"/>
      </xdr:nvSpPr>
      <xdr:spPr>
        <a:xfrm>
          <a:off x="20199350" y="18073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74930</xdr:rowOff>
    </xdr:from>
    <xdr:ext cx="469265" cy="258445"/>
    <xdr:sp macro="" textlink="">
      <xdr:nvSpPr>
        <xdr:cNvPr id="455" name="n_3aveValue【庁舎】&#10;一人当たり面積"/>
        <xdr:cNvSpPr txBox="1"/>
      </xdr:nvSpPr>
      <xdr:spPr>
        <a:xfrm>
          <a:off x="19310350" y="1807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67945</xdr:rowOff>
    </xdr:from>
    <xdr:ext cx="469265" cy="258445"/>
    <xdr:sp macro="" textlink="">
      <xdr:nvSpPr>
        <xdr:cNvPr id="456" name="n_4aveValue【庁舎】&#10;一人当たり面積"/>
        <xdr:cNvSpPr txBox="1"/>
      </xdr:nvSpPr>
      <xdr:spPr>
        <a:xfrm>
          <a:off x="18421350" y="18413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81915</xdr:rowOff>
    </xdr:from>
    <xdr:ext cx="469900" cy="259080"/>
    <xdr:sp macro="" textlink="">
      <xdr:nvSpPr>
        <xdr:cNvPr id="457" name="n_1mainValue【庁舎】&#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91440</xdr:rowOff>
    </xdr:from>
    <xdr:ext cx="469265" cy="259080"/>
    <xdr:sp macro="" textlink="">
      <xdr:nvSpPr>
        <xdr:cNvPr id="458" name="n_2mainValue【庁舎】&#10;一人当たり面積"/>
        <xdr:cNvSpPr txBox="1"/>
      </xdr:nvSpPr>
      <xdr:spPr>
        <a:xfrm>
          <a:off x="20199350" y="18436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99060</xdr:rowOff>
    </xdr:from>
    <xdr:ext cx="469265" cy="258445"/>
    <xdr:sp macro="" textlink="">
      <xdr:nvSpPr>
        <xdr:cNvPr id="459" name="n_3mainValue【庁舎】&#10;一人当たり面積"/>
        <xdr:cNvSpPr txBox="1"/>
      </xdr:nvSpPr>
      <xdr:spPr>
        <a:xfrm>
          <a:off x="19310350" y="18444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99</xdr:row>
      <xdr:rowOff>128270</xdr:rowOff>
    </xdr:from>
    <xdr:ext cx="469265" cy="259080"/>
    <xdr:sp macro="" textlink="">
      <xdr:nvSpPr>
        <xdr:cNvPr id="460" name="n_4mainValue【庁舎】&#10;一人当たり面積"/>
        <xdr:cNvSpPr txBox="1"/>
      </xdr:nvSpPr>
      <xdr:spPr>
        <a:xfrm>
          <a:off x="18421350" y="17101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461" name="正方形/長方形 4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462" name="正方形/長方形 46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463" name="テキスト ボックス 46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減価償却率は類似団体と比較して高い水準であり、住民一人当たりの面積は高い水準である。今後、計画的に長寿命化工事を実施する必要がある。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減価償却率は類似団体と比較して高い水準であり、住民一人当たりの面積は低い水準である。消防設備の老朽化に対応して</a:t>
          </a:r>
          <a:r>
            <a:rPr kumimoji="1" lang="ja-JP" altLang="en-US" sz="1100">
              <a:solidFill>
                <a:schemeClr val="dk1"/>
              </a:solidFill>
              <a:effectLst/>
              <a:latin typeface="+mn-lt"/>
              <a:ea typeface="+mn-ea"/>
              <a:cs typeface="+mn-cs"/>
            </a:rPr>
            <a:t>計画的に更新を行う必要がある</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減価償却率は類似団体と比較して高い水準であり、住民一人当たりの面積は低い水準である。</a:t>
          </a:r>
          <a:endParaRPr lang="ja-JP" altLang="ja-JP" sz="1400">
            <a:effectLst/>
          </a:endParaRPr>
        </a:p>
        <a:p>
          <a:r>
            <a:rPr kumimoji="1" lang="ja-JP" altLang="ja-JP" sz="1100">
              <a:solidFill>
                <a:schemeClr val="dk1"/>
              </a:solidFill>
              <a:effectLst/>
              <a:latin typeface="+mn-lt"/>
              <a:ea typeface="+mn-ea"/>
              <a:cs typeface="+mn-cs"/>
            </a:rPr>
            <a:t>　　　　 令和９年度には、新庁舎の建設、施設統合が予定されている。また、公債費を抑制するためにも計画的に維持管理を実施する</a:t>
          </a:r>
          <a:endParaRPr lang="ja-JP" altLang="ja-JP" sz="1400">
            <a:effectLst/>
          </a:endParaRPr>
        </a:p>
        <a:p>
          <a:r>
            <a:rPr kumimoji="1" lang="ja-JP" altLang="ja-JP" sz="1100">
              <a:solidFill>
                <a:schemeClr val="dk1"/>
              </a:solidFill>
              <a:effectLst/>
              <a:latin typeface="+mn-lt"/>
              <a:ea typeface="+mn-ea"/>
              <a:cs typeface="+mn-cs"/>
            </a:rPr>
            <a:t>公共施設については各種計画に基づく長寿命化対策に沿った適正化に取り組んでいく。また、公共施設の利用状況や需要の変化に基づいた保有量適正化などを図っていく。</a:t>
          </a:r>
          <a:endParaRPr kumimoji="1" lang="en-US" altLang="ja-JP" sz="1300">
            <a:solidFill>
              <a:schemeClr val="dk1"/>
            </a:solidFill>
            <a:effectLst/>
            <a:latin typeface="ＭＳ Ｐゴシック"/>
            <a:ea typeface="ＭＳ Ｐゴシック"/>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指数は昨年度より▲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ポイントとなり、類似団体平均値を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年度からほぼ横ばいの状態である。人口減少に加え、全国平均を大きく上回る高齢化率（令和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％）、また村内事業者が少ないことから所得税等の増加は見込めず、税収による財源確保は難しい状況である。</a:t>
          </a:r>
          <a:endParaRPr lang="ja-JP" altLang="ja-JP" sz="1400">
            <a:effectLst/>
          </a:endParaRPr>
        </a:p>
        <a:p>
          <a:r>
            <a:rPr kumimoji="1" lang="ja-JP" altLang="ja-JP" sz="1100">
              <a:solidFill>
                <a:schemeClr val="dk1"/>
              </a:solidFill>
              <a:effectLst/>
              <a:latin typeface="+mn-lt"/>
              <a:ea typeface="+mn-ea"/>
              <a:cs typeface="+mn-cs"/>
            </a:rPr>
            <a:t>　厳しい財政状況が続いているが、令和３年度から推進している第６次総合振興計画に基づいた事業を推進し、住民サービスの質を落とすことなく、行政の効率化・財政の健全化を図る。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3" name="テキスト ボックス 52"/>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6540"/>
    <xdr:sp macro="" textlink="">
      <xdr:nvSpPr>
        <xdr:cNvPr id="55" name="テキスト ボックス 54"/>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6540"/>
    <xdr:sp macro="" textlink="">
      <xdr:nvSpPr>
        <xdr:cNvPr id="57" name="テキスト ボックス 56"/>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56515</xdr:rowOff>
    </xdr:from>
    <xdr:to xmlns:xdr="http://schemas.openxmlformats.org/drawingml/2006/spreadsheetDrawing">
      <xdr:col>23</xdr:col>
      <xdr:colOff>133350</xdr:colOff>
      <xdr:row>44</xdr:row>
      <xdr:rowOff>165100</xdr:rowOff>
    </xdr:to>
    <xdr:cxnSp macro="">
      <xdr:nvCxnSpPr>
        <xdr:cNvPr id="63" name="直線コネクタ 62"/>
        <xdr:cNvCxnSpPr/>
      </xdr:nvCxnSpPr>
      <xdr:spPr>
        <a:xfrm flipV="1">
          <a:off x="4953000" y="622871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4"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5" name="直線コネクタ 64"/>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143510</xdr:rowOff>
    </xdr:from>
    <xdr:ext cx="762000" cy="256540"/>
    <xdr:sp macro="" textlink="">
      <xdr:nvSpPr>
        <xdr:cNvPr id="66" name="財政力最大値テキスト"/>
        <xdr:cNvSpPr txBox="1"/>
      </xdr:nvSpPr>
      <xdr:spPr>
        <a:xfrm>
          <a:off x="5041900" y="5972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56515</xdr:rowOff>
    </xdr:from>
    <xdr:to xmlns:xdr="http://schemas.openxmlformats.org/drawingml/2006/spreadsheetDrawing">
      <xdr:col>24</xdr:col>
      <xdr:colOff>12700</xdr:colOff>
      <xdr:row>36</xdr:row>
      <xdr:rowOff>56515</xdr:rowOff>
    </xdr:to>
    <xdr:cxnSp macro="">
      <xdr:nvCxnSpPr>
        <xdr:cNvPr id="67" name="直線コネクタ 66"/>
        <xdr:cNvCxnSpPr/>
      </xdr:nvCxnSpPr>
      <xdr:spPr>
        <a:xfrm>
          <a:off x="4864100" y="622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92710</xdr:rowOff>
    </xdr:from>
    <xdr:to xmlns:xdr="http://schemas.openxmlformats.org/drawingml/2006/spreadsheetDrawing">
      <xdr:col>23</xdr:col>
      <xdr:colOff>133350</xdr:colOff>
      <xdr:row>44</xdr:row>
      <xdr:rowOff>100965</xdr:rowOff>
    </xdr:to>
    <xdr:cxnSp macro="">
      <xdr:nvCxnSpPr>
        <xdr:cNvPr id="68" name="直線コネクタ 67"/>
        <xdr:cNvCxnSpPr/>
      </xdr:nvCxnSpPr>
      <xdr:spPr>
        <a:xfrm>
          <a:off x="4114800" y="76365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1905</xdr:rowOff>
    </xdr:from>
    <xdr:ext cx="762000" cy="259080"/>
    <xdr:sp macro="" textlink="">
      <xdr:nvSpPr>
        <xdr:cNvPr id="69" name="財政力平均値テキスト"/>
        <xdr:cNvSpPr txBox="1"/>
      </xdr:nvSpPr>
      <xdr:spPr>
        <a:xfrm>
          <a:off x="5041900" y="7374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156845</xdr:rowOff>
    </xdr:from>
    <xdr:to xmlns:xdr="http://schemas.openxmlformats.org/drawingml/2006/spreadsheetDrawing">
      <xdr:col>23</xdr:col>
      <xdr:colOff>184150</xdr:colOff>
      <xdr:row>44</xdr:row>
      <xdr:rowOff>86995</xdr:rowOff>
    </xdr:to>
    <xdr:sp macro="" textlink="">
      <xdr:nvSpPr>
        <xdr:cNvPr id="70" name="フローチャート: 判断 69"/>
        <xdr:cNvSpPr/>
      </xdr:nvSpPr>
      <xdr:spPr>
        <a:xfrm>
          <a:off x="49022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84455</xdr:rowOff>
    </xdr:from>
    <xdr:to xmlns:xdr="http://schemas.openxmlformats.org/drawingml/2006/spreadsheetDrawing">
      <xdr:col>19</xdr:col>
      <xdr:colOff>133350</xdr:colOff>
      <xdr:row>44</xdr:row>
      <xdr:rowOff>92710</xdr:rowOff>
    </xdr:to>
    <xdr:cxnSp macro="">
      <xdr:nvCxnSpPr>
        <xdr:cNvPr id="71" name="直線コネクタ 70"/>
        <xdr:cNvCxnSpPr/>
      </xdr:nvCxnSpPr>
      <xdr:spPr>
        <a:xfrm>
          <a:off x="3225800" y="7628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156845</xdr:rowOff>
    </xdr:from>
    <xdr:to xmlns:xdr="http://schemas.openxmlformats.org/drawingml/2006/spreadsheetDrawing">
      <xdr:col>19</xdr:col>
      <xdr:colOff>184150</xdr:colOff>
      <xdr:row>44</xdr:row>
      <xdr:rowOff>86995</xdr:rowOff>
    </xdr:to>
    <xdr:sp macro="" textlink="">
      <xdr:nvSpPr>
        <xdr:cNvPr id="72" name="フローチャート: 判断 71"/>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97790</xdr:rowOff>
    </xdr:from>
    <xdr:ext cx="736600" cy="256540"/>
    <xdr:sp macro="" textlink="">
      <xdr:nvSpPr>
        <xdr:cNvPr id="73" name="テキスト ボックス 72"/>
        <xdr:cNvSpPr txBox="1"/>
      </xdr:nvSpPr>
      <xdr:spPr>
        <a:xfrm>
          <a:off x="3733800" y="72986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76835</xdr:rowOff>
    </xdr:from>
    <xdr:to xmlns:xdr="http://schemas.openxmlformats.org/drawingml/2006/spreadsheetDrawing">
      <xdr:col>15</xdr:col>
      <xdr:colOff>82550</xdr:colOff>
      <xdr:row>44</xdr:row>
      <xdr:rowOff>84455</xdr:rowOff>
    </xdr:to>
    <xdr:cxnSp macro="">
      <xdr:nvCxnSpPr>
        <xdr:cNvPr id="74" name="直線コネクタ 73"/>
        <xdr:cNvCxnSpPr/>
      </xdr:nvCxnSpPr>
      <xdr:spPr>
        <a:xfrm>
          <a:off x="2336800" y="76206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149225</xdr:rowOff>
    </xdr:from>
    <xdr:to xmlns:xdr="http://schemas.openxmlformats.org/drawingml/2006/spreadsheetDrawing">
      <xdr:col>15</xdr:col>
      <xdr:colOff>133350</xdr:colOff>
      <xdr:row>44</xdr:row>
      <xdr:rowOff>79375</xdr:rowOff>
    </xdr:to>
    <xdr:sp macro="" textlink="">
      <xdr:nvSpPr>
        <xdr:cNvPr id="75" name="フローチャート: 判断 74"/>
        <xdr:cNvSpPr/>
      </xdr:nvSpPr>
      <xdr:spPr>
        <a:xfrm>
          <a:off x="3175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89535</xdr:rowOff>
    </xdr:from>
    <xdr:ext cx="762000" cy="256540"/>
    <xdr:sp macro="" textlink="">
      <xdr:nvSpPr>
        <xdr:cNvPr id="76" name="テキスト ボックス 75"/>
        <xdr:cNvSpPr txBox="1"/>
      </xdr:nvSpPr>
      <xdr:spPr>
        <a:xfrm>
          <a:off x="2844800" y="7290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76835</xdr:rowOff>
    </xdr:from>
    <xdr:to xmlns:xdr="http://schemas.openxmlformats.org/drawingml/2006/spreadsheetDrawing">
      <xdr:col>11</xdr:col>
      <xdr:colOff>31750</xdr:colOff>
      <xdr:row>44</xdr:row>
      <xdr:rowOff>76835</xdr:rowOff>
    </xdr:to>
    <xdr:cxnSp macro="">
      <xdr:nvCxnSpPr>
        <xdr:cNvPr id="77" name="直線コネクタ 76"/>
        <xdr:cNvCxnSpPr/>
      </xdr:nvCxnSpPr>
      <xdr:spPr>
        <a:xfrm>
          <a:off x="1447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132715</xdr:rowOff>
    </xdr:from>
    <xdr:to xmlns:xdr="http://schemas.openxmlformats.org/drawingml/2006/spreadsheetDrawing">
      <xdr:col>11</xdr:col>
      <xdr:colOff>82550</xdr:colOff>
      <xdr:row>44</xdr:row>
      <xdr:rowOff>63500</xdr:rowOff>
    </xdr:to>
    <xdr:sp macro="" textlink="">
      <xdr:nvSpPr>
        <xdr:cNvPr id="78" name="フローチャート: 判断 77"/>
        <xdr:cNvSpPr/>
      </xdr:nvSpPr>
      <xdr:spPr>
        <a:xfrm>
          <a:off x="2286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73025</xdr:rowOff>
    </xdr:from>
    <xdr:ext cx="762000" cy="259080"/>
    <xdr:sp macro="" textlink="">
      <xdr:nvSpPr>
        <xdr:cNvPr id="79" name="テキスト ボックス 78"/>
        <xdr:cNvSpPr txBox="1"/>
      </xdr:nvSpPr>
      <xdr:spPr>
        <a:xfrm>
          <a:off x="1955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140970</xdr:rowOff>
    </xdr:from>
    <xdr:to xmlns:xdr="http://schemas.openxmlformats.org/drawingml/2006/spreadsheetDrawing">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81280</xdr:rowOff>
    </xdr:from>
    <xdr:ext cx="762000" cy="259080"/>
    <xdr:sp macro="" textlink="">
      <xdr:nvSpPr>
        <xdr:cNvPr id="81" name="テキスト ボックス 80"/>
        <xdr:cNvSpPr txBox="1"/>
      </xdr:nvSpPr>
      <xdr:spPr>
        <a:xfrm>
          <a:off x="1066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50165</xdr:rowOff>
    </xdr:from>
    <xdr:to xmlns:xdr="http://schemas.openxmlformats.org/drawingml/2006/spreadsheetDrawing">
      <xdr:col>23</xdr:col>
      <xdr:colOff>184150</xdr:colOff>
      <xdr:row>44</xdr:row>
      <xdr:rowOff>151765</xdr:rowOff>
    </xdr:to>
    <xdr:sp macro="" textlink="">
      <xdr:nvSpPr>
        <xdr:cNvPr id="87" name="楕円 86"/>
        <xdr:cNvSpPr/>
      </xdr:nvSpPr>
      <xdr:spPr>
        <a:xfrm>
          <a:off x="49022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117475</xdr:rowOff>
    </xdr:from>
    <xdr:ext cx="762000" cy="259080"/>
    <xdr:sp macro="" textlink="">
      <xdr:nvSpPr>
        <xdr:cNvPr id="88" name="財政力該当値テキスト"/>
        <xdr:cNvSpPr txBox="1"/>
      </xdr:nvSpPr>
      <xdr:spPr>
        <a:xfrm>
          <a:off x="50419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41910</xdr:rowOff>
    </xdr:from>
    <xdr:to xmlns:xdr="http://schemas.openxmlformats.org/drawingml/2006/spreadsheetDrawing">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128270</xdr:rowOff>
    </xdr:from>
    <xdr:ext cx="736600" cy="259080"/>
    <xdr:sp macro="" textlink="">
      <xdr:nvSpPr>
        <xdr:cNvPr id="90" name="テキスト ボックス 89"/>
        <xdr:cNvSpPr txBox="1"/>
      </xdr:nvSpPr>
      <xdr:spPr>
        <a:xfrm>
          <a:off x="3733800" y="7672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1" name="楕円 90"/>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6540"/>
    <xdr:sp macro="" textlink="">
      <xdr:nvSpPr>
        <xdr:cNvPr id="92" name="テキスト ボックス 91"/>
        <xdr:cNvSpPr txBox="1"/>
      </xdr:nvSpPr>
      <xdr:spPr>
        <a:xfrm>
          <a:off x="2844800" y="76644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26035</xdr:rowOff>
    </xdr:from>
    <xdr:to xmlns:xdr="http://schemas.openxmlformats.org/drawingml/2006/spreadsheetDrawing">
      <xdr:col>11</xdr:col>
      <xdr:colOff>82550</xdr:colOff>
      <xdr:row>44</xdr:row>
      <xdr:rowOff>127635</xdr:rowOff>
    </xdr:to>
    <xdr:sp macro="" textlink="">
      <xdr:nvSpPr>
        <xdr:cNvPr id="93" name="楕円 92"/>
        <xdr:cNvSpPr/>
      </xdr:nvSpPr>
      <xdr:spPr>
        <a:xfrm>
          <a:off x="2286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112395</xdr:rowOff>
    </xdr:from>
    <xdr:ext cx="762000" cy="256540"/>
    <xdr:sp macro="" textlink="">
      <xdr:nvSpPr>
        <xdr:cNvPr id="94" name="テキスト ボックス 93"/>
        <xdr:cNvSpPr txBox="1"/>
      </xdr:nvSpPr>
      <xdr:spPr>
        <a:xfrm>
          <a:off x="1955800" y="7656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26035</xdr:rowOff>
    </xdr:from>
    <xdr:to xmlns:xdr="http://schemas.openxmlformats.org/drawingml/2006/spreadsheetDrawing">
      <xdr:col>7</xdr:col>
      <xdr:colOff>31750</xdr:colOff>
      <xdr:row>44</xdr:row>
      <xdr:rowOff>127635</xdr:rowOff>
    </xdr:to>
    <xdr:sp macro="" textlink="">
      <xdr:nvSpPr>
        <xdr:cNvPr id="95" name="楕円 94"/>
        <xdr:cNvSpPr/>
      </xdr:nvSpPr>
      <xdr:spPr>
        <a:xfrm>
          <a:off x="1397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112395</xdr:rowOff>
    </xdr:from>
    <xdr:ext cx="762000" cy="256540"/>
    <xdr:sp macro="" textlink="">
      <xdr:nvSpPr>
        <xdr:cNvPr id="96" name="テキスト ボックス 95"/>
        <xdr:cNvSpPr txBox="1"/>
      </xdr:nvSpPr>
      <xdr:spPr>
        <a:xfrm>
          <a:off x="1066800" y="7656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98" name="テキスト ボックス 97"/>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99" name="テキスト ボックス 98"/>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tx1"/>
              </a:solidFill>
              <a:effectLst/>
              <a:latin typeface="+mn-lt"/>
              <a:ea typeface="+mn-ea"/>
              <a:cs typeface="+mn-cs"/>
            </a:rPr>
            <a:t>昨年度より</a:t>
          </a:r>
          <a:r>
            <a:rPr lang="en-US" altLang="ja-JP" sz="1100">
              <a:solidFill>
                <a:schemeClr val="tx1"/>
              </a:solidFill>
              <a:effectLst/>
              <a:latin typeface="+mn-lt"/>
              <a:ea typeface="+mn-ea"/>
              <a:cs typeface="+mn-cs"/>
            </a:rPr>
            <a:t>6.0</a:t>
          </a:r>
          <a:r>
            <a:rPr lang="ja-JP" altLang="ja-JP" sz="1100">
              <a:solidFill>
                <a:schemeClr val="tx1"/>
              </a:solidFill>
              <a:effectLst/>
              <a:latin typeface="+mn-lt"/>
              <a:ea typeface="+mn-ea"/>
              <a:cs typeface="+mn-cs"/>
            </a:rPr>
            <a:t>ポイントと大幅に</a:t>
          </a:r>
          <a:r>
            <a:rPr lang="ja-JP" altLang="en-US" sz="1100">
              <a:solidFill>
                <a:schemeClr val="tx1"/>
              </a:solidFill>
              <a:effectLst/>
              <a:latin typeface="+mn-lt"/>
              <a:ea typeface="+mn-ea"/>
              <a:cs typeface="+mn-cs"/>
            </a:rPr>
            <a:t>増加</a:t>
          </a:r>
          <a:r>
            <a:rPr lang="ja-JP" altLang="ja-JP" sz="1100">
              <a:solidFill>
                <a:schemeClr val="tx1"/>
              </a:solidFill>
              <a:effectLst/>
              <a:latin typeface="+mn-lt"/>
              <a:ea typeface="+mn-ea"/>
              <a:cs typeface="+mn-cs"/>
            </a:rPr>
            <a:t>となった。新型コロナウイルス感染症等に関する臨時的な事業</a:t>
          </a:r>
          <a:r>
            <a:rPr lang="ja-JP" altLang="en-US" sz="1100">
              <a:solidFill>
                <a:schemeClr val="tx1"/>
              </a:solidFill>
              <a:effectLst/>
              <a:latin typeface="+mn-lt"/>
              <a:ea typeface="+mn-ea"/>
              <a:cs typeface="+mn-cs"/>
            </a:rPr>
            <a:t>も終了</a:t>
          </a:r>
          <a:r>
            <a:rPr lang="ja-JP" altLang="ja-JP" sz="1100">
              <a:solidFill>
                <a:schemeClr val="tx1"/>
              </a:solidFill>
              <a:effectLst/>
              <a:latin typeface="+mn-lt"/>
              <a:ea typeface="+mn-ea"/>
              <a:cs typeface="+mn-cs"/>
            </a:rPr>
            <a:t>し、人件費や物価の高騰により固定的経費</a:t>
          </a:r>
          <a:r>
            <a:rPr lang="ja-JP" altLang="en-US" sz="1100">
              <a:solidFill>
                <a:schemeClr val="tx1"/>
              </a:solidFill>
              <a:effectLst/>
              <a:latin typeface="+mn-lt"/>
              <a:ea typeface="+mn-ea"/>
              <a:cs typeface="+mn-cs"/>
            </a:rPr>
            <a:t>が</a:t>
          </a:r>
          <a:r>
            <a:rPr lang="ja-JP" altLang="ja-JP" sz="1100">
              <a:solidFill>
                <a:schemeClr val="tx1"/>
              </a:solidFill>
              <a:effectLst/>
              <a:latin typeface="+mn-lt"/>
              <a:ea typeface="+mn-ea"/>
              <a:cs typeface="+mn-cs"/>
            </a:rPr>
            <a:t>増加したため。</a:t>
          </a:r>
          <a:endParaRPr lang="ja-JP" altLang="ja-JP" sz="1400">
            <a:solidFill>
              <a:schemeClr val="tx1"/>
            </a:solidFill>
            <a:effectLst/>
          </a:endParaRPr>
        </a:p>
        <a:p>
          <a:r>
            <a:rPr lang="ja-JP" altLang="ja-JP" sz="1100">
              <a:solidFill>
                <a:schemeClr val="tx1"/>
              </a:solidFill>
              <a:effectLst/>
              <a:latin typeface="+mn-lt"/>
              <a:ea typeface="+mn-ea"/>
              <a:cs typeface="+mn-cs"/>
            </a:rPr>
            <a:t>今後も人件費の削減に努め、歳入面では補助金等を有効に活用し、経常収支比率を抑えるよう努める。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2" name="テキスト ボックス 111"/>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0" name="テキスト ボックス 119"/>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2" name="テキスト ボックス 121"/>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137795</xdr:rowOff>
    </xdr:from>
    <xdr:to xmlns:xdr="http://schemas.openxmlformats.org/drawingml/2006/spreadsheetDrawing">
      <xdr:col>23</xdr:col>
      <xdr:colOff>133350</xdr:colOff>
      <xdr:row>66</xdr:row>
      <xdr:rowOff>170815</xdr:rowOff>
    </xdr:to>
    <xdr:cxnSp macro="">
      <xdr:nvCxnSpPr>
        <xdr:cNvPr id="126" name="直線コネクタ 125"/>
        <xdr:cNvCxnSpPr/>
      </xdr:nvCxnSpPr>
      <xdr:spPr>
        <a:xfrm flipV="1">
          <a:off x="4953000" y="9910445"/>
          <a:ext cx="0" cy="1576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143510</xdr:rowOff>
    </xdr:from>
    <xdr:ext cx="762000" cy="256540"/>
    <xdr:sp macro="" textlink="">
      <xdr:nvSpPr>
        <xdr:cNvPr id="127" name="財政構造の弾力性最小値テキスト"/>
        <xdr:cNvSpPr txBox="1"/>
      </xdr:nvSpPr>
      <xdr:spPr>
        <a:xfrm>
          <a:off x="5041900" y="11459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170815</xdr:rowOff>
    </xdr:from>
    <xdr:to xmlns:xdr="http://schemas.openxmlformats.org/drawingml/2006/spreadsheetDrawing">
      <xdr:col>24</xdr:col>
      <xdr:colOff>12700</xdr:colOff>
      <xdr:row>66</xdr:row>
      <xdr:rowOff>170815</xdr:rowOff>
    </xdr:to>
    <xdr:cxnSp macro="">
      <xdr:nvCxnSpPr>
        <xdr:cNvPr id="128" name="直線コネクタ 127"/>
        <xdr:cNvCxnSpPr/>
      </xdr:nvCxnSpPr>
      <xdr:spPr>
        <a:xfrm>
          <a:off x="4864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52705</xdr:rowOff>
    </xdr:from>
    <xdr:ext cx="762000" cy="256540"/>
    <xdr:sp macro="" textlink="">
      <xdr:nvSpPr>
        <xdr:cNvPr id="129" name="財政構造の弾力性最大値テキスト"/>
        <xdr:cNvSpPr txBox="1"/>
      </xdr:nvSpPr>
      <xdr:spPr>
        <a:xfrm>
          <a:off x="5041900" y="96539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137795</xdr:rowOff>
    </xdr:from>
    <xdr:to xmlns:xdr="http://schemas.openxmlformats.org/drawingml/2006/spreadsheetDrawing">
      <xdr:col>24</xdr:col>
      <xdr:colOff>12700</xdr:colOff>
      <xdr:row>57</xdr:row>
      <xdr:rowOff>137795</xdr:rowOff>
    </xdr:to>
    <xdr:cxnSp macro="">
      <xdr:nvCxnSpPr>
        <xdr:cNvPr id="130" name="直線コネクタ 129"/>
        <xdr:cNvCxnSpPr/>
      </xdr:nvCxnSpPr>
      <xdr:spPr>
        <a:xfrm>
          <a:off x="4864100" y="991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4445</xdr:rowOff>
    </xdr:from>
    <xdr:to xmlns:xdr="http://schemas.openxmlformats.org/drawingml/2006/spreadsheetDrawing">
      <xdr:col>23</xdr:col>
      <xdr:colOff>133350</xdr:colOff>
      <xdr:row>63</xdr:row>
      <xdr:rowOff>74930</xdr:rowOff>
    </xdr:to>
    <xdr:cxnSp macro="">
      <xdr:nvCxnSpPr>
        <xdr:cNvPr id="131" name="直線コネクタ 130"/>
        <xdr:cNvCxnSpPr/>
      </xdr:nvCxnSpPr>
      <xdr:spPr>
        <a:xfrm>
          <a:off x="4114800" y="1063434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36830</xdr:rowOff>
    </xdr:from>
    <xdr:ext cx="762000" cy="259080"/>
    <xdr:sp macro="" textlink="">
      <xdr:nvSpPr>
        <xdr:cNvPr id="132" name="財政構造の弾力性平均値テキスト"/>
        <xdr:cNvSpPr txBox="1"/>
      </xdr:nvSpPr>
      <xdr:spPr>
        <a:xfrm>
          <a:off x="5041900" y="10323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20320</xdr:rowOff>
    </xdr:from>
    <xdr:to xmlns:xdr="http://schemas.openxmlformats.org/drawingml/2006/spreadsheetDrawing">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160655</xdr:rowOff>
    </xdr:from>
    <xdr:to xmlns:xdr="http://schemas.openxmlformats.org/drawingml/2006/spreadsheetDrawing">
      <xdr:col>19</xdr:col>
      <xdr:colOff>133350</xdr:colOff>
      <xdr:row>62</xdr:row>
      <xdr:rowOff>4445</xdr:rowOff>
    </xdr:to>
    <xdr:cxnSp macro="">
      <xdr:nvCxnSpPr>
        <xdr:cNvPr id="134" name="直線コネクタ 133"/>
        <xdr:cNvCxnSpPr/>
      </xdr:nvCxnSpPr>
      <xdr:spPr>
        <a:xfrm>
          <a:off x="3225800" y="10276205"/>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119380</xdr:rowOff>
    </xdr:from>
    <xdr:to xmlns:xdr="http://schemas.openxmlformats.org/drawingml/2006/spreadsheetDrawing">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59690</xdr:rowOff>
    </xdr:from>
    <xdr:ext cx="736600" cy="259080"/>
    <xdr:sp macro="" textlink="">
      <xdr:nvSpPr>
        <xdr:cNvPr id="136" name="テキスト ボックス 135"/>
        <xdr:cNvSpPr txBox="1"/>
      </xdr:nvSpPr>
      <xdr:spPr>
        <a:xfrm>
          <a:off x="3733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160655</xdr:rowOff>
    </xdr:from>
    <xdr:to xmlns:xdr="http://schemas.openxmlformats.org/drawingml/2006/spreadsheetDrawing">
      <xdr:col>15</xdr:col>
      <xdr:colOff>82550</xdr:colOff>
      <xdr:row>62</xdr:row>
      <xdr:rowOff>24130</xdr:rowOff>
    </xdr:to>
    <xdr:cxnSp macro="">
      <xdr:nvCxnSpPr>
        <xdr:cNvPr id="137" name="直線コネクタ 136"/>
        <xdr:cNvCxnSpPr/>
      </xdr:nvCxnSpPr>
      <xdr:spPr>
        <a:xfrm flipV="1">
          <a:off x="2336800" y="10276205"/>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158115</xdr:rowOff>
    </xdr:from>
    <xdr:to xmlns:xdr="http://schemas.openxmlformats.org/drawingml/2006/spreadsheetDrawing">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73025</xdr:rowOff>
    </xdr:from>
    <xdr:ext cx="762000" cy="259080"/>
    <xdr:sp macro="" textlink="">
      <xdr:nvSpPr>
        <xdr:cNvPr id="139" name="テキスト ボックス 138"/>
        <xdr:cNvSpPr txBox="1"/>
      </xdr:nvSpPr>
      <xdr:spPr>
        <a:xfrm>
          <a:off x="2844800" y="1036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24130</xdr:rowOff>
    </xdr:from>
    <xdr:to xmlns:xdr="http://schemas.openxmlformats.org/drawingml/2006/spreadsheetDrawing">
      <xdr:col>11</xdr:col>
      <xdr:colOff>31750</xdr:colOff>
      <xdr:row>63</xdr:row>
      <xdr:rowOff>33655</xdr:rowOff>
    </xdr:to>
    <xdr:cxnSp macro="">
      <xdr:nvCxnSpPr>
        <xdr:cNvPr id="140" name="直線コネクタ 139"/>
        <xdr:cNvCxnSpPr/>
      </xdr:nvCxnSpPr>
      <xdr:spPr>
        <a:xfrm flipV="1">
          <a:off x="1447800" y="1065403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16510</xdr:rowOff>
    </xdr:from>
    <xdr:to xmlns:xdr="http://schemas.openxmlformats.org/drawingml/2006/spreadsheetDrawing">
      <xdr:col>11</xdr:col>
      <xdr:colOff>82550</xdr:colOff>
      <xdr:row>61</xdr:row>
      <xdr:rowOff>118110</xdr:rowOff>
    </xdr:to>
    <xdr:sp macro="" textlink="">
      <xdr:nvSpPr>
        <xdr:cNvPr id="141" name="フローチャート: 判断 140"/>
        <xdr:cNvSpPr/>
      </xdr:nvSpPr>
      <xdr:spPr>
        <a:xfrm>
          <a:off x="22860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128270</xdr:rowOff>
    </xdr:from>
    <xdr:ext cx="762000" cy="259080"/>
    <xdr:sp macro="" textlink="">
      <xdr:nvSpPr>
        <xdr:cNvPr id="142" name="テキスト ボックス 141"/>
        <xdr:cNvSpPr txBox="1"/>
      </xdr:nvSpPr>
      <xdr:spPr>
        <a:xfrm>
          <a:off x="1955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56515</xdr:rowOff>
    </xdr:from>
    <xdr:to xmlns:xdr="http://schemas.openxmlformats.org/drawingml/2006/spreadsheetDrawing">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168275</xdr:rowOff>
    </xdr:from>
    <xdr:ext cx="762000" cy="256540"/>
    <xdr:sp macro="" textlink="">
      <xdr:nvSpPr>
        <xdr:cNvPr id="144" name="テキスト ボックス 143"/>
        <xdr:cNvSpPr txBox="1"/>
      </xdr:nvSpPr>
      <xdr:spPr>
        <a:xfrm>
          <a:off x="1066800" y="10283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5" name="テキスト ボックス 144"/>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6" name="テキスト ボックス 145"/>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7" name="テキスト ボックス 146"/>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8" name="テキスト ボックス 147"/>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49" name="テキスト ボックス 148"/>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23495</xdr:rowOff>
    </xdr:from>
    <xdr:to xmlns:xdr="http://schemas.openxmlformats.org/drawingml/2006/spreadsheetDrawing">
      <xdr:col>23</xdr:col>
      <xdr:colOff>184150</xdr:colOff>
      <xdr:row>63</xdr:row>
      <xdr:rowOff>125095</xdr:rowOff>
    </xdr:to>
    <xdr:sp macro="" textlink="">
      <xdr:nvSpPr>
        <xdr:cNvPr id="150" name="楕円 149"/>
        <xdr:cNvSpPr/>
      </xdr:nvSpPr>
      <xdr:spPr>
        <a:xfrm>
          <a:off x="49022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167005</xdr:rowOff>
    </xdr:from>
    <xdr:ext cx="762000" cy="256540"/>
    <xdr:sp macro="" textlink="">
      <xdr:nvSpPr>
        <xdr:cNvPr id="151" name="財政構造の弾力性該当値テキスト"/>
        <xdr:cNvSpPr txBox="1"/>
      </xdr:nvSpPr>
      <xdr:spPr>
        <a:xfrm>
          <a:off x="5041900" y="107969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125095</xdr:rowOff>
    </xdr:from>
    <xdr:to xmlns:xdr="http://schemas.openxmlformats.org/drawingml/2006/spreadsheetDrawing">
      <xdr:col>19</xdr:col>
      <xdr:colOff>184150</xdr:colOff>
      <xdr:row>62</xdr:row>
      <xdr:rowOff>55245</xdr:rowOff>
    </xdr:to>
    <xdr:sp macro="" textlink="">
      <xdr:nvSpPr>
        <xdr:cNvPr id="152" name="楕円 151"/>
        <xdr:cNvSpPr/>
      </xdr:nvSpPr>
      <xdr:spPr>
        <a:xfrm>
          <a:off x="40640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40640</xdr:rowOff>
    </xdr:from>
    <xdr:ext cx="736600" cy="256540"/>
    <xdr:sp macro="" textlink="">
      <xdr:nvSpPr>
        <xdr:cNvPr id="153" name="テキスト ボックス 152"/>
        <xdr:cNvSpPr txBox="1"/>
      </xdr:nvSpPr>
      <xdr:spPr>
        <a:xfrm>
          <a:off x="3733800" y="106705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109855</xdr:rowOff>
    </xdr:from>
    <xdr:to xmlns:xdr="http://schemas.openxmlformats.org/drawingml/2006/spreadsheetDrawing">
      <xdr:col>15</xdr:col>
      <xdr:colOff>133350</xdr:colOff>
      <xdr:row>60</xdr:row>
      <xdr:rowOff>40640</xdr:rowOff>
    </xdr:to>
    <xdr:sp macro="" textlink="">
      <xdr:nvSpPr>
        <xdr:cNvPr id="154" name="楕円 153"/>
        <xdr:cNvSpPr/>
      </xdr:nvSpPr>
      <xdr:spPr>
        <a:xfrm>
          <a:off x="3175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50165</xdr:rowOff>
    </xdr:from>
    <xdr:ext cx="762000" cy="259080"/>
    <xdr:sp macro="" textlink="">
      <xdr:nvSpPr>
        <xdr:cNvPr id="155" name="テキスト ボックス 154"/>
        <xdr:cNvSpPr txBox="1"/>
      </xdr:nvSpPr>
      <xdr:spPr>
        <a:xfrm>
          <a:off x="28448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144780</xdr:rowOff>
    </xdr:from>
    <xdr:to xmlns:xdr="http://schemas.openxmlformats.org/drawingml/2006/spreadsheetDrawing">
      <xdr:col>11</xdr:col>
      <xdr:colOff>82550</xdr:colOff>
      <xdr:row>62</xdr:row>
      <xdr:rowOff>74930</xdr:rowOff>
    </xdr:to>
    <xdr:sp macro="" textlink="">
      <xdr:nvSpPr>
        <xdr:cNvPr id="156" name="楕円 155"/>
        <xdr:cNvSpPr/>
      </xdr:nvSpPr>
      <xdr:spPr>
        <a:xfrm>
          <a:off x="22860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59690</xdr:rowOff>
    </xdr:from>
    <xdr:ext cx="762000" cy="259080"/>
    <xdr:sp macro="" textlink="">
      <xdr:nvSpPr>
        <xdr:cNvPr id="157" name="テキスト ボックス 156"/>
        <xdr:cNvSpPr txBox="1"/>
      </xdr:nvSpPr>
      <xdr:spPr>
        <a:xfrm>
          <a:off x="1955800" y="1068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154940</xdr:rowOff>
    </xdr:from>
    <xdr:to xmlns:xdr="http://schemas.openxmlformats.org/drawingml/2006/spreadsheetDrawing">
      <xdr:col>7</xdr:col>
      <xdr:colOff>31750</xdr:colOff>
      <xdr:row>63</xdr:row>
      <xdr:rowOff>84455</xdr:rowOff>
    </xdr:to>
    <xdr:sp macro="" textlink="">
      <xdr:nvSpPr>
        <xdr:cNvPr id="158" name="楕円 157"/>
        <xdr:cNvSpPr/>
      </xdr:nvSpPr>
      <xdr:spPr>
        <a:xfrm>
          <a:off x="13970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69215</xdr:rowOff>
    </xdr:from>
    <xdr:ext cx="762000" cy="259080"/>
    <xdr:sp macro="" textlink="">
      <xdr:nvSpPr>
        <xdr:cNvPr id="159" name="テキスト ボックス 158"/>
        <xdr:cNvSpPr txBox="1"/>
      </xdr:nvSpPr>
      <xdr:spPr>
        <a:xfrm>
          <a:off x="1066800" y="1087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2" name="テキスト ボックス 161"/>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[365,090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人件費・物件費等の決算額が低くなっている要因は、ごみ処理業務や消防業務を一部事務組合で行っているためである。一部事務組合や公営企業会計の人件費・物件費に充てる繰出金を含めた場合、人口１人当りの金額は大幅に増加することになる。</a:t>
          </a:r>
          <a:endParaRPr lang="ja-JP" altLang="ja-JP" sz="1400">
            <a:effectLst/>
          </a:endParaRPr>
        </a:p>
        <a:p>
          <a:r>
            <a:rPr kumimoji="1" lang="ja-JP" altLang="ja-JP" sz="1100">
              <a:solidFill>
                <a:schemeClr val="dk1"/>
              </a:solidFill>
              <a:effectLst/>
              <a:latin typeface="+mn-lt"/>
              <a:ea typeface="+mn-ea"/>
              <a:cs typeface="+mn-cs"/>
            </a:rPr>
            <a:t>　今後は繰出金の抑制も含め、人件費・物件費についても引き続き抑制するように努める。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3" name="テキスト ボックス 172"/>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77" name="テキスト ボックス 176"/>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6540"/>
    <xdr:sp macro="" textlink="">
      <xdr:nvSpPr>
        <xdr:cNvPr id="179" name="テキスト ボックス 178"/>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87" name="テキスト ボックス 186"/>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17780</xdr:rowOff>
    </xdr:from>
    <xdr:to xmlns:xdr="http://schemas.openxmlformats.org/drawingml/2006/spreadsheetDrawing">
      <xdr:col>23</xdr:col>
      <xdr:colOff>133350</xdr:colOff>
      <xdr:row>89</xdr:row>
      <xdr:rowOff>81915</xdr:rowOff>
    </xdr:to>
    <xdr:cxnSp macro="">
      <xdr:nvCxnSpPr>
        <xdr:cNvPr id="189" name="直線コネクタ 188"/>
        <xdr:cNvCxnSpPr/>
      </xdr:nvCxnSpPr>
      <xdr:spPr>
        <a:xfrm flipV="1">
          <a:off x="4953000" y="13733780"/>
          <a:ext cx="0" cy="1607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53975</xdr:rowOff>
    </xdr:from>
    <xdr:ext cx="762000" cy="256540"/>
    <xdr:sp macro="" textlink="">
      <xdr:nvSpPr>
        <xdr:cNvPr id="190" name="人件費・物件費等の状況最小値テキスト"/>
        <xdr:cNvSpPr txBox="1"/>
      </xdr:nvSpPr>
      <xdr:spPr>
        <a:xfrm>
          <a:off x="5041900" y="153130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81915</xdr:rowOff>
    </xdr:from>
    <xdr:to xmlns:xdr="http://schemas.openxmlformats.org/drawingml/2006/spreadsheetDrawing">
      <xdr:col>24</xdr:col>
      <xdr:colOff>12700</xdr:colOff>
      <xdr:row>89</xdr:row>
      <xdr:rowOff>81915</xdr:rowOff>
    </xdr:to>
    <xdr:cxnSp macro="">
      <xdr:nvCxnSpPr>
        <xdr:cNvPr id="191" name="直線コネクタ 190"/>
        <xdr:cNvCxnSpPr/>
      </xdr:nvCxnSpPr>
      <xdr:spPr>
        <a:xfrm>
          <a:off x="4864100" y="1534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104140</xdr:rowOff>
    </xdr:from>
    <xdr:ext cx="762000" cy="259080"/>
    <xdr:sp macro="" textlink="">
      <xdr:nvSpPr>
        <xdr:cNvPr id="192" name="人件費・物件費等の状況最大値テキスト"/>
        <xdr:cNvSpPr txBox="1"/>
      </xdr:nvSpPr>
      <xdr:spPr>
        <a:xfrm>
          <a:off x="5041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17780</xdr:rowOff>
    </xdr:from>
    <xdr:to xmlns:xdr="http://schemas.openxmlformats.org/drawingml/2006/spreadsheetDrawing">
      <xdr:col>24</xdr:col>
      <xdr:colOff>12700</xdr:colOff>
      <xdr:row>80</xdr:row>
      <xdr:rowOff>17780</xdr:rowOff>
    </xdr:to>
    <xdr:cxnSp macro="">
      <xdr:nvCxnSpPr>
        <xdr:cNvPr id="193" name="直線コネクタ 192"/>
        <xdr:cNvCxnSpPr/>
      </xdr:nvCxnSpPr>
      <xdr:spPr>
        <a:xfrm>
          <a:off x="4864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635</xdr:rowOff>
    </xdr:from>
    <xdr:to xmlns:xdr="http://schemas.openxmlformats.org/drawingml/2006/spreadsheetDrawing">
      <xdr:col>23</xdr:col>
      <xdr:colOff>133350</xdr:colOff>
      <xdr:row>81</xdr:row>
      <xdr:rowOff>60325</xdr:rowOff>
    </xdr:to>
    <xdr:cxnSp macro="">
      <xdr:nvCxnSpPr>
        <xdr:cNvPr id="194" name="直線コネクタ 193"/>
        <xdr:cNvCxnSpPr/>
      </xdr:nvCxnSpPr>
      <xdr:spPr>
        <a:xfrm flipV="1">
          <a:off x="4114800" y="1388808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64770</xdr:rowOff>
    </xdr:from>
    <xdr:ext cx="762000" cy="256540"/>
    <xdr:sp macro="" textlink="">
      <xdr:nvSpPr>
        <xdr:cNvPr id="195" name="人件費・物件費等の状況平均値テキスト"/>
        <xdr:cNvSpPr txBox="1"/>
      </xdr:nvSpPr>
      <xdr:spPr>
        <a:xfrm>
          <a:off x="5041900" y="1395222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92710</xdr:rowOff>
    </xdr:from>
    <xdr:to xmlns:xdr="http://schemas.openxmlformats.org/drawingml/2006/spreadsheetDrawing">
      <xdr:col>23</xdr:col>
      <xdr:colOff>184150</xdr:colOff>
      <xdr:row>82</xdr:row>
      <xdr:rowOff>22860</xdr:rowOff>
    </xdr:to>
    <xdr:sp macro="" textlink="">
      <xdr:nvSpPr>
        <xdr:cNvPr id="196" name="フローチャート: 判断 195"/>
        <xdr:cNvSpPr/>
      </xdr:nvSpPr>
      <xdr:spPr>
        <a:xfrm>
          <a:off x="4902200" y="139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163195</xdr:rowOff>
    </xdr:from>
    <xdr:to xmlns:xdr="http://schemas.openxmlformats.org/drawingml/2006/spreadsheetDrawing">
      <xdr:col>19</xdr:col>
      <xdr:colOff>133350</xdr:colOff>
      <xdr:row>81</xdr:row>
      <xdr:rowOff>60325</xdr:rowOff>
    </xdr:to>
    <xdr:cxnSp macro="">
      <xdr:nvCxnSpPr>
        <xdr:cNvPr id="197" name="直線コネクタ 196"/>
        <xdr:cNvCxnSpPr/>
      </xdr:nvCxnSpPr>
      <xdr:spPr>
        <a:xfrm>
          <a:off x="3225800" y="138791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58420</xdr:rowOff>
    </xdr:from>
    <xdr:to xmlns:xdr="http://schemas.openxmlformats.org/drawingml/2006/spreadsheetDrawing">
      <xdr:col>19</xdr:col>
      <xdr:colOff>184150</xdr:colOff>
      <xdr:row>81</xdr:row>
      <xdr:rowOff>160020</xdr:rowOff>
    </xdr:to>
    <xdr:sp macro="" textlink="">
      <xdr:nvSpPr>
        <xdr:cNvPr id="198" name="フローチャート: 判断 197"/>
        <xdr:cNvSpPr/>
      </xdr:nvSpPr>
      <xdr:spPr>
        <a:xfrm>
          <a:off x="4064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144780</xdr:rowOff>
    </xdr:from>
    <xdr:ext cx="736600" cy="256540"/>
    <xdr:sp macro="" textlink="">
      <xdr:nvSpPr>
        <xdr:cNvPr id="199" name="テキスト ボックス 198"/>
        <xdr:cNvSpPr txBox="1"/>
      </xdr:nvSpPr>
      <xdr:spPr>
        <a:xfrm>
          <a:off x="3733800" y="140322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163195</xdr:rowOff>
    </xdr:from>
    <xdr:to xmlns:xdr="http://schemas.openxmlformats.org/drawingml/2006/spreadsheetDrawing">
      <xdr:col>15</xdr:col>
      <xdr:colOff>82550</xdr:colOff>
      <xdr:row>81</xdr:row>
      <xdr:rowOff>12065</xdr:rowOff>
    </xdr:to>
    <xdr:cxnSp macro="">
      <xdr:nvCxnSpPr>
        <xdr:cNvPr id="200" name="直線コネクタ 199"/>
        <xdr:cNvCxnSpPr/>
      </xdr:nvCxnSpPr>
      <xdr:spPr>
        <a:xfrm flipV="1">
          <a:off x="2336800" y="138791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36830</xdr:rowOff>
    </xdr:from>
    <xdr:to xmlns:xdr="http://schemas.openxmlformats.org/drawingml/2006/spreadsheetDrawing">
      <xdr:col>15</xdr:col>
      <xdr:colOff>133350</xdr:colOff>
      <xdr:row>81</xdr:row>
      <xdr:rowOff>138430</xdr:rowOff>
    </xdr:to>
    <xdr:sp macro="" textlink="">
      <xdr:nvSpPr>
        <xdr:cNvPr id="201" name="フローチャート: 判断 200"/>
        <xdr:cNvSpPr/>
      </xdr:nvSpPr>
      <xdr:spPr>
        <a:xfrm>
          <a:off x="31750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123190</xdr:rowOff>
    </xdr:from>
    <xdr:ext cx="762000" cy="256540"/>
    <xdr:sp macro="" textlink="">
      <xdr:nvSpPr>
        <xdr:cNvPr id="202" name="テキスト ボックス 201"/>
        <xdr:cNvSpPr txBox="1"/>
      </xdr:nvSpPr>
      <xdr:spPr>
        <a:xfrm>
          <a:off x="2844800" y="14010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146685</xdr:rowOff>
    </xdr:from>
    <xdr:to xmlns:xdr="http://schemas.openxmlformats.org/drawingml/2006/spreadsheetDrawing">
      <xdr:col>11</xdr:col>
      <xdr:colOff>31750</xdr:colOff>
      <xdr:row>81</xdr:row>
      <xdr:rowOff>12065</xdr:rowOff>
    </xdr:to>
    <xdr:cxnSp macro="">
      <xdr:nvCxnSpPr>
        <xdr:cNvPr id="203" name="直線コネクタ 202"/>
        <xdr:cNvCxnSpPr/>
      </xdr:nvCxnSpPr>
      <xdr:spPr>
        <a:xfrm>
          <a:off x="1447800" y="138626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21590</xdr:rowOff>
    </xdr:from>
    <xdr:to xmlns:xdr="http://schemas.openxmlformats.org/drawingml/2006/spreadsheetDrawing">
      <xdr:col>11</xdr:col>
      <xdr:colOff>82550</xdr:colOff>
      <xdr:row>81</xdr:row>
      <xdr:rowOff>123190</xdr:rowOff>
    </xdr:to>
    <xdr:sp macro="" textlink="">
      <xdr:nvSpPr>
        <xdr:cNvPr id="204" name="フローチャート: 判断 203"/>
        <xdr:cNvSpPr/>
      </xdr:nvSpPr>
      <xdr:spPr>
        <a:xfrm>
          <a:off x="22860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107950</xdr:rowOff>
    </xdr:from>
    <xdr:ext cx="762000" cy="259080"/>
    <xdr:sp macro="" textlink="">
      <xdr:nvSpPr>
        <xdr:cNvPr id="205" name="テキスト ボックス 204"/>
        <xdr:cNvSpPr txBox="1"/>
      </xdr:nvSpPr>
      <xdr:spPr>
        <a:xfrm>
          <a:off x="1955800" y="1399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126365</xdr:rowOff>
    </xdr:from>
    <xdr:to xmlns:xdr="http://schemas.openxmlformats.org/drawingml/2006/spreadsheetDrawing">
      <xdr:col>7</xdr:col>
      <xdr:colOff>31750</xdr:colOff>
      <xdr:row>81</xdr:row>
      <xdr:rowOff>56515</xdr:rowOff>
    </xdr:to>
    <xdr:sp macro="" textlink="">
      <xdr:nvSpPr>
        <xdr:cNvPr id="206" name="フローチャート: 判断 205"/>
        <xdr:cNvSpPr/>
      </xdr:nvSpPr>
      <xdr:spPr>
        <a:xfrm>
          <a:off x="1397000" y="1384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41275</xdr:rowOff>
    </xdr:from>
    <xdr:ext cx="762000" cy="256540"/>
    <xdr:sp macro="" textlink="">
      <xdr:nvSpPr>
        <xdr:cNvPr id="207" name="テキスト ボックス 206"/>
        <xdr:cNvSpPr txBox="1"/>
      </xdr:nvSpPr>
      <xdr:spPr>
        <a:xfrm>
          <a:off x="1066800" y="139287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121285</xdr:rowOff>
    </xdr:from>
    <xdr:to xmlns:xdr="http://schemas.openxmlformats.org/drawingml/2006/spreadsheetDrawing">
      <xdr:col>23</xdr:col>
      <xdr:colOff>184150</xdr:colOff>
      <xdr:row>81</xdr:row>
      <xdr:rowOff>52070</xdr:rowOff>
    </xdr:to>
    <xdr:sp macro="" textlink="">
      <xdr:nvSpPr>
        <xdr:cNvPr id="213" name="楕円 212"/>
        <xdr:cNvSpPr/>
      </xdr:nvSpPr>
      <xdr:spPr>
        <a:xfrm>
          <a:off x="4902200" y="13837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137795</xdr:rowOff>
    </xdr:from>
    <xdr:ext cx="762000" cy="259080"/>
    <xdr:sp macro="" textlink="">
      <xdr:nvSpPr>
        <xdr:cNvPr id="214" name="人件費・物件費等の状況該当値テキスト"/>
        <xdr:cNvSpPr txBox="1"/>
      </xdr:nvSpPr>
      <xdr:spPr>
        <a:xfrm>
          <a:off x="5041900" y="1368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365,090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9525</xdr:rowOff>
    </xdr:from>
    <xdr:to xmlns:xdr="http://schemas.openxmlformats.org/drawingml/2006/spreadsheetDrawing">
      <xdr:col>19</xdr:col>
      <xdr:colOff>184150</xdr:colOff>
      <xdr:row>81</xdr:row>
      <xdr:rowOff>111125</xdr:rowOff>
    </xdr:to>
    <xdr:sp macro="" textlink="">
      <xdr:nvSpPr>
        <xdr:cNvPr id="215" name="楕円 214"/>
        <xdr:cNvSpPr/>
      </xdr:nvSpPr>
      <xdr:spPr>
        <a:xfrm>
          <a:off x="4064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121285</xdr:rowOff>
    </xdr:from>
    <xdr:ext cx="736600" cy="256540"/>
    <xdr:sp macro="" textlink="">
      <xdr:nvSpPr>
        <xdr:cNvPr id="216" name="テキスト ボックス 215"/>
        <xdr:cNvSpPr txBox="1"/>
      </xdr:nvSpPr>
      <xdr:spPr>
        <a:xfrm>
          <a:off x="3733800" y="136658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112395</xdr:rowOff>
    </xdr:from>
    <xdr:to xmlns:xdr="http://schemas.openxmlformats.org/drawingml/2006/spreadsheetDrawing">
      <xdr:col>15</xdr:col>
      <xdr:colOff>133350</xdr:colOff>
      <xdr:row>81</xdr:row>
      <xdr:rowOff>42545</xdr:rowOff>
    </xdr:to>
    <xdr:sp macro="" textlink="">
      <xdr:nvSpPr>
        <xdr:cNvPr id="217" name="楕円 216"/>
        <xdr:cNvSpPr/>
      </xdr:nvSpPr>
      <xdr:spPr>
        <a:xfrm>
          <a:off x="3175000" y="1382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52705</xdr:rowOff>
    </xdr:from>
    <xdr:ext cx="762000" cy="256540"/>
    <xdr:sp macro="" textlink="">
      <xdr:nvSpPr>
        <xdr:cNvPr id="218" name="テキスト ボックス 217"/>
        <xdr:cNvSpPr txBox="1"/>
      </xdr:nvSpPr>
      <xdr:spPr>
        <a:xfrm>
          <a:off x="2844800" y="13597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132715</xdr:rowOff>
    </xdr:from>
    <xdr:to xmlns:xdr="http://schemas.openxmlformats.org/drawingml/2006/spreadsheetDrawing">
      <xdr:col>11</xdr:col>
      <xdr:colOff>82550</xdr:colOff>
      <xdr:row>81</xdr:row>
      <xdr:rowOff>63500</xdr:rowOff>
    </xdr:to>
    <xdr:sp macro="" textlink="">
      <xdr:nvSpPr>
        <xdr:cNvPr id="219" name="楕円 218"/>
        <xdr:cNvSpPr/>
      </xdr:nvSpPr>
      <xdr:spPr>
        <a:xfrm>
          <a:off x="2286000" y="13848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73025</xdr:rowOff>
    </xdr:from>
    <xdr:ext cx="762000" cy="259080"/>
    <xdr:sp macro="" textlink="">
      <xdr:nvSpPr>
        <xdr:cNvPr id="220" name="テキスト ボックス 219"/>
        <xdr:cNvSpPr txBox="1"/>
      </xdr:nvSpPr>
      <xdr:spPr>
        <a:xfrm>
          <a:off x="1955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95885</xdr:rowOff>
    </xdr:from>
    <xdr:to xmlns:xdr="http://schemas.openxmlformats.org/drawingml/2006/spreadsheetDrawing">
      <xdr:col>7</xdr:col>
      <xdr:colOff>31750</xdr:colOff>
      <xdr:row>81</xdr:row>
      <xdr:rowOff>26035</xdr:rowOff>
    </xdr:to>
    <xdr:sp macro="" textlink="">
      <xdr:nvSpPr>
        <xdr:cNvPr id="221" name="楕円 220"/>
        <xdr:cNvSpPr/>
      </xdr:nvSpPr>
      <xdr:spPr>
        <a:xfrm>
          <a:off x="13970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36195</xdr:rowOff>
    </xdr:from>
    <xdr:ext cx="762000" cy="259080"/>
    <xdr:sp macro="" textlink="">
      <xdr:nvSpPr>
        <xdr:cNvPr id="222" name="テキスト ボックス 221"/>
        <xdr:cNvSpPr txBox="1"/>
      </xdr:nvSpPr>
      <xdr:spPr>
        <a:xfrm>
          <a:off x="1066800" y="13580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5" name="テキスト ボックス 224"/>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近年職員採用において、職歴がある職員の採用や社会人募集枠の採用試験実施により、類似団体平均よりも高い傾向が続いていた。</a:t>
          </a:r>
          <a:endParaRPr lang="ja-JP" altLang="ja-JP" sz="1400">
            <a:effectLst/>
          </a:endParaRPr>
        </a:p>
        <a:p>
          <a:r>
            <a:rPr kumimoji="1" lang="ja-JP" altLang="ja-JP" sz="1100">
              <a:solidFill>
                <a:schemeClr val="dk1"/>
              </a:solidFill>
              <a:effectLst/>
              <a:latin typeface="+mn-lt"/>
              <a:ea typeface="+mn-ea"/>
              <a:cs typeface="+mn-cs"/>
            </a:rPr>
            <a:t>　今後も適正な年齢構成バランスを維持しつつ、給与水準を抑える取組みを行っていく。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6540"/>
    <xdr:sp macro="" textlink="">
      <xdr:nvSpPr>
        <xdr:cNvPr id="239" name="テキスト ボックス 238"/>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6540"/>
    <xdr:sp macro="" textlink="">
      <xdr:nvSpPr>
        <xdr:cNvPr id="241" name="テキスト ボックス 240"/>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49" name="テキスト ボックス 248"/>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31115</xdr:rowOff>
    </xdr:from>
    <xdr:to xmlns:xdr="http://schemas.openxmlformats.org/drawingml/2006/spreadsheetDrawing">
      <xdr:col>81</xdr:col>
      <xdr:colOff>44450</xdr:colOff>
      <xdr:row>89</xdr:row>
      <xdr:rowOff>96520</xdr:rowOff>
    </xdr:to>
    <xdr:cxnSp macro="">
      <xdr:nvCxnSpPr>
        <xdr:cNvPr id="251" name="直線コネクタ 250"/>
        <xdr:cNvCxnSpPr/>
      </xdr:nvCxnSpPr>
      <xdr:spPr>
        <a:xfrm flipV="1">
          <a:off x="17018000" y="13747115"/>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68580</xdr:rowOff>
    </xdr:from>
    <xdr:ext cx="762000" cy="259080"/>
    <xdr:sp macro="" textlink="">
      <xdr:nvSpPr>
        <xdr:cNvPr id="252" name="給与水準   （国との比較）最小値テキスト"/>
        <xdr:cNvSpPr txBox="1"/>
      </xdr:nvSpPr>
      <xdr:spPr>
        <a:xfrm>
          <a:off x="17106900" y="1532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96520</xdr:rowOff>
    </xdr:from>
    <xdr:to xmlns:xdr="http://schemas.openxmlformats.org/drawingml/2006/spreadsheetDrawing">
      <xdr:col>81</xdr:col>
      <xdr:colOff>133350</xdr:colOff>
      <xdr:row>89</xdr:row>
      <xdr:rowOff>96520</xdr:rowOff>
    </xdr:to>
    <xdr:cxnSp macro="">
      <xdr:nvCxnSpPr>
        <xdr:cNvPr id="253" name="直線コネクタ 252"/>
        <xdr:cNvCxnSpPr/>
      </xdr:nvCxnSpPr>
      <xdr:spPr>
        <a:xfrm>
          <a:off x="16929100" y="1535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117475</xdr:rowOff>
    </xdr:from>
    <xdr:ext cx="762000" cy="259080"/>
    <xdr:sp macro="" textlink="">
      <xdr:nvSpPr>
        <xdr:cNvPr id="254"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31115</xdr:rowOff>
    </xdr:from>
    <xdr:to xmlns:xdr="http://schemas.openxmlformats.org/drawingml/2006/spreadsheetDrawing">
      <xdr:col>81</xdr:col>
      <xdr:colOff>133350</xdr:colOff>
      <xdr:row>80</xdr:row>
      <xdr:rowOff>31115</xdr:rowOff>
    </xdr:to>
    <xdr:cxnSp macro="">
      <xdr:nvCxnSpPr>
        <xdr:cNvPr id="255" name="直線コネクタ 254"/>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122555</xdr:rowOff>
    </xdr:from>
    <xdr:to xmlns:xdr="http://schemas.openxmlformats.org/drawingml/2006/spreadsheetDrawing">
      <xdr:col>81</xdr:col>
      <xdr:colOff>44450</xdr:colOff>
      <xdr:row>85</xdr:row>
      <xdr:rowOff>85090</xdr:rowOff>
    </xdr:to>
    <xdr:cxnSp macro="">
      <xdr:nvCxnSpPr>
        <xdr:cNvPr id="256" name="直線コネクタ 255"/>
        <xdr:cNvCxnSpPr/>
      </xdr:nvCxnSpPr>
      <xdr:spPr>
        <a:xfrm>
          <a:off x="16179800" y="1452435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101600</xdr:rowOff>
    </xdr:from>
    <xdr:ext cx="762000" cy="259080"/>
    <xdr:sp macro="" textlink="">
      <xdr:nvSpPr>
        <xdr:cNvPr id="257"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85090</xdr:rowOff>
    </xdr:from>
    <xdr:to xmlns:xdr="http://schemas.openxmlformats.org/drawingml/2006/spreadsheetDrawing">
      <xdr:col>81</xdr:col>
      <xdr:colOff>95250</xdr:colOff>
      <xdr:row>85</xdr:row>
      <xdr:rowOff>15240</xdr:rowOff>
    </xdr:to>
    <xdr:sp macro="" textlink="">
      <xdr:nvSpPr>
        <xdr:cNvPr id="258" name="フローチャート: 判断 257"/>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29210</xdr:rowOff>
    </xdr:from>
    <xdr:to xmlns:xdr="http://schemas.openxmlformats.org/drawingml/2006/spreadsheetDrawing">
      <xdr:col>77</xdr:col>
      <xdr:colOff>44450</xdr:colOff>
      <xdr:row>84</xdr:row>
      <xdr:rowOff>122555</xdr:rowOff>
    </xdr:to>
    <xdr:cxnSp macro="">
      <xdr:nvCxnSpPr>
        <xdr:cNvPr id="259" name="直線コネクタ 258"/>
        <xdr:cNvCxnSpPr/>
      </xdr:nvCxnSpPr>
      <xdr:spPr>
        <a:xfrm>
          <a:off x="15290800" y="144310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18415</xdr:rowOff>
    </xdr:from>
    <xdr:to xmlns:xdr="http://schemas.openxmlformats.org/drawingml/2006/spreadsheetDrawing">
      <xdr:col>77</xdr:col>
      <xdr:colOff>95250</xdr:colOff>
      <xdr:row>84</xdr:row>
      <xdr:rowOff>120650</xdr:rowOff>
    </xdr:to>
    <xdr:sp macro="" textlink="">
      <xdr:nvSpPr>
        <xdr:cNvPr id="260" name="フローチャート: 判断 259"/>
        <xdr:cNvSpPr/>
      </xdr:nvSpPr>
      <xdr:spPr>
        <a:xfrm>
          <a:off x="16129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130175</xdr:rowOff>
    </xdr:from>
    <xdr:ext cx="736600" cy="259080"/>
    <xdr:sp macro="" textlink="">
      <xdr:nvSpPr>
        <xdr:cNvPr id="261" name="テキスト ボックス 260"/>
        <xdr:cNvSpPr txBox="1"/>
      </xdr:nvSpPr>
      <xdr:spPr>
        <a:xfrm>
          <a:off x="15798800" y="14189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29210</xdr:rowOff>
    </xdr:from>
    <xdr:to xmlns:xdr="http://schemas.openxmlformats.org/drawingml/2006/spreadsheetDrawing">
      <xdr:col>72</xdr:col>
      <xdr:colOff>203200</xdr:colOff>
      <xdr:row>85</xdr:row>
      <xdr:rowOff>31750</xdr:rowOff>
    </xdr:to>
    <xdr:cxnSp macro="">
      <xdr:nvCxnSpPr>
        <xdr:cNvPr id="262" name="直線コネクタ 261"/>
        <xdr:cNvCxnSpPr/>
      </xdr:nvCxnSpPr>
      <xdr:spPr>
        <a:xfrm flipV="1">
          <a:off x="14401800" y="1443101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45085</xdr:rowOff>
    </xdr:from>
    <xdr:to xmlns:xdr="http://schemas.openxmlformats.org/drawingml/2006/spreadsheetDrawing">
      <xdr:col>73</xdr:col>
      <xdr:colOff>44450</xdr:colOff>
      <xdr:row>84</xdr:row>
      <xdr:rowOff>146685</xdr:rowOff>
    </xdr:to>
    <xdr:sp macro="" textlink="">
      <xdr:nvSpPr>
        <xdr:cNvPr id="263" name="フローチャート: 判断 262"/>
        <xdr:cNvSpPr/>
      </xdr:nvSpPr>
      <xdr:spPr>
        <a:xfrm>
          <a:off x="15240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132080</xdr:rowOff>
    </xdr:from>
    <xdr:ext cx="762000" cy="256540"/>
    <xdr:sp macro="" textlink="">
      <xdr:nvSpPr>
        <xdr:cNvPr id="264" name="テキスト ボックス 263"/>
        <xdr:cNvSpPr txBox="1"/>
      </xdr:nvSpPr>
      <xdr:spPr>
        <a:xfrm>
          <a:off x="14909800" y="145338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18415</xdr:rowOff>
    </xdr:from>
    <xdr:to xmlns:xdr="http://schemas.openxmlformats.org/drawingml/2006/spreadsheetDrawing">
      <xdr:col>68</xdr:col>
      <xdr:colOff>152400</xdr:colOff>
      <xdr:row>85</xdr:row>
      <xdr:rowOff>31750</xdr:rowOff>
    </xdr:to>
    <xdr:cxnSp macro="">
      <xdr:nvCxnSpPr>
        <xdr:cNvPr id="265" name="直線コネクタ 264"/>
        <xdr:cNvCxnSpPr/>
      </xdr:nvCxnSpPr>
      <xdr:spPr>
        <a:xfrm>
          <a:off x="13512800" y="14591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31750</xdr:rowOff>
    </xdr:from>
    <xdr:to xmlns:xdr="http://schemas.openxmlformats.org/drawingml/2006/spreadsheetDrawing">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143510</xdr:rowOff>
    </xdr:from>
    <xdr:ext cx="762000" cy="256540"/>
    <xdr:sp macro="" textlink="">
      <xdr:nvSpPr>
        <xdr:cNvPr id="267" name="テキスト ボックス 266"/>
        <xdr:cNvSpPr txBox="1"/>
      </xdr:nvSpPr>
      <xdr:spPr>
        <a:xfrm>
          <a:off x="14020800" y="14202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18415</xdr:rowOff>
    </xdr:from>
    <xdr:to xmlns:xdr="http://schemas.openxmlformats.org/drawingml/2006/spreadsheetDrawing">
      <xdr:col>64</xdr:col>
      <xdr:colOff>152400</xdr:colOff>
      <xdr:row>84</xdr:row>
      <xdr:rowOff>120650</xdr:rowOff>
    </xdr:to>
    <xdr:sp macro="" textlink="">
      <xdr:nvSpPr>
        <xdr:cNvPr id="268" name="フローチャート: 判断 267"/>
        <xdr:cNvSpPr/>
      </xdr:nvSpPr>
      <xdr:spPr>
        <a:xfrm>
          <a:off x="13462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130175</xdr:rowOff>
    </xdr:from>
    <xdr:ext cx="762000" cy="259080"/>
    <xdr:sp macro="" textlink="">
      <xdr:nvSpPr>
        <xdr:cNvPr id="269" name="テキスト ボックス 268"/>
        <xdr:cNvSpPr txBox="1"/>
      </xdr:nvSpPr>
      <xdr:spPr>
        <a:xfrm>
          <a:off x="13131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34290</xdr:rowOff>
    </xdr:from>
    <xdr:to xmlns:xdr="http://schemas.openxmlformats.org/drawingml/2006/spreadsheetDrawing">
      <xdr:col>81</xdr:col>
      <xdr:colOff>95250</xdr:colOff>
      <xdr:row>85</xdr:row>
      <xdr:rowOff>135890</xdr:rowOff>
    </xdr:to>
    <xdr:sp macro="" textlink="">
      <xdr:nvSpPr>
        <xdr:cNvPr id="275" name="楕円 274"/>
        <xdr:cNvSpPr/>
      </xdr:nvSpPr>
      <xdr:spPr>
        <a:xfrm>
          <a:off x="169672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6350</xdr:rowOff>
    </xdr:from>
    <xdr:ext cx="762000" cy="256540"/>
    <xdr:sp macro="" textlink="">
      <xdr:nvSpPr>
        <xdr:cNvPr id="276" name="給与水準   （国との比較）該当値テキスト"/>
        <xdr:cNvSpPr txBox="1"/>
      </xdr:nvSpPr>
      <xdr:spPr>
        <a:xfrm>
          <a:off x="17106900" y="14579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77" name="楕円 276"/>
        <xdr:cNvSpPr/>
      </xdr:nvSpPr>
      <xdr:spPr>
        <a:xfrm>
          <a:off x="16129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158115</xdr:rowOff>
    </xdr:from>
    <xdr:ext cx="736600" cy="256540"/>
    <xdr:sp macro="" textlink="">
      <xdr:nvSpPr>
        <xdr:cNvPr id="278" name="テキスト ボックス 277"/>
        <xdr:cNvSpPr txBox="1"/>
      </xdr:nvSpPr>
      <xdr:spPr>
        <a:xfrm>
          <a:off x="15798800" y="145599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149860</xdr:rowOff>
    </xdr:from>
    <xdr:to xmlns:xdr="http://schemas.openxmlformats.org/drawingml/2006/spreadsheetDrawing">
      <xdr:col>73</xdr:col>
      <xdr:colOff>44450</xdr:colOff>
      <xdr:row>84</xdr:row>
      <xdr:rowOff>80010</xdr:rowOff>
    </xdr:to>
    <xdr:sp macro="" textlink="">
      <xdr:nvSpPr>
        <xdr:cNvPr id="279" name="楕円 278"/>
        <xdr:cNvSpPr/>
      </xdr:nvSpPr>
      <xdr:spPr>
        <a:xfrm>
          <a:off x="15240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90170</xdr:rowOff>
    </xdr:from>
    <xdr:ext cx="762000" cy="259080"/>
    <xdr:sp macro="" textlink="">
      <xdr:nvSpPr>
        <xdr:cNvPr id="280" name="テキスト ボックス 279"/>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81" name="楕円 280"/>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82" name="テキスト ボックス 281"/>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139065</xdr:rowOff>
    </xdr:from>
    <xdr:to xmlns:xdr="http://schemas.openxmlformats.org/drawingml/2006/spreadsheetDrawing">
      <xdr:col>64</xdr:col>
      <xdr:colOff>152400</xdr:colOff>
      <xdr:row>85</xdr:row>
      <xdr:rowOff>69215</xdr:rowOff>
    </xdr:to>
    <xdr:sp macro="" textlink="">
      <xdr:nvSpPr>
        <xdr:cNvPr id="283" name="楕円 282"/>
        <xdr:cNvSpPr/>
      </xdr:nvSpPr>
      <xdr:spPr>
        <a:xfrm>
          <a:off x="13462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53975</xdr:rowOff>
    </xdr:from>
    <xdr:ext cx="762000" cy="256540"/>
    <xdr:sp macro="" textlink="">
      <xdr:nvSpPr>
        <xdr:cNvPr id="284" name="テキスト ボックス 283"/>
        <xdr:cNvSpPr txBox="1"/>
      </xdr:nvSpPr>
      <xdr:spPr>
        <a:xfrm>
          <a:off x="13131800" y="146272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6" name="テキスト ボックス 285"/>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7" name="テキスト ボックス 286"/>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[23.05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人口減少が続く中で、住民サービスを低下させることなく定数削減を行うには、更なる業務の効率化や事業の簡略化・縮小も検討する必要がある。</a:t>
          </a:r>
          <a:endParaRPr lang="ja-JP" altLang="ja-JP" sz="1400">
            <a:effectLst/>
          </a:endParaRPr>
        </a:p>
        <a:p>
          <a:r>
            <a:rPr lang="ja-JP" altLang="ja-JP" sz="1100">
              <a:solidFill>
                <a:schemeClr val="dk1"/>
              </a:solidFill>
              <a:effectLst/>
              <a:latin typeface="+mn-lt"/>
              <a:ea typeface="+mn-ea"/>
              <a:cs typeface="+mn-cs"/>
            </a:rPr>
            <a:t>今後も適正な定数管理に努め、住民サービスの向上に努める。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300" name="テキスト ボックス 299"/>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1"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2" name="テキスト ボックス 301"/>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3"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4" name="テキスト ボックス 303"/>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7"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6540"/>
    <xdr:sp macro="" textlink="">
      <xdr:nvSpPr>
        <xdr:cNvPr id="308" name="テキスト ボックス 307"/>
        <xdr:cNvSpPr txBox="1"/>
      </xdr:nvSpPr>
      <xdr:spPr>
        <a:xfrm>
          <a:off x="120650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9"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6540"/>
    <xdr:sp macro="" textlink="">
      <xdr:nvSpPr>
        <xdr:cNvPr id="310" name="テキスト ボックス 309"/>
        <xdr:cNvSpPr txBox="1"/>
      </xdr:nvSpPr>
      <xdr:spPr>
        <a:xfrm>
          <a:off x="1206500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116205</xdr:rowOff>
    </xdr:from>
    <xdr:to xmlns:xdr="http://schemas.openxmlformats.org/drawingml/2006/spreadsheetDrawing">
      <xdr:col>81</xdr:col>
      <xdr:colOff>44450</xdr:colOff>
      <xdr:row>66</xdr:row>
      <xdr:rowOff>46990</xdr:rowOff>
    </xdr:to>
    <xdr:cxnSp macro="">
      <xdr:nvCxnSpPr>
        <xdr:cNvPr id="313" name="直線コネクタ 312"/>
        <xdr:cNvCxnSpPr/>
      </xdr:nvCxnSpPr>
      <xdr:spPr>
        <a:xfrm flipV="1">
          <a:off x="17018000" y="10231755"/>
          <a:ext cx="0" cy="1130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19050</xdr:rowOff>
    </xdr:from>
    <xdr:ext cx="762000" cy="256540"/>
    <xdr:sp macro="" textlink="">
      <xdr:nvSpPr>
        <xdr:cNvPr id="314" name="定員管理の状況最小値テキスト"/>
        <xdr:cNvSpPr txBox="1"/>
      </xdr:nvSpPr>
      <xdr:spPr>
        <a:xfrm>
          <a:off x="17106900" y="11334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46990</xdr:rowOff>
    </xdr:from>
    <xdr:to xmlns:xdr="http://schemas.openxmlformats.org/drawingml/2006/spreadsheetDrawing">
      <xdr:col>81</xdr:col>
      <xdr:colOff>133350</xdr:colOff>
      <xdr:row>66</xdr:row>
      <xdr:rowOff>46990</xdr:rowOff>
    </xdr:to>
    <xdr:cxnSp macro="">
      <xdr:nvCxnSpPr>
        <xdr:cNvPr id="315" name="直線コネクタ 314"/>
        <xdr:cNvCxnSpPr/>
      </xdr:nvCxnSpPr>
      <xdr:spPr>
        <a:xfrm>
          <a:off x="16929100" y="1136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31115</xdr:rowOff>
    </xdr:from>
    <xdr:ext cx="762000" cy="256540"/>
    <xdr:sp macro="" textlink="">
      <xdr:nvSpPr>
        <xdr:cNvPr id="316" name="定員管理の状況最大値テキスト"/>
        <xdr:cNvSpPr txBox="1"/>
      </xdr:nvSpPr>
      <xdr:spPr>
        <a:xfrm>
          <a:off x="17106900" y="9975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116205</xdr:rowOff>
    </xdr:from>
    <xdr:to xmlns:xdr="http://schemas.openxmlformats.org/drawingml/2006/spreadsheetDrawing">
      <xdr:col>81</xdr:col>
      <xdr:colOff>133350</xdr:colOff>
      <xdr:row>59</xdr:row>
      <xdr:rowOff>116205</xdr:rowOff>
    </xdr:to>
    <xdr:cxnSp macro="">
      <xdr:nvCxnSpPr>
        <xdr:cNvPr id="317" name="直線コネクタ 316"/>
        <xdr:cNvCxnSpPr/>
      </xdr:nvCxnSpPr>
      <xdr:spPr>
        <a:xfrm>
          <a:off x="16929100" y="1023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161290</xdr:rowOff>
    </xdr:from>
    <xdr:to xmlns:xdr="http://schemas.openxmlformats.org/drawingml/2006/spreadsheetDrawing">
      <xdr:col>81</xdr:col>
      <xdr:colOff>44450</xdr:colOff>
      <xdr:row>60</xdr:row>
      <xdr:rowOff>167005</xdr:rowOff>
    </xdr:to>
    <xdr:cxnSp macro="">
      <xdr:nvCxnSpPr>
        <xdr:cNvPr id="318" name="直線コネクタ 317"/>
        <xdr:cNvCxnSpPr/>
      </xdr:nvCxnSpPr>
      <xdr:spPr>
        <a:xfrm>
          <a:off x="16179800" y="104482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91440</xdr:rowOff>
    </xdr:from>
    <xdr:ext cx="762000" cy="259080"/>
    <xdr:sp macro="" textlink="">
      <xdr:nvSpPr>
        <xdr:cNvPr id="319" name="定員管理の状況平均値テキスト"/>
        <xdr:cNvSpPr txBox="1"/>
      </xdr:nvSpPr>
      <xdr:spPr>
        <a:xfrm>
          <a:off x="17106900" y="10206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74930</xdr:rowOff>
    </xdr:from>
    <xdr:to xmlns:xdr="http://schemas.openxmlformats.org/drawingml/2006/spreadsheetDrawing">
      <xdr:col>81</xdr:col>
      <xdr:colOff>95250</xdr:colOff>
      <xdr:row>61</xdr:row>
      <xdr:rowOff>5080</xdr:rowOff>
    </xdr:to>
    <xdr:sp macro="" textlink="">
      <xdr:nvSpPr>
        <xdr:cNvPr id="320" name="フローチャート: 判断 319"/>
        <xdr:cNvSpPr/>
      </xdr:nvSpPr>
      <xdr:spPr>
        <a:xfrm>
          <a:off x="169672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138430</xdr:rowOff>
    </xdr:from>
    <xdr:to xmlns:xdr="http://schemas.openxmlformats.org/drawingml/2006/spreadsheetDrawing">
      <xdr:col>77</xdr:col>
      <xdr:colOff>44450</xdr:colOff>
      <xdr:row>60</xdr:row>
      <xdr:rowOff>161290</xdr:rowOff>
    </xdr:to>
    <xdr:cxnSp macro="">
      <xdr:nvCxnSpPr>
        <xdr:cNvPr id="321" name="直線コネクタ 320"/>
        <xdr:cNvCxnSpPr/>
      </xdr:nvCxnSpPr>
      <xdr:spPr>
        <a:xfrm>
          <a:off x="15290800" y="10425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160020</xdr:rowOff>
    </xdr:from>
    <xdr:ext cx="736600" cy="259080"/>
    <xdr:sp macro="" textlink="">
      <xdr:nvSpPr>
        <xdr:cNvPr id="323" name="テキスト ボックス 322"/>
        <xdr:cNvSpPr txBox="1"/>
      </xdr:nvSpPr>
      <xdr:spPr>
        <a:xfrm>
          <a:off x="15798800" y="1010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126365</xdr:rowOff>
    </xdr:from>
    <xdr:to xmlns:xdr="http://schemas.openxmlformats.org/drawingml/2006/spreadsheetDrawing">
      <xdr:col>72</xdr:col>
      <xdr:colOff>203200</xdr:colOff>
      <xdr:row>60</xdr:row>
      <xdr:rowOff>138430</xdr:rowOff>
    </xdr:to>
    <xdr:cxnSp macro="">
      <xdr:nvCxnSpPr>
        <xdr:cNvPr id="324" name="直線コネクタ 323"/>
        <xdr:cNvCxnSpPr/>
      </xdr:nvCxnSpPr>
      <xdr:spPr>
        <a:xfrm>
          <a:off x="14401800" y="104133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40640</xdr:rowOff>
    </xdr:from>
    <xdr:to xmlns:xdr="http://schemas.openxmlformats.org/drawingml/2006/spreadsheetDrawing">
      <xdr:col>73</xdr:col>
      <xdr:colOff>44450</xdr:colOff>
      <xdr:row>60</xdr:row>
      <xdr:rowOff>141605</xdr:rowOff>
    </xdr:to>
    <xdr:sp macro="" textlink="">
      <xdr:nvSpPr>
        <xdr:cNvPr id="325" name="フローチャート: 判断 324"/>
        <xdr:cNvSpPr/>
      </xdr:nvSpPr>
      <xdr:spPr>
        <a:xfrm>
          <a:off x="15240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151765</xdr:rowOff>
    </xdr:from>
    <xdr:ext cx="762000" cy="259080"/>
    <xdr:sp macro="" textlink="">
      <xdr:nvSpPr>
        <xdr:cNvPr id="326" name="テキスト ボックス 325"/>
        <xdr:cNvSpPr txBox="1"/>
      </xdr:nvSpPr>
      <xdr:spPr>
        <a:xfrm>
          <a:off x="14909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105410</xdr:rowOff>
    </xdr:from>
    <xdr:to xmlns:xdr="http://schemas.openxmlformats.org/drawingml/2006/spreadsheetDrawing">
      <xdr:col>68</xdr:col>
      <xdr:colOff>152400</xdr:colOff>
      <xdr:row>60</xdr:row>
      <xdr:rowOff>126365</xdr:rowOff>
    </xdr:to>
    <xdr:cxnSp macro="">
      <xdr:nvCxnSpPr>
        <xdr:cNvPr id="327" name="直線コネクタ 326"/>
        <xdr:cNvCxnSpPr/>
      </xdr:nvCxnSpPr>
      <xdr:spPr>
        <a:xfrm>
          <a:off x="13512800" y="103924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59690</xdr:rowOff>
    </xdr:from>
    <xdr:to xmlns:xdr="http://schemas.openxmlformats.org/drawingml/2006/spreadsheetDrawing">
      <xdr:col>68</xdr:col>
      <xdr:colOff>203200</xdr:colOff>
      <xdr:row>60</xdr:row>
      <xdr:rowOff>161290</xdr:rowOff>
    </xdr:to>
    <xdr:sp macro="" textlink="">
      <xdr:nvSpPr>
        <xdr:cNvPr id="328" name="フローチャート: 判断 327"/>
        <xdr:cNvSpPr/>
      </xdr:nvSpPr>
      <xdr:spPr>
        <a:xfrm>
          <a:off x="14351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171450</xdr:rowOff>
    </xdr:from>
    <xdr:ext cx="762000" cy="259080"/>
    <xdr:sp macro="" textlink="">
      <xdr:nvSpPr>
        <xdr:cNvPr id="329" name="テキスト ボックス 328"/>
        <xdr:cNvSpPr txBox="1"/>
      </xdr:nvSpPr>
      <xdr:spPr>
        <a:xfrm>
          <a:off x="14020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46990</xdr:rowOff>
    </xdr:from>
    <xdr:to xmlns:xdr="http://schemas.openxmlformats.org/drawingml/2006/spreadsheetDrawing">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158750</xdr:rowOff>
    </xdr:from>
    <xdr:ext cx="762000" cy="259080"/>
    <xdr:sp macro="" textlink="">
      <xdr:nvSpPr>
        <xdr:cNvPr id="331" name="テキスト ボックス 330"/>
        <xdr:cNvSpPr txBox="1"/>
      </xdr:nvSpPr>
      <xdr:spPr>
        <a:xfrm>
          <a:off x="13131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2" name="テキスト ボックス 331"/>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3" name="テキスト ボックス 332"/>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4" name="テキスト ボックス 333"/>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5" name="テキスト ボックス 334"/>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6" name="テキスト ボックス 335"/>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116205</xdr:rowOff>
    </xdr:from>
    <xdr:to xmlns:xdr="http://schemas.openxmlformats.org/drawingml/2006/spreadsheetDrawing">
      <xdr:col>81</xdr:col>
      <xdr:colOff>95250</xdr:colOff>
      <xdr:row>61</xdr:row>
      <xdr:rowOff>46355</xdr:rowOff>
    </xdr:to>
    <xdr:sp macro="" textlink="">
      <xdr:nvSpPr>
        <xdr:cNvPr id="337" name="楕円 336"/>
        <xdr:cNvSpPr/>
      </xdr:nvSpPr>
      <xdr:spPr>
        <a:xfrm>
          <a:off x="169672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88265</xdr:rowOff>
    </xdr:from>
    <xdr:ext cx="762000" cy="256540"/>
    <xdr:sp macro="" textlink="">
      <xdr:nvSpPr>
        <xdr:cNvPr id="338" name="定員管理の状況該当値テキスト"/>
        <xdr:cNvSpPr txBox="1"/>
      </xdr:nvSpPr>
      <xdr:spPr>
        <a:xfrm>
          <a:off x="17106900" y="103752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39" name="楕円 338"/>
        <xdr:cNvSpPr/>
      </xdr:nvSpPr>
      <xdr:spPr>
        <a:xfrm>
          <a:off x="161290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25400</xdr:rowOff>
    </xdr:from>
    <xdr:ext cx="736600" cy="259080"/>
    <xdr:sp macro="" textlink="">
      <xdr:nvSpPr>
        <xdr:cNvPr id="340" name="テキスト ボックス 339"/>
        <xdr:cNvSpPr txBox="1"/>
      </xdr:nvSpPr>
      <xdr:spPr>
        <a:xfrm>
          <a:off x="15798800" y="1048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87630</xdr:rowOff>
    </xdr:from>
    <xdr:to xmlns:xdr="http://schemas.openxmlformats.org/drawingml/2006/spreadsheetDrawing">
      <xdr:col>73</xdr:col>
      <xdr:colOff>44450</xdr:colOff>
      <xdr:row>61</xdr:row>
      <xdr:rowOff>17780</xdr:rowOff>
    </xdr:to>
    <xdr:sp macro="" textlink="">
      <xdr:nvSpPr>
        <xdr:cNvPr id="341" name="楕円 340"/>
        <xdr:cNvSpPr/>
      </xdr:nvSpPr>
      <xdr:spPr>
        <a:xfrm>
          <a:off x="152400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2540</xdr:rowOff>
    </xdr:from>
    <xdr:ext cx="762000" cy="259080"/>
    <xdr:sp macro="" textlink="">
      <xdr:nvSpPr>
        <xdr:cNvPr id="342" name="テキスト ボックス 341"/>
        <xdr:cNvSpPr txBox="1"/>
      </xdr:nvSpPr>
      <xdr:spPr>
        <a:xfrm>
          <a:off x="14909800" y="1046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43" name="楕円 342"/>
        <xdr:cNvSpPr/>
      </xdr:nvSpPr>
      <xdr:spPr>
        <a:xfrm>
          <a:off x="143510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161925</xdr:rowOff>
    </xdr:from>
    <xdr:ext cx="762000" cy="259080"/>
    <xdr:sp macro="" textlink="">
      <xdr:nvSpPr>
        <xdr:cNvPr id="344" name="テキスト ボックス 343"/>
        <xdr:cNvSpPr txBox="1"/>
      </xdr:nvSpPr>
      <xdr:spPr>
        <a:xfrm>
          <a:off x="14020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54610</xdr:rowOff>
    </xdr:from>
    <xdr:to xmlns:xdr="http://schemas.openxmlformats.org/drawingml/2006/spreadsheetDrawing">
      <xdr:col>64</xdr:col>
      <xdr:colOff>152400</xdr:colOff>
      <xdr:row>60</xdr:row>
      <xdr:rowOff>156210</xdr:rowOff>
    </xdr:to>
    <xdr:sp macro="" textlink="">
      <xdr:nvSpPr>
        <xdr:cNvPr id="345" name="楕円 344"/>
        <xdr:cNvSpPr/>
      </xdr:nvSpPr>
      <xdr:spPr>
        <a:xfrm>
          <a:off x="13462000" y="103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140970</xdr:rowOff>
    </xdr:from>
    <xdr:ext cx="762000" cy="259080"/>
    <xdr:sp macro="" textlink="">
      <xdr:nvSpPr>
        <xdr:cNvPr id="346" name="テキスト ボックス 345"/>
        <xdr:cNvSpPr txBox="1"/>
      </xdr:nvSpPr>
      <xdr:spPr>
        <a:xfrm>
          <a:off x="13131800" y="1042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49" name="テキスト ボックス 348"/>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当村の実質公債費比率は微増が続いてるが、類似団体平均値は大きく下回っており、健全な状態であると言える。令和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年度は、平成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に借入した臨時財政対策債の償還開始や公営企業会計繰出金（公債費分）の増額により実質公債費比率が増加となった。今後同程度の水準が続くと想定されるが、公債費の支出が財政を圧迫することのないよう、</a:t>
          </a:r>
          <a:r>
            <a:rPr kumimoji="1" lang="ja-JP" altLang="en-US" sz="1100" b="0">
              <a:solidFill>
                <a:schemeClr val="dk1"/>
              </a:solidFill>
              <a:effectLst/>
              <a:latin typeface="+mn-lt"/>
              <a:ea typeface="+mn-ea"/>
              <a:cs typeface="+mn-cs"/>
            </a:rPr>
            <a:t>起債</a:t>
          </a:r>
          <a:r>
            <a:rPr kumimoji="1" lang="ja-JP" altLang="ja-JP" sz="1100" b="0">
              <a:solidFill>
                <a:schemeClr val="dk1"/>
              </a:solidFill>
              <a:effectLst/>
              <a:latin typeface="+mn-lt"/>
              <a:ea typeface="+mn-ea"/>
              <a:cs typeface="+mn-cs"/>
            </a:rPr>
            <a:t>に頼りすぎない財政運営に努める。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6540"/>
    <xdr:sp macro="" textlink="">
      <xdr:nvSpPr>
        <xdr:cNvPr id="366" name="テキスト ボックス 365"/>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6540"/>
    <xdr:sp macro="" textlink="">
      <xdr:nvSpPr>
        <xdr:cNvPr id="368" name="テキスト ボックス 367"/>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6540"/>
    <xdr:sp macro="" textlink="">
      <xdr:nvSpPr>
        <xdr:cNvPr id="370" name="テキスト ボックス 369"/>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29845</xdr:rowOff>
    </xdr:from>
    <xdr:to xmlns:xdr="http://schemas.openxmlformats.org/drawingml/2006/spreadsheetDrawing">
      <xdr:col>81</xdr:col>
      <xdr:colOff>44450</xdr:colOff>
      <xdr:row>45</xdr:row>
      <xdr:rowOff>138430</xdr:rowOff>
    </xdr:to>
    <xdr:cxnSp macro="">
      <xdr:nvCxnSpPr>
        <xdr:cNvPr id="374" name="直線コネクタ 373"/>
        <xdr:cNvCxnSpPr/>
      </xdr:nvCxnSpPr>
      <xdr:spPr>
        <a:xfrm flipV="1">
          <a:off x="17018000" y="637349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110490</xdr:rowOff>
    </xdr:from>
    <xdr:ext cx="762000" cy="256540"/>
    <xdr:sp macro="" textlink="">
      <xdr:nvSpPr>
        <xdr:cNvPr id="375" name="公債費負担の状況最小値テキスト"/>
        <xdr:cNvSpPr txBox="1"/>
      </xdr:nvSpPr>
      <xdr:spPr>
        <a:xfrm>
          <a:off x="17106900" y="7825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138430</xdr:rowOff>
    </xdr:from>
    <xdr:to xmlns:xdr="http://schemas.openxmlformats.org/drawingml/2006/spreadsheetDrawing">
      <xdr:col>81</xdr:col>
      <xdr:colOff>133350</xdr:colOff>
      <xdr:row>45</xdr:row>
      <xdr:rowOff>138430</xdr:rowOff>
    </xdr:to>
    <xdr:cxnSp macro="">
      <xdr:nvCxnSpPr>
        <xdr:cNvPr id="376" name="直線コネクタ 375"/>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116205</xdr:rowOff>
    </xdr:from>
    <xdr:ext cx="762000" cy="259080"/>
    <xdr:sp macro="" textlink="">
      <xdr:nvSpPr>
        <xdr:cNvPr id="377" name="公債費負担の状況最大値テキスト"/>
        <xdr:cNvSpPr txBox="1"/>
      </xdr:nvSpPr>
      <xdr:spPr>
        <a:xfrm>
          <a:off x="17106900" y="6116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29845</xdr:rowOff>
    </xdr:from>
    <xdr:to xmlns:xdr="http://schemas.openxmlformats.org/drawingml/2006/spreadsheetDrawing">
      <xdr:col>81</xdr:col>
      <xdr:colOff>133350</xdr:colOff>
      <xdr:row>37</xdr:row>
      <xdr:rowOff>29845</xdr:rowOff>
    </xdr:to>
    <xdr:cxnSp macro="">
      <xdr:nvCxnSpPr>
        <xdr:cNvPr id="378" name="直線コネクタ 377"/>
        <xdr:cNvCxnSpPr/>
      </xdr:nvCxnSpPr>
      <xdr:spPr>
        <a:xfrm>
          <a:off x="16929100" y="637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97790</xdr:rowOff>
    </xdr:from>
    <xdr:to xmlns:xdr="http://schemas.openxmlformats.org/drawingml/2006/spreadsheetDrawing">
      <xdr:col>81</xdr:col>
      <xdr:colOff>44450</xdr:colOff>
      <xdr:row>39</xdr:row>
      <xdr:rowOff>129540</xdr:rowOff>
    </xdr:to>
    <xdr:cxnSp macro="">
      <xdr:nvCxnSpPr>
        <xdr:cNvPr id="379" name="直線コネクタ 378"/>
        <xdr:cNvCxnSpPr/>
      </xdr:nvCxnSpPr>
      <xdr:spPr>
        <a:xfrm>
          <a:off x="16179800" y="67843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13335</xdr:rowOff>
    </xdr:from>
    <xdr:ext cx="762000" cy="259080"/>
    <xdr:sp macro="" textlink="">
      <xdr:nvSpPr>
        <xdr:cNvPr id="380" name="公債費負担の状況平均値テキスト"/>
        <xdr:cNvSpPr txBox="1"/>
      </xdr:nvSpPr>
      <xdr:spPr>
        <a:xfrm>
          <a:off x="17106900" y="7042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41275</xdr:rowOff>
    </xdr:from>
    <xdr:to xmlns:xdr="http://schemas.openxmlformats.org/drawingml/2006/spreadsheetDrawing">
      <xdr:col>81</xdr:col>
      <xdr:colOff>95250</xdr:colOff>
      <xdr:row>41</xdr:row>
      <xdr:rowOff>143510</xdr:rowOff>
    </xdr:to>
    <xdr:sp macro="" textlink="">
      <xdr:nvSpPr>
        <xdr:cNvPr id="381" name="フローチャート: 判断 380"/>
        <xdr:cNvSpPr/>
      </xdr:nvSpPr>
      <xdr:spPr>
        <a:xfrm>
          <a:off x="169672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57150</xdr:rowOff>
    </xdr:from>
    <xdr:to xmlns:xdr="http://schemas.openxmlformats.org/drawingml/2006/spreadsheetDrawing">
      <xdr:col>77</xdr:col>
      <xdr:colOff>44450</xdr:colOff>
      <xdr:row>39</xdr:row>
      <xdr:rowOff>97790</xdr:rowOff>
    </xdr:to>
    <xdr:cxnSp macro="">
      <xdr:nvCxnSpPr>
        <xdr:cNvPr id="382" name="直線コネクタ 381"/>
        <xdr:cNvCxnSpPr/>
      </xdr:nvCxnSpPr>
      <xdr:spPr>
        <a:xfrm>
          <a:off x="15290800" y="67437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17780</xdr:rowOff>
    </xdr:from>
    <xdr:to xmlns:xdr="http://schemas.openxmlformats.org/drawingml/2006/spreadsheetDrawing">
      <xdr:col>77</xdr:col>
      <xdr:colOff>95250</xdr:colOff>
      <xdr:row>41</xdr:row>
      <xdr:rowOff>118745</xdr:rowOff>
    </xdr:to>
    <xdr:sp macro="" textlink="">
      <xdr:nvSpPr>
        <xdr:cNvPr id="383" name="フローチャート: 判断 382"/>
        <xdr:cNvSpPr/>
      </xdr:nvSpPr>
      <xdr:spPr>
        <a:xfrm>
          <a:off x="16129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103505</xdr:rowOff>
    </xdr:from>
    <xdr:ext cx="736600" cy="259080"/>
    <xdr:sp macro="" textlink="">
      <xdr:nvSpPr>
        <xdr:cNvPr id="384" name="テキスト ボックス 383"/>
        <xdr:cNvSpPr txBox="1"/>
      </xdr:nvSpPr>
      <xdr:spPr>
        <a:xfrm>
          <a:off x="15798800" y="7132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33020</xdr:rowOff>
    </xdr:from>
    <xdr:to xmlns:xdr="http://schemas.openxmlformats.org/drawingml/2006/spreadsheetDrawing">
      <xdr:col>72</xdr:col>
      <xdr:colOff>203200</xdr:colOff>
      <xdr:row>39</xdr:row>
      <xdr:rowOff>57150</xdr:rowOff>
    </xdr:to>
    <xdr:cxnSp macro="">
      <xdr:nvCxnSpPr>
        <xdr:cNvPr id="385" name="直線コネクタ 384"/>
        <xdr:cNvCxnSpPr/>
      </xdr:nvCxnSpPr>
      <xdr:spPr>
        <a:xfrm>
          <a:off x="14401800" y="67195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164465</xdr:rowOff>
    </xdr:from>
    <xdr:to xmlns:xdr="http://schemas.openxmlformats.org/drawingml/2006/spreadsheetDrawing">
      <xdr:col>73</xdr:col>
      <xdr:colOff>44450</xdr:colOff>
      <xdr:row>41</xdr:row>
      <xdr:rowOff>94615</xdr:rowOff>
    </xdr:to>
    <xdr:sp macro="" textlink="">
      <xdr:nvSpPr>
        <xdr:cNvPr id="386" name="フローチャート: 判断 385"/>
        <xdr:cNvSpPr/>
      </xdr:nvSpPr>
      <xdr:spPr>
        <a:xfrm>
          <a:off x="152400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79375</xdr:rowOff>
    </xdr:from>
    <xdr:ext cx="762000" cy="258445"/>
    <xdr:sp macro="" textlink="">
      <xdr:nvSpPr>
        <xdr:cNvPr id="387" name="テキスト ボックス 386"/>
        <xdr:cNvSpPr txBox="1"/>
      </xdr:nvSpPr>
      <xdr:spPr>
        <a:xfrm>
          <a:off x="14909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156210</xdr:rowOff>
    </xdr:from>
    <xdr:to xmlns:xdr="http://schemas.openxmlformats.org/drawingml/2006/spreadsheetDrawing">
      <xdr:col>68</xdr:col>
      <xdr:colOff>152400</xdr:colOff>
      <xdr:row>39</xdr:row>
      <xdr:rowOff>33020</xdr:rowOff>
    </xdr:to>
    <xdr:cxnSp macro="">
      <xdr:nvCxnSpPr>
        <xdr:cNvPr id="388" name="直線コネクタ 387"/>
        <xdr:cNvCxnSpPr/>
      </xdr:nvCxnSpPr>
      <xdr:spPr>
        <a:xfrm>
          <a:off x="13512800" y="66713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140335</xdr:rowOff>
    </xdr:from>
    <xdr:to xmlns:xdr="http://schemas.openxmlformats.org/drawingml/2006/spreadsheetDrawing">
      <xdr:col>68</xdr:col>
      <xdr:colOff>203200</xdr:colOff>
      <xdr:row>41</xdr:row>
      <xdr:rowOff>70485</xdr:rowOff>
    </xdr:to>
    <xdr:sp macro="" textlink="">
      <xdr:nvSpPr>
        <xdr:cNvPr id="389" name="フローチャート: 判断 388"/>
        <xdr:cNvSpPr/>
      </xdr:nvSpPr>
      <xdr:spPr>
        <a:xfrm>
          <a:off x="14351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55245</xdr:rowOff>
    </xdr:from>
    <xdr:ext cx="762000" cy="256540"/>
    <xdr:sp macro="" textlink="">
      <xdr:nvSpPr>
        <xdr:cNvPr id="390" name="テキスト ボックス 389"/>
        <xdr:cNvSpPr txBox="1"/>
      </xdr:nvSpPr>
      <xdr:spPr>
        <a:xfrm>
          <a:off x="14020800" y="7084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140335</xdr:rowOff>
    </xdr:from>
    <xdr:to xmlns:xdr="http://schemas.openxmlformats.org/drawingml/2006/spreadsheetDrawing">
      <xdr:col>64</xdr:col>
      <xdr:colOff>152400</xdr:colOff>
      <xdr:row>41</xdr:row>
      <xdr:rowOff>70485</xdr:rowOff>
    </xdr:to>
    <xdr:sp macro="" textlink="">
      <xdr:nvSpPr>
        <xdr:cNvPr id="391" name="フローチャート: 判断 390"/>
        <xdr:cNvSpPr/>
      </xdr:nvSpPr>
      <xdr:spPr>
        <a:xfrm>
          <a:off x="13462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55245</xdr:rowOff>
    </xdr:from>
    <xdr:ext cx="762000" cy="256540"/>
    <xdr:sp macro="" textlink="">
      <xdr:nvSpPr>
        <xdr:cNvPr id="392" name="テキスト ボックス 391"/>
        <xdr:cNvSpPr txBox="1"/>
      </xdr:nvSpPr>
      <xdr:spPr>
        <a:xfrm>
          <a:off x="13131800" y="7084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78740</xdr:rowOff>
    </xdr:from>
    <xdr:to xmlns:xdr="http://schemas.openxmlformats.org/drawingml/2006/spreadsheetDrawing">
      <xdr:col>81</xdr:col>
      <xdr:colOff>95250</xdr:colOff>
      <xdr:row>40</xdr:row>
      <xdr:rowOff>8890</xdr:rowOff>
    </xdr:to>
    <xdr:sp macro="" textlink="">
      <xdr:nvSpPr>
        <xdr:cNvPr id="398" name="楕円 397"/>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95250</xdr:rowOff>
    </xdr:from>
    <xdr:ext cx="762000" cy="259080"/>
    <xdr:sp macro="" textlink="">
      <xdr:nvSpPr>
        <xdr:cNvPr id="399" name="公債費負担の状況該当値テキスト"/>
        <xdr:cNvSpPr txBox="1"/>
      </xdr:nvSpPr>
      <xdr:spPr>
        <a:xfrm>
          <a:off x="17106900" y="661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46355</xdr:rowOff>
    </xdr:from>
    <xdr:to xmlns:xdr="http://schemas.openxmlformats.org/drawingml/2006/spreadsheetDrawing">
      <xdr:col>77</xdr:col>
      <xdr:colOff>95250</xdr:colOff>
      <xdr:row>39</xdr:row>
      <xdr:rowOff>147955</xdr:rowOff>
    </xdr:to>
    <xdr:sp macro="" textlink="">
      <xdr:nvSpPr>
        <xdr:cNvPr id="400" name="楕円 399"/>
        <xdr:cNvSpPr/>
      </xdr:nvSpPr>
      <xdr:spPr>
        <a:xfrm>
          <a:off x="161290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158115</xdr:rowOff>
    </xdr:from>
    <xdr:ext cx="736600" cy="256540"/>
    <xdr:sp macro="" textlink="">
      <xdr:nvSpPr>
        <xdr:cNvPr id="401" name="テキスト ボックス 400"/>
        <xdr:cNvSpPr txBox="1"/>
      </xdr:nvSpPr>
      <xdr:spPr>
        <a:xfrm>
          <a:off x="15798800" y="65017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xdr:rowOff>
    </xdr:from>
    <xdr:to xmlns:xdr="http://schemas.openxmlformats.org/drawingml/2006/spreadsheetDrawing">
      <xdr:col>73</xdr:col>
      <xdr:colOff>44450</xdr:colOff>
      <xdr:row>39</xdr:row>
      <xdr:rowOff>107950</xdr:rowOff>
    </xdr:to>
    <xdr:sp macro="" textlink="">
      <xdr:nvSpPr>
        <xdr:cNvPr id="402" name="楕円 401"/>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2000" cy="259080"/>
    <xdr:sp macro="" textlink="">
      <xdr:nvSpPr>
        <xdr:cNvPr id="403" name="テキスト ボックス 402"/>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153670</xdr:rowOff>
    </xdr:from>
    <xdr:to xmlns:xdr="http://schemas.openxmlformats.org/drawingml/2006/spreadsheetDrawing">
      <xdr:col>68</xdr:col>
      <xdr:colOff>203200</xdr:colOff>
      <xdr:row>39</xdr:row>
      <xdr:rowOff>83820</xdr:rowOff>
    </xdr:to>
    <xdr:sp macro="" textlink="">
      <xdr:nvSpPr>
        <xdr:cNvPr id="404" name="楕円 403"/>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93980</xdr:rowOff>
    </xdr:from>
    <xdr:ext cx="762000" cy="259080"/>
    <xdr:sp macro="" textlink="">
      <xdr:nvSpPr>
        <xdr:cNvPr id="405" name="テキスト ボックス 404"/>
        <xdr:cNvSpPr txBox="1"/>
      </xdr:nvSpPr>
      <xdr:spPr>
        <a:xfrm>
          <a:off x="14020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105410</xdr:rowOff>
    </xdr:from>
    <xdr:to xmlns:xdr="http://schemas.openxmlformats.org/drawingml/2006/spreadsheetDrawing">
      <xdr:col>64</xdr:col>
      <xdr:colOff>152400</xdr:colOff>
      <xdr:row>39</xdr:row>
      <xdr:rowOff>35560</xdr:rowOff>
    </xdr:to>
    <xdr:sp macro="" textlink="">
      <xdr:nvSpPr>
        <xdr:cNvPr id="406" name="楕円 405"/>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45720</xdr:rowOff>
    </xdr:from>
    <xdr:ext cx="762000" cy="259080"/>
    <xdr:sp macro="" textlink="">
      <xdr:nvSpPr>
        <xdr:cNvPr id="407" name="テキスト ボックス 406"/>
        <xdr:cNvSpPr txBox="1"/>
      </xdr:nvSpPr>
      <xdr:spPr>
        <a:xfrm>
          <a:off x="1313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0" name="テキスト ボックス 409"/>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比率はマイナスが続いており、将来へ負担を残さない健全な財政運営が継続されている。これは、地方債の発行抑制に努めていること、また計画的な基金の積立てが行われていることによるものである。今後も後世への負担軽減に努めていく。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21" name="テキスト ボックス 420"/>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6540"/>
    <xdr:sp macro="" textlink="">
      <xdr:nvSpPr>
        <xdr:cNvPr id="425" name="テキスト ボックス 424"/>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6540"/>
    <xdr:sp macro="" textlink="">
      <xdr:nvSpPr>
        <xdr:cNvPr id="427" name="テキスト ボックス 426"/>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67945</xdr:rowOff>
    </xdr:to>
    <xdr:cxnSp macro="">
      <xdr:nvCxnSpPr>
        <xdr:cNvPr id="436" name="直線コネクタ 435"/>
        <xdr:cNvCxnSpPr/>
      </xdr:nvCxnSpPr>
      <xdr:spPr>
        <a:xfrm flipV="1">
          <a:off x="17018000" y="2370455"/>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40640</xdr:rowOff>
    </xdr:from>
    <xdr:ext cx="762000" cy="256540"/>
    <xdr:sp macro="" textlink="">
      <xdr:nvSpPr>
        <xdr:cNvPr id="437" name="将来負担の状況最小値テキスト"/>
        <xdr:cNvSpPr txBox="1"/>
      </xdr:nvSpPr>
      <xdr:spPr>
        <a:xfrm>
          <a:off x="17106900" y="39839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67945</xdr:rowOff>
    </xdr:from>
    <xdr:to xmlns:xdr="http://schemas.openxmlformats.org/drawingml/2006/spreadsheetDrawing">
      <xdr:col>81</xdr:col>
      <xdr:colOff>133350</xdr:colOff>
      <xdr:row>23</xdr:row>
      <xdr:rowOff>67945</xdr:rowOff>
    </xdr:to>
    <xdr:cxnSp macro="">
      <xdr:nvCxnSpPr>
        <xdr:cNvPr id="438" name="直線コネクタ 437"/>
        <xdr:cNvCxnSpPr/>
      </xdr:nvCxnSpPr>
      <xdr:spPr>
        <a:xfrm>
          <a:off x="16929100" y="401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6540"/>
    <xdr:sp macro="" textlink="">
      <xdr:nvSpPr>
        <xdr:cNvPr id="439" name="将来負担の状況最大値テキスト"/>
        <xdr:cNvSpPr txBox="1"/>
      </xdr:nvSpPr>
      <xdr:spPr>
        <a:xfrm>
          <a:off x="17106900" y="206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6540"/>
    <xdr:sp macro="" textlink="">
      <xdr:nvSpPr>
        <xdr:cNvPr id="441" name="将来負担の状況平均値テキスト"/>
        <xdr:cNvSpPr txBox="1"/>
      </xdr:nvSpPr>
      <xdr:spPr>
        <a:xfrm>
          <a:off x="17106900" y="22923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6540"/>
    <xdr:sp macro="" textlink="">
      <xdr:nvSpPr>
        <xdr:cNvPr id="444" name="テキスト ボックス 443"/>
        <xdr:cNvSpPr txBox="1"/>
      </xdr:nvSpPr>
      <xdr:spPr>
        <a:xfrm>
          <a:off x="15798800" y="2088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6540"/>
    <xdr:sp macro="" textlink="">
      <xdr:nvSpPr>
        <xdr:cNvPr id="446" name="テキスト ボックス 445"/>
        <xdr:cNvSpPr txBox="1"/>
      </xdr:nvSpPr>
      <xdr:spPr>
        <a:xfrm>
          <a:off x="14909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6540"/>
    <xdr:sp macro="" textlink="">
      <xdr:nvSpPr>
        <xdr:cNvPr id="448" name="テキスト ボックス 447"/>
        <xdr:cNvSpPr txBox="1"/>
      </xdr:nvSpPr>
      <xdr:spPr>
        <a:xfrm>
          <a:off x="14020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6540"/>
    <xdr:sp macro="" textlink="">
      <xdr:nvSpPr>
        <xdr:cNvPr id="450" name="テキスト ボックス 449"/>
        <xdr:cNvSpPr txBox="1"/>
      </xdr:nvSpPr>
      <xdr:spPr>
        <a:xfrm>
          <a:off x="13131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mn-lt"/>
              <a:ea typeface="+mn-ea"/>
              <a:cs typeface="+mn-cs"/>
            </a:rPr>
            <a:t>人件費は、保育所・保健センター・子育て支援センターなどの施設運営を直営で行っていることから、人件費の占める割合が高くなる傾向にある。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類似団体平均を上回っているものの、昨年度より</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増加し</a:t>
          </a:r>
          <a:r>
            <a:rPr kumimoji="1" lang="ja-JP" altLang="ja-JP" sz="1100">
              <a:solidFill>
                <a:schemeClr val="tx1"/>
              </a:solidFill>
              <a:effectLst/>
              <a:latin typeface="+mn-lt"/>
              <a:ea typeface="+mn-ea"/>
              <a:cs typeface="+mn-cs"/>
            </a:rPr>
            <a:t>、差は</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ポイントと</a:t>
          </a:r>
          <a:r>
            <a:rPr kumimoji="1" lang="ja-JP" altLang="en-US" sz="1100">
              <a:solidFill>
                <a:schemeClr val="tx1"/>
              </a:solidFill>
              <a:effectLst/>
              <a:latin typeface="+mn-lt"/>
              <a:ea typeface="+mn-ea"/>
              <a:cs typeface="+mn-cs"/>
            </a:rPr>
            <a:t>悪化している</a:t>
          </a:r>
          <a:r>
            <a:rPr kumimoji="1" lang="ja-JP" altLang="ja-JP" sz="1100">
              <a:solidFill>
                <a:schemeClr val="tx1"/>
              </a:solidFill>
              <a:effectLst/>
              <a:latin typeface="+mn-lt"/>
              <a:ea typeface="+mn-ea"/>
              <a:cs typeface="+mn-cs"/>
            </a:rPr>
            <a:t>。令和３年度より人事制度改革を開始し、評価者会議の開催や職位別定員制の導入等を実施している。今後も計画的に人件費を抑えていく。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1270</xdr:rowOff>
    </xdr:from>
    <xdr:to xmlns:xdr="http://schemas.openxmlformats.org/drawingml/2006/spreadsheetDrawing">
      <xdr:col>24</xdr:col>
      <xdr:colOff>25400</xdr:colOff>
      <xdr:row>40</xdr:row>
      <xdr:rowOff>165100</xdr:rowOff>
    </xdr:to>
    <xdr:cxnSp macro="">
      <xdr:nvCxnSpPr>
        <xdr:cNvPr id="61" name="直線コネクタ 60"/>
        <xdr:cNvCxnSpPr/>
      </xdr:nvCxnSpPr>
      <xdr:spPr>
        <a:xfrm flipV="1">
          <a:off x="4826000" y="56591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137160</xdr:rowOff>
    </xdr:from>
    <xdr:ext cx="762000" cy="259080"/>
    <xdr:sp macro="" textlink="">
      <xdr:nvSpPr>
        <xdr:cNvPr id="62" name="人件費最小値テキスト"/>
        <xdr:cNvSpPr txBox="1"/>
      </xdr:nvSpPr>
      <xdr:spPr>
        <a:xfrm>
          <a:off x="491490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165100</xdr:rowOff>
    </xdr:from>
    <xdr:to xmlns:xdr="http://schemas.openxmlformats.org/drawingml/2006/spreadsheetDrawing">
      <xdr:col>24</xdr:col>
      <xdr:colOff>114300</xdr:colOff>
      <xdr:row>40</xdr:row>
      <xdr:rowOff>165100</xdr:rowOff>
    </xdr:to>
    <xdr:cxnSp macro="">
      <xdr:nvCxnSpPr>
        <xdr:cNvPr id="63" name="直線コネクタ 62"/>
        <xdr:cNvCxnSpPr/>
      </xdr:nvCxnSpPr>
      <xdr:spPr>
        <a:xfrm>
          <a:off x="4737100" y="702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87630</xdr:rowOff>
    </xdr:from>
    <xdr:ext cx="762000" cy="256540"/>
    <xdr:sp macro="" textlink="">
      <xdr:nvSpPr>
        <xdr:cNvPr id="64" name="人件費最大値テキスト"/>
        <xdr:cNvSpPr txBox="1"/>
      </xdr:nvSpPr>
      <xdr:spPr>
        <a:xfrm>
          <a:off x="4914900" y="5402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1270</xdr:rowOff>
    </xdr:from>
    <xdr:to xmlns:xdr="http://schemas.openxmlformats.org/drawingml/2006/spreadsheetDrawing">
      <xdr:col>24</xdr:col>
      <xdr:colOff>114300</xdr:colOff>
      <xdr:row>33</xdr:row>
      <xdr:rowOff>1270</xdr:rowOff>
    </xdr:to>
    <xdr:cxnSp macro="">
      <xdr:nvCxnSpPr>
        <xdr:cNvPr id="65" name="直線コネクタ 64"/>
        <xdr:cNvCxnSpPr/>
      </xdr:nvCxnSpPr>
      <xdr:spPr>
        <a:xfrm>
          <a:off x="47371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134620</xdr:rowOff>
    </xdr:from>
    <xdr:to xmlns:xdr="http://schemas.openxmlformats.org/drawingml/2006/spreadsheetDrawing">
      <xdr:col>24</xdr:col>
      <xdr:colOff>25400</xdr:colOff>
      <xdr:row>37</xdr:row>
      <xdr:rowOff>85090</xdr:rowOff>
    </xdr:to>
    <xdr:cxnSp macro="">
      <xdr:nvCxnSpPr>
        <xdr:cNvPr id="66" name="直線コネクタ 65"/>
        <xdr:cNvCxnSpPr/>
      </xdr:nvCxnSpPr>
      <xdr:spPr>
        <a:xfrm>
          <a:off x="3987800" y="630682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92710</xdr:rowOff>
    </xdr:from>
    <xdr:ext cx="762000" cy="259080"/>
    <xdr:sp macro="" textlink="">
      <xdr:nvSpPr>
        <xdr:cNvPr id="67" name="人件費平均値テキスト"/>
        <xdr:cNvSpPr txBox="1"/>
      </xdr:nvSpPr>
      <xdr:spPr>
        <a:xfrm>
          <a:off x="4914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134620</xdr:rowOff>
    </xdr:from>
    <xdr:to xmlns:xdr="http://schemas.openxmlformats.org/drawingml/2006/spreadsheetDrawing">
      <xdr:col>19</xdr:col>
      <xdr:colOff>187325</xdr:colOff>
      <xdr:row>37</xdr:row>
      <xdr:rowOff>39370</xdr:rowOff>
    </xdr:to>
    <xdr:cxnSp macro="">
      <xdr:nvCxnSpPr>
        <xdr:cNvPr id="69" name="直線コネクタ 68"/>
        <xdr:cNvCxnSpPr/>
      </xdr:nvCxnSpPr>
      <xdr:spPr>
        <a:xfrm flipV="1">
          <a:off x="3098800" y="63068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53340</xdr:rowOff>
    </xdr:from>
    <xdr:to xmlns:xdr="http://schemas.openxmlformats.org/drawingml/2006/spreadsheetDrawing">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165100</xdr:rowOff>
    </xdr:from>
    <xdr:ext cx="734060" cy="259080"/>
    <xdr:sp macro="" textlink="">
      <xdr:nvSpPr>
        <xdr:cNvPr id="71" name="テキスト ボックス 70"/>
        <xdr:cNvSpPr txBox="1"/>
      </xdr:nvSpPr>
      <xdr:spPr>
        <a:xfrm>
          <a:off x="3606800" y="59944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39370</xdr:rowOff>
    </xdr:from>
    <xdr:to xmlns:xdr="http://schemas.openxmlformats.org/drawingml/2006/spreadsheetDrawing">
      <xdr:col>15</xdr:col>
      <xdr:colOff>98425</xdr:colOff>
      <xdr:row>38</xdr:row>
      <xdr:rowOff>5080</xdr:rowOff>
    </xdr:to>
    <xdr:cxnSp macro="">
      <xdr:nvCxnSpPr>
        <xdr:cNvPr id="72" name="直線コネクタ 71"/>
        <xdr:cNvCxnSpPr/>
      </xdr:nvCxnSpPr>
      <xdr:spPr>
        <a:xfrm flipV="1">
          <a:off x="2209800" y="6383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38100</xdr:rowOff>
    </xdr:from>
    <xdr:to xmlns:xdr="http://schemas.openxmlformats.org/drawingml/2006/spreadsheetDrawing">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149860</xdr:rowOff>
    </xdr:from>
    <xdr:ext cx="762000" cy="259080"/>
    <xdr:sp macro="" textlink="">
      <xdr:nvSpPr>
        <xdr:cNvPr id="74" name="テキスト ボックス 73"/>
        <xdr:cNvSpPr txBox="1"/>
      </xdr:nvSpPr>
      <xdr:spPr>
        <a:xfrm>
          <a:off x="2717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5080</xdr:rowOff>
    </xdr:from>
    <xdr:to xmlns:xdr="http://schemas.openxmlformats.org/drawingml/2006/spreadsheetDrawing">
      <xdr:col>11</xdr:col>
      <xdr:colOff>9525</xdr:colOff>
      <xdr:row>38</xdr:row>
      <xdr:rowOff>157480</xdr:rowOff>
    </xdr:to>
    <xdr:cxnSp macro="">
      <xdr:nvCxnSpPr>
        <xdr:cNvPr id="75" name="直線コネクタ 74"/>
        <xdr:cNvCxnSpPr/>
      </xdr:nvCxnSpPr>
      <xdr:spPr>
        <a:xfrm flipV="1">
          <a:off x="1320800" y="652018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160020</xdr:rowOff>
    </xdr:from>
    <xdr:to xmlns:xdr="http://schemas.openxmlformats.org/drawingml/2006/spreadsheetDrawing">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100330</xdr:rowOff>
    </xdr:from>
    <xdr:ext cx="759460" cy="256540"/>
    <xdr:sp macro="" textlink="">
      <xdr:nvSpPr>
        <xdr:cNvPr id="77" name="テキスト ボックス 76"/>
        <xdr:cNvSpPr txBox="1"/>
      </xdr:nvSpPr>
      <xdr:spPr>
        <a:xfrm>
          <a:off x="1828800" y="61010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16510</xdr:rowOff>
    </xdr:from>
    <xdr:ext cx="759460" cy="259080"/>
    <xdr:sp macro="" textlink="">
      <xdr:nvSpPr>
        <xdr:cNvPr id="79" name="テキスト ボックス 78"/>
        <xdr:cNvSpPr txBox="1"/>
      </xdr:nvSpPr>
      <xdr:spPr>
        <a:xfrm>
          <a:off x="939800" y="6017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85" name="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6350</xdr:rowOff>
    </xdr:from>
    <xdr:ext cx="762000" cy="256540"/>
    <xdr:sp macro="" textlink="">
      <xdr:nvSpPr>
        <xdr:cNvPr id="86" name="人件費該当値テキスト"/>
        <xdr:cNvSpPr txBox="1"/>
      </xdr:nvSpPr>
      <xdr:spPr>
        <a:xfrm>
          <a:off x="4914900" y="6350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83820</xdr:rowOff>
    </xdr:from>
    <xdr:to xmlns:xdr="http://schemas.openxmlformats.org/drawingml/2006/spreadsheetDrawing">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170180</xdr:rowOff>
    </xdr:from>
    <xdr:ext cx="734060" cy="259080"/>
    <xdr:sp macro="" textlink="">
      <xdr:nvSpPr>
        <xdr:cNvPr id="88" name="テキスト ボックス 87"/>
        <xdr:cNvSpPr txBox="1"/>
      </xdr:nvSpPr>
      <xdr:spPr>
        <a:xfrm>
          <a:off x="3606800" y="63423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160020</xdr:rowOff>
    </xdr:from>
    <xdr:to xmlns:xdr="http://schemas.openxmlformats.org/drawingml/2006/spreadsheetDrawing">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74930</xdr:rowOff>
    </xdr:from>
    <xdr:ext cx="762000" cy="256540"/>
    <xdr:sp macro="" textlink="">
      <xdr:nvSpPr>
        <xdr:cNvPr id="90" name="テキスト ボックス 89"/>
        <xdr:cNvSpPr txBox="1"/>
      </xdr:nvSpPr>
      <xdr:spPr>
        <a:xfrm>
          <a:off x="2717800" y="6418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125730</xdr:rowOff>
    </xdr:from>
    <xdr:to xmlns:xdr="http://schemas.openxmlformats.org/drawingml/2006/spreadsheetDrawing">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40640</xdr:rowOff>
    </xdr:from>
    <xdr:ext cx="759460" cy="256540"/>
    <xdr:sp macro="" textlink="">
      <xdr:nvSpPr>
        <xdr:cNvPr id="92" name="テキスト ボックス 91"/>
        <xdr:cNvSpPr txBox="1"/>
      </xdr:nvSpPr>
      <xdr:spPr>
        <a:xfrm>
          <a:off x="1828800" y="65557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106680</xdr:rowOff>
    </xdr:from>
    <xdr:to xmlns:xdr="http://schemas.openxmlformats.org/drawingml/2006/spreadsheetDrawing">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21590</xdr:rowOff>
    </xdr:from>
    <xdr:ext cx="759460" cy="259080"/>
    <xdr:sp macro="" textlink="">
      <xdr:nvSpPr>
        <xdr:cNvPr id="94" name="テキスト ボックス 93"/>
        <xdr:cNvSpPr txBox="1"/>
      </xdr:nvSpPr>
      <xdr:spPr>
        <a:xfrm>
          <a:off x="939800" y="6708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1">
              <a:solidFill>
                <a:schemeClr val="dk1"/>
              </a:solidFill>
              <a:effectLst/>
              <a:latin typeface="+mn-lt"/>
              <a:ea typeface="+mn-ea"/>
              <a:cs typeface="+mn-cs"/>
            </a:rPr>
            <a:t>水道光熱費や物価高騰に伴う支出の増加が主な要因として、昨年度から</a:t>
          </a:r>
          <a:r>
            <a:rPr kumimoji="1" lang="en-US" altLang="ja-JP" sz="1100" b="1">
              <a:solidFill>
                <a:schemeClr val="dk1"/>
              </a:solidFill>
              <a:effectLst/>
              <a:latin typeface="+mn-lt"/>
              <a:ea typeface="+mn-ea"/>
              <a:cs typeface="+mn-cs"/>
            </a:rPr>
            <a:t>0.8</a:t>
          </a:r>
          <a:r>
            <a:rPr kumimoji="1" lang="ja-JP" altLang="ja-JP" sz="1100" b="1">
              <a:solidFill>
                <a:schemeClr val="dk1"/>
              </a:solidFill>
              <a:effectLst/>
              <a:latin typeface="+mn-lt"/>
              <a:ea typeface="+mn-ea"/>
              <a:cs typeface="+mn-cs"/>
            </a:rPr>
            <a:t>ポイントの増加となっている。今後庁舎建設を控え物件費の増加が予想されるが、適切な財政管理を行い、予算削減に努めていく。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10" name="テキスト ボックス 109"/>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2" name="テキスト ボックス 111"/>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4" name="テキスト ボックス 113"/>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6" name="テキスト ボックス 115"/>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8" name="テキスト ボックス 117"/>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xdr:rowOff>
    </xdr:from>
    <xdr:to xmlns:xdr="http://schemas.openxmlformats.org/drawingml/2006/spreadsheetDrawing">
      <xdr:col>82</xdr:col>
      <xdr:colOff>107950</xdr:colOff>
      <xdr:row>20</xdr:row>
      <xdr:rowOff>69850</xdr:rowOff>
    </xdr:to>
    <xdr:cxnSp macro="">
      <xdr:nvCxnSpPr>
        <xdr:cNvPr id="121" name="直線コネクタ 120"/>
        <xdr:cNvCxnSpPr/>
      </xdr:nvCxnSpPr>
      <xdr:spPr>
        <a:xfrm flipV="1">
          <a:off x="16510000" y="240538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41910</xdr:rowOff>
    </xdr:from>
    <xdr:ext cx="762000" cy="256540"/>
    <xdr:sp macro="" textlink="">
      <xdr:nvSpPr>
        <xdr:cNvPr id="122" name="物件費最小値テキスト"/>
        <xdr:cNvSpPr txBox="1"/>
      </xdr:nvSpPr>
      <xdr:spPr>
        <a:xfrm>
          <a:off x="16598900" y="3470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69850</xdr:rowOff>
    </xdr:from>
    <xdr:to xmlns:xdr="http://schemas.openxmlformats.org/drawingml/2006/spreadsheetDrawing">
      <xdr:col>82</xdr:col>
      <xdr:colOff>196850</xdr:colOff>
      <xdr:row>20</xdr:row>
      <xdr:rowOff>69850</xdr:rowOff>
    </xdr:to>
    <xdr:cxnSp macro="">
      <xdr:nvCxnSpPr>
        <xdr:cNvPr id="123" name="直線コネクタ 122"/>
        <xdr:cNvCxnSpPr/>
      </xdr:nvCxnSpPr>
      <xdr:spPr>
        <a:xfrm>
          <a:off x="16421100" y="349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91440</xdr:rowOff>
    </xdr:from>
    <xdr:ext cx="762000" cy="259080"/>
    <xdr:sp macro="" textlink="">
      <xdr:nvSpPr>
        <xdr:cNvPr id="124" name="物件費最大値テキスト"/>
        <xdr:cNvSpPr txBox="1"/>
      </xdr:nvSpPr>
      <xdr:spPr>
        <a:xfrm>
          <a:off x="16598900" y="214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xdr:rowOff>
    </xdr:from>
    <xdr:to xmlns:xdr="http://schemas.openxmlformats.org/drawingml/2006/spreadsheetDrawing">
      <xdr:col>82</xdr:col>
      <xdr:colOff>196850</xdr:colOff>
      <xdr:row>14</xdr:row>
      <xdr:rowOff>5080</xdr:rowOff>
    </xdr:to>
    <xdr:cxnSp macro="">
      <xdr:nvCxnSpPr>
        <xdr:cNvPr id="125" name="直線コネクタ 124"/>
        <xdr:cNvCxnSpPr/>
      </xdr:nvCxnSpPr>
      <xdr:spPr>
        <a:xfrm>
          <a:off x="16421100" y="240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88900</xdr:rowOff>
    </xdr:from>
    <xdr:to xmlns:xdr="http://schemas.openxmlformats.org/drawingml/2006/spreadsheetDrawing">
      <xdr:col>82</xdr:col>
      <xdr:colOff>107950</xdr:colOff>
      <xdr:row>16</xdr:row>
      <xdr:rowOff>119380</xdr:rowOff>
    </xdr:to>
    <xdr:cxnSp macro="">
      <xdr:nvCxnSpPr>
        <xdr:cNvPr id="126" name="直線コネクタ 125"/>
        <xdr:cNvCxnSpPr/>
      </xdr:nvCxnSpPr>
      <xdr:spPr>
        <a:xfrm>
          <a:off x="15671800" y="28321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54610</xdr:rowOff>
    </xdr:from>
    <xdr:ext cx="762000" cy="256540"/>
    <xdr:sp macro="" textlink="">
      <xdr:nvSpPr>
        <xdr:cNvPr id="127" name="物件費平均値テキスト"/>
        <xdr:cNvSpPr txBox="1"/>
      </xdr:nvSpPr>
      <xdr:spPr>
        <a:xfrm>
          <a:off x="16598900" y="26263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50800</xdr:rowOff>
    </xdr:from>
    <xdr:to xmlns:xdr="http://schemas.openxmlformats.org/drawingml/2006/spreadsheetDrawing">
      <xdr:col>78</xdr:col>
      <xdr:colOff>69850</xdr:colOff>
      <xdr:row>16</xdr:row>
      <xdr:rowOff>88900</xdr:rowOff>
    </xdr:to>
    <xdr:cxnSp macro="">
      <xdr:nvCxnSpPr>
        <xdr:cNvPr id="129" name="直線コネクタ 128"/>
        <xdr:cNvCxnSpPr/>
      </xdr:nvCxnSpPr>
      <xdr:spPr>
        <a:xfrm>
          <a:off x="14782800" y="2794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0</xdr:rowOff>
    </xdr:from>
    <xdr:to xmlns:xdr="http://schemas.openxmlformats.org/drawingml/2006/spreadsheetDrawing">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111760</xdr:rowOff>
    </xdr:from>
    <xdr:ext cx="736600" cy="256540"/>
    <xdr:sp macro="" textlink="">
      <xdr:nvSpPr>
        <xdr:cNvPr id="131" name="テキスト ボックス 130"/>
        <xdr:cNvSpPr txBox="1"/>
      </xdr:nvSpPr>
      <xdr:spPr>
        <a:xfrm>
          <a:off x="15290800" y="25120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50800</xdr:rowOff>
    </xdr:from>
    <xdr:to xmlns:xdr="http://schemas.openxmlformats.org/drawingml/2006/spreadsheetDrawing">
      <xdr:col>73</xdr:col>
      <xdr:colOff>180975</xdr:colOff>
      <xdr:row>16</xdr:row>
      <xdr:rowOff>138430</xdr:rowOff>
    </xdr:to>
    <xdr:cxnSp macro="">
      <xdr:nvCxnSpPr>
        <xdr:cNvPr id="132" name="直線コネクタ 131"/>
        <xdr:cNvCxnSpPr/>
      </xdr:nvCxnSpPr>
      <xdr:spPr>
        <a:xfrm flipV="1">
          <a:off x="13893800" y="27940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114300</xdr:rowOff>
    </xdr:from>
    <xdr:to xmlns:xdr="http://schemas.openxmlformats.org/drawingml/2006/spreadsheetDrawing">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54610</xdr:rowOff>
    </xdr:from>
    <xdr:ext cx="762000" cy="256540"/>
    <xdr:sp macro="" textlink="">
      <xdr:nvSpPr>
        <xdr:cNvPr id="134" name="テキスト ボックス 133"/>
        <xdr:cNvSpPr txBox="1"/>
      </xdr:nvSpPr>
      <xdr:spPr>
        <a:xfrm>
          <a:off x="14401800" y="2454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138430</xdr:rowOff>
    </xdr:from>
    <xdr:to xmlns:xdr="http://schemas.openxmlformats.org/drawingml/2006/spreadsheetDrawing">
      <xdr:col>69</xdr:col>
      <xdr:colOff>92075</xdr:colOff>
      <xdr:row>17</xdr:row>
      <xdr:rowOff>20320</xdr:rowOff>
    </xdr:to>
    <xdr:cxnSp macro="">
      <xdr:nvCxnSpPr>
        <xdr:cNvPr id="135" name="直線コネクタ 134"/>
        <xdr:cNvCxnSpPr/>
      </xdr:nvCxnSpPr>
      <xdr:spPr>
        <a:xfrm flipV="1">
          <a:off x="13004800" y="28816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144780</xdr:rowOff>
    </xdr:from>
    <xdr:to xmlns:xdr="http://schemas.openxmlformats.org/drawingml/2006/spreadsheetDrawing">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85090</xdr:rowOff>
    </xdr:from>
    <xdr:ext cx="759460" cy="259080"/>
    <xdr:sp macro="" textlink="">
      <xdr:nvSpPr>
        <xdr:cNvPr id="137" name="テキスト ボックス 136"/>
        <xdr:cNvSpPr txBox="1"/>
      </xdr:nvSpPr>
      <xdr:spPr>
        <a:xfrm>
          <a:off x="13512800" y="2485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149860</xdr:rowOff>
    </xdr:from>
    <xdr:ext cx="762000" cy="259080"/>
    <xdr:sp macro="" textlink="">
      <xdr:nvSpPr>
        <xdr:cNvPr id="139" name="テキスト ボックス 138"/>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1" name="テキスト ボックス 140"/>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2" name="テキスト ボックス 141"/>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4" name="テキスト ボックス 143"/>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68580</xdr:rowOff>
    </xdr:from>
    <xdr:to xmlns:xdr="http://schemas.openxmlformats.org/drawingml/2006/spreadsheetDrawing">
      <xdr:col>82</xdr:col>
      <xdr:colOff>158750</xdr:colOff>
      <xdr:row>16</xdr:row>
      <xdr:rowOff>170180</xdr:rowOff>
    </xdr:to>
    <xdr:sp macro="" textlink="">
      <xdr:nvSpPr>
        <xdr:cNvPr id="145" name="楕円 144"/>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40640</xdr:rowOff>
    </xdr:from>
    <xdr:ext cx="762000" cy="256540"/>
    <xdr:sp macro="" textlink="">
      <xdr:nvSpPr>
        <xdr:cNvPr id="146" name="物件費該当値テキスト"/>
        <xdr:cNvSpPr txBox="1"/>
      </xdr:nvSpPr>
      <xdr:spPr>
        <a:xfrm>
          <a:off x="16598900" y="27838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38100</xdr:rowOff>
    </xdr:from>
    <xdr:to xmlns:xdr="http://schemas.openxmlformats.org/drawingml/2006/spreadsheetDrawing">
      <xdr:col>78</xdr:col>
      <xdr:colOff>120650</xdr:colOff>
      <xdr:row>16</xdr:row>
      <xdr:rowOff>139700</xdr:rowOff>
    </xdr:to>
    <xdr:sp macro="" textlink="">
      <xdr:nvSpPr>
        <xdr:cNvPr id="147" name="楕円 146"/>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124460</xdr:rowOff>
    </xdr:from>
    <xdr:ext cx="736600" cy="259080"/>
    <xdr:sp macro="" textlink="">
      <xdr:nvSpPr>
        <xdr:cNvPr id="148" name="テキスト ボックス 147"/>
        <xdr:cNvSpPr txBox="1"/>
      </xdr:nvSpPr>
      <xdr:spPr>
        <a:xfrm>
          <a:off x="15290800" y="286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0</xdr:rowOff>
    </xdr:from>
    <xdr:to xmlns:xdr="http://schemas.openxmlformats.org/drawingml/2006/spreadsheetDrawing">
      <xdr:col>74</xdr:col>
      <xdr:colOff>31750</xdr:colOff>
      <xdr:row>16</xdr:row>
      <xdr:rowOff>101600</xdr:rowOff>
    </xdr:to>
    <xdr:sp macro="" textlink="">
      <xdr:nvSpPr>
        <xdr:cNvPr id="149" name="楕円 148"/>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86360</xdr:rowOff>
    </xdr:from>
    <xdr:ext cx="762000" cy="256540"/>
    <xdr:sp macro="" textlink="">
      <xdr:nvSpPr>
        <xdr:cNvPr id="150" name="テキスト ボックス 149"/>
        <xdr:cNvSpPr txBox="1"/>
      </xdr:nvSpPr>
      <xdr:spPr>
        <a:xfrm>
          <a:off x="14401800" y="2829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87630</xdr:rowOff>
    </xdr:from>
    <xdr:to xmlns:xdr="http://schemas.openxmlformats.org/drawingml/2006/spreadsheetDrawing">
      <xdr:col>69</xdr:col>
      <xdr:colOff>142875</xdr:colOff>
      <xdr:row>17</xdr:row>
      <xdr:rowOff>17780</xdr:rowOff>
    </xdr:to>
    <xdr:sp macro="" textlink="">
      <xdr:nvSpPr>
        <xdr:cNvPr id="151" name="楕円 150"/>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2540</xdr:rowOff>
    </xdr:from>
    <xdr:ext cx="759460" cy="259080"/>
    <xdr:sp macro="" textlink="">
      <xdr:nvSpPr>
        <xdr:cNvPr id="152" name="テキスト ボックス 151"/>
        <xdr:cNvSpPr txBox="1"/>
      </xdr:nvSpPr>
      <xdr:spPr>
        <a:xfrm>
          <a:off x="13512800" y="29171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140970</xdr:rowOff>
    </xdr:from>
    <xdr:to xmlns:xdr="http://schemas.openxmlformats.org/drawingml/2006/spreadsheetDrawing">
      <xdr:col>65</xdr:col>
      <xdr:colOff>53975</xdr:colOff>
      <xdr:row>17</xdr:row>
      <xdr:rowOff>71120</xdr:rowOff>
    </xdr:to>
    <xdr:sp macro="" textlink="">
      <xdr:nvSpPr>
        <xdr:cNvPr id="153" name="楕円 152"/>
        <xdr:cNvSpPr/>
      </xdr:nvSpPr>
      <xdr:spPr>
        <a:xfrm>
          <a:off x="12954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55880</xdr:rowOff>
    </xdr:from>
    <xdr:ext cx="762000" cy="259080"/>
    <xdr:sp macro="" textlink="">
      <xdr:nvSpPr>
        <xdr:cNvPr id="154" name="テキスト ボックス 153"/>
        <xdr:cNvSpPr txBox="1"/>
      </xdr:nvSpPr>
      <xdr:spPr>
        <a:xfrm>
          <a:off x="12623800" y="297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tx1"/>
              </a:solidFill>
              <a:effectLst/>
              <a:latin typeface="+mn-lt"/>
              <a:ea typeface="+mn-ea"/>
              <a:cs typeface="+mn-cs"/>
            </a:rPr>
            <a:t>経常収支比率に占める扶助費の割合は、児童手当・児童福祉・保育所運営など子育てに関する歳出が減少した一方で、障害者・高齢者福祉に関する歳出は増加傾向にある。</a:t>
          </a:r>
          <a:endParaRPr lang="ja-JP" altLang="ja-JP" sz="1400">
            <a:solidFill>
              <a:schemeClr val="tx1"/>
            </a:solidFill>
            <a:effectLst/>
          </a:endParaRPr>
        </a:p>
        <a:p>
          <a:r>
            <a:rPr kumimoji="1" lang="ja-JP" altLang="ja-JP" sz="1100" b="0">
              <a:solidFill>
                <a:schemeClr val="tx1"/>
              </a:solidFill>
              <a:effectLst/>
              <a:latin typeface="+mn-lt"/>
              <a:ea typeface="+mn-ea"/>
              <a:cs typeface="+mn-cs"/>
            </a:rPr>
            <a:t>　今後も少子高齢化が進むにつれ、同様の傾向が続くと想定されるが、児童・障害者・高齢者ともに充実したサービスを提供できるよう努める。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6" name="テキスト ボックス 165"/>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8" name="テキスト ボックス 167"/>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9" name="直線コネクタ 168"/>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70" name="テキスト ボックス 169"/>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1" name="直線コネクタ 170"/>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2" name="テキスト ボックス 171"/>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3" name="直線コネクタ 172"/>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74" name="テキスト ボックス 173"/>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5" name="直線コネクタ 174"/>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6" name="テキスト ボックス 175"/>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7" name="直線コネクタ 176"/>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8" name="テキスト ボックス 177"/>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146050</xdr:rowOff>
    </xdr:from>
    <xdr:to xmlns:xdr="http://schemas.openxmlformats.org/drawingml/2006/spreadsheetDrawing">
      <xdr:col>24</xdr:col>
      <xdr:colOff>25400</xdr:colOff>
      <xdr:row>61</xdr:row>
      <xdr:rowOff>146050</xdr:rowOff>
    </xdr:to>
    <xdr:cxnSp macro="">
      <xdr:nvCxnSpPr>
        <xdr:cNvPr id="181" name="直線コネクタ 180"/>
        <xdr:cNvCxnSpPr/>
      </xdr:nvCxnSpPr>
      <xdr:spPr>
        <a:xfrm flipV="1">
          <a:off x="4826000" y="92329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2"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3" name="直線コネクタ 182"/>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60960</xdr:rowOff>
    </xdr:from>
    <xdr:ext cx="762000" cy="259080"/>
    <xdr:sp macro="" textlink="">
      <xdr:nvSpPr>
        <xdr:cNvPr id="184" name="扶助費最大値テキスト"/>
        <xdr:cNvSpPr txBox="1"/>
      </xdr:nvSpPr>
      <xdr:spPr>
        <a:xfrm>
          <a:off x="4914900"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146050</xdr:rowOff>
    </xdr:from>
    <xdr:to xmlns:xdr="http://schemas.openxmlformats.org/drawingml/2006/spreadsheetDrawing">
      <xdr:col>24</xdr:col>
      <xdr:colOff>114300</xdr:colOff>
      <xdr:row>53</xdr:row>
      <xdr:rowOff>146050</xdr:rowOff>
    </xdr:to>
    <xdr:cxnSp macro="">
      <xdr:nvCxnSpPr>
        <xdr:cNvPr id="185" name="直線コネクタ 184"/>
        <xdr:cNvCxnSpPr/>
      </xdr:nvCxnSpPr>
      <xdr:spPr>
        <a:xfrm>
          <a:off x="4737100" y="923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50800</xdr:rowOff>
    </xdr:from>
    <xdr:to xmlns:xdr="http://schemas.openxmlformats.org/drawingml/2006/spreadsheetDrawing">
      <xdr:col>24</xdr:col>
      <xdr:colOff>25400</xdr:colOff>
      <xdr:row>56</xdr:row>
      <xdr:rowOff>50800</xdr:rowOff>
    </xdr:to>
    <xdr:cxnSp macro="">
      <xdr:nvCxnSpPr>
        <xdr:cNvPr id="186" name="直線コネクタ 185"/>
        <xdr:cNvCxnSpPr/>
      </xdr:nvCxnSpPr>
      <xdr:spPr>
        <a:xfrm>
          <a:off x="3987800" y="9652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168910</xdr:rowOff>
    </xdr:from>
    <xdr:ext cx="762000" cy="256540"/>
    <xdr:sp macro="" textlink="">
      <xdr:nvSpPr>
        <xdr:cNvPr id="187" name="扶助費平均値テキスト"/>
        <xdr:cNvSpPr txBox="1"/>
      </xdr:nvSpPr>
      <xdr:spPr>
        <a:xfrm>
          <a:off x="4914900" y="94272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50800</xdr:rowOff>
    </xdr:to>
    <xdr:cxnSp macro="">
      <xdr:nvCxnSpPr>
        <xdr:cNvPr id="189" name="直線コネクタ 188"/>
        <xdr:cNvCxnSpPr/>
      </xdr:nvCxnSpPr>
      <xdr:spPr>
        <a:xfrm>
          <a:off x="3098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73660</xdr:rowOff>
    </xdr:from>
    <xdr:ext cx="734060" cy="259080"/>
    <xdr:sp macro="" textlink="">
      <xdr:nvSpPr>
        <xdr:cNvPr id="191" name="テキスト ボックス 190"/>
        <xdr:cNvSpPr txBox="1"/>
      </xdr:nvSpPr>
      <xdr:spPr>
        <a:xfrm>
          <a:off x="3606800" y="9331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50800</xdr:rowOff>
    </xdr:to>
    <xdr:cxnSp macro="">
      <xdr:nvCxnSpPr>
        <xdr:cNvPr id="192" name="直線コネクタ 191"/>
        <xdr:cNvCxnSpPr/>
      </xdr:nvCxnSpPr>
      <xdr:spPr>
        <a:xfrm flipV="1">
          <a:off x="2209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6540"/>
    <xdr:sp macro="" textlink="">
      <xdr:nvSpPr>
        <xdr:cNvPr id="194" name="テキスト ボックス 193"/>
        <xdr:cNvSpPr txBox="1"/>
      </xdr:nvSpPr>
      <xdr:spPr>
        <a:xfrm>
          <a:off x="2717800" y="9312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50800</xdr:rowOff>
    </xdr:from>
    <xdr:to xmlns:xdr="http://schemas.openxmlformats.org/drawingml/2006/spreadsheetDrawing">
      <xdr:col>11</xdr:col>
      <xdr:colOff>9525</xdr:colOff>
      <xdr:row>56</xdr:row>
      <xdr:rowOff>165100</xdr:rowOff>
    </xdr:to>
    <xdr:cxnSp macro="">
      <xdr:nvCxnSpPr>
        <xdr:cNvPr id="195" name="直線コネクタ 194"/>
        <xdr:cNvCxnSpPr/>
      </xdr:nvCxnSpPr>
      <xdr:spPr>
        <a:xfrm flipV="1">
          <a:off x="1320800" y="96520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9460" cy="259080"/>
    <xdr:sp macro="" textlink="">
      <xdr:nvSpPr>
        <xdr:cNvPr id="197" name="テキスト ボックス 196"/>
        <xdr:cNvSpPr txBox="1"/>
      </xdr:nvSpPr>
      <xdr:spPr>
        <a:xfrm>
          <a:off x="1828800" y="933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59460" cy="259080"/>
    <xdr:sp macro="" textlink="">
      <xdr:nvSpPr>
        <xdr:cNvPr id="199" name="テキスト ボックス 198"/>
        <xdr:cNvSpPr txBox="1"/>
      </xdr:nvSpPr>
      <xdr:spPr>
        <a:xfrm>
          <a:off x="939800" y="9408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2" name="テキスト ボックス 201"/>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0</xdr:rowOff>
    </xdr:from>
    <xdr:to xmlns:xdr="http://schemas.openxmlformats.org/drawingml/2006/spreadsheetDrawing">
      <xdr:col>24</xdr:col>
      <xdr:colOff>76200</xdr:colOff>
      <xdr:row>56</xdr:row>
      <xdr:rowOff>101600</xdr:rowOff>
    </xdr:to>
    <xdr:sp macro="" textlink="">
      <xdr:nvSpPr>
        <xdr:cNvPr id="205" name="楕円 204"/>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143510</xdr:rowOff>
    </xdr:from>
    <xdr:ext cx="762000" cy="256540"/>
    <xdr:sp macro="" textlink="">
      <xdr:nvSpPr>
        <xdr:cNvPr id="206" name="扶助費該当値テキスト"/>
        <xdr:cNvSpPr txBox="1"/>
      </xdr:nvSpPr>
      <xdr:spPr>
        <a:xfrm>
          <a:off x="4914900" y="9573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4060" cy="256540"/>
    <xdr:sp macro="" textlink="">
      <xdr:nvSpPr>
        <xdr:cNvPr id="208" name="テキスト ボックス 207"/>
        <xdr:cNvSpPr txBox="1"/>
      </xdr:nvSpPr>
      <xdr:spPr>
        <a:xfrm>
          <a:off x="3606800" y="96875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9" name="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10" name="テキスト ボックス 209"/>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211" name="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86360</xdr:rowOff>
    </xdr:from>
    <xdr:ext cx="759460" cy="256540"/>
    <xdr:sp macro="" textlink="">
      <xdr:nvSpPr>
        <xdr:cNvPr id="212" name="テキスト ボックス 211"/>
        <xdr:cNvSpPr txBox="1"/>
      </xdr:nvSpPr>
      <xdr:spPr>
        <a:xfrm>
          <a:off x="1828800" y="96875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59460" cy="256540"/>
    <xdr:sp macro="" textlink="">
      <xdr:nvSpPr>
        <xdr:cNvPr id="214" name="テキスト ボックス 213"/>
        <xdr:cNvSpPr txBox="1"/>
      </xdr:nvSpPr>
      <xdr:spPr>
        <a:xfrm>
          <a:off x="939800" y="98018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その他に係る経常収支比率は類似団体より低い水準である。国保健康保険特別会計、後期高齢者医療特別会計、合併処理浄化槽設置管理事業特別会計、簡易水道事業特別会計への繰出金が減少したため数値の改善が見られ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　今後も特別会計事業、公営企業会計事業への適正な繰出金の管理に努める。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6" name="テキスト ボックス 225"/>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8" name="テキスト ボックス 227"/>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30" name="テキスト ボックス 229"/>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32" name="テキスト ボックス 231"/>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4" name="テキスト ボックス 233"/>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6" name="テキスト ボックス 235"/>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38" name="テキスト ボックス 237"/>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62</xdr:row>
      <xdr:rowOff>66040</xdr:rowOff>
    </xdr:to>
    <xdr:cxnSp macro="">
      <xdr:nvCxnSpPr>
        <xdr:cNvPr id="241" name="直線コネクタ 240"/>
        <xdr:cNvCxnSpPr/>
      </xdr:nvCxnSpPr>
      <xdr:spPr>
        <a:xfrm flipV="1">
          <a:off x="16510000" y="92710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38100</xdr:rowOff>
    </xdr:from>
    <xdr:ext cx="762000" cy="259080"/>
    <xdr:sp macro="" textlink="">
      <xdr:nvSpPr>
        <xdr:cNvPr id="242" name="その他最小値テキスト"/>
        <xdr:cNvSpPr txBox="1"/>
      </xdr:nvSpPr>
      <xdr:spPr>
        <a:xfrm>
          <a:off x="165989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66040</xdr:rowOff>
    </xdr:from>
    <xdr:to xmlns:xdr="http://schemas.openxmlformats.org/drawingml/2006/spreadsheetDrawing">
      <xdr:col>82</xdr:col>
      <xdr:colOff>196850</xdr:colOff>
      <xdr:row>62</xdr:row>
      <xdr:rowOff>66040</xdr:rowOff>
    </xdr:to>
    <xdr:cxnSp macro="">
      <xdr:nvCxnSpPr>
        <xdr:cNvPr id="243" name="直線コネクタ 242"/>
        <xdr:cNvCxnSpPr/>
      </xdr:nvCxnSpPr>
      <xdr:spPr>
        <a:xfrm>
          <a:off x="16421100" y="1069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6540"/>
    <xdr:sp macro="" textlink="">
      <xdr:nvSpPr>
        <xdr:cNvPr id="244" name="その他最大値テキスト"/>
        <xdr:cNvSpPr txBox="1"/>
      </xdr:nvSpPr>
      <xdr:spPr>
        <a:xfrm>
          <a:off x="16598900" y="9014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45" name="直線コネクタ 244"/>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8890</xdr:rowOff>
    </xdr:from>
    <xdr:to xmlns:xdr="http://schemas.openxmlformats.org/drawingml/2006/spreadsheetDrawing">
      <xdr:col>82</xdr:col>
      <xdr:colOff>107950</xdr:colOff>
      <xdr:row>57</xdr:row>
      <xdr:rowOff>54610</xdr:rowOff>
    </xdr:to>
    <xdr:cxnSp macro="">
      <xdr:nvCxnSpPr>
        <xdr:cNvPr id="246" name="直線コネクタ 245"/>
        <xdr:cNvCxnSpPr/>
      </xdr:nvCxnSpPr>
      <xdr:spPr>
        <a:xfrm>
          <a:off x="15671800" y="97815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170180</xdr:rowOff>
    </xdr:from>
    <xdr:ext cx="762000" cy="259080"/>
    <xdr:sp macro="" textlink="">
      <xdr:nvSpPr>
        <xdr:cNvPr id="247" name="その他平均値テキスト"/>
        <xdr:cNvSpPr txBox="1"/>
      </xdr:nvSpPr>
      <xdr:spPr>
        <a:xfrm>
          <a:off x="16598900" y="9771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26670</xdr:rowOff>
    </xdr:from>
    <xdr:to xmlns:xdr="http://schemas.openxmlformats.org/drawingml/2006/spreadsheetDrawing">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8890</xdr:rowOff>
    </xdr:from>
    <xdr:to xmlns:xdr="http://schemas.openxmlformats.org/drawingml/2006/spreadsheetDrawing">
      <xdr:col>78</xdr:col>
      <xdr:colOff>69850</xdr:colOff>
      <xdr:row>57</xdr:row>
      <xdr:rowOff>92710</xdr:rowOff>
    </xdr:to>
    <xdr:cxnSp macro="">
      <xdr:nvCxnSpPr>
        <xdr:cNvPr id="249" name="直線コネクタ 248"/>
        <xdr:cNvCxnSpPr/>
      </xdr:nvCxnSpPr>
      <xdr:spPr>
        <a:xfrm flipV="1">
          <a:off x="14782800" y="97815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6540"/>
    <xdr:sp macro="" textlink="">
      <xdr:nvSpPr>
        <xdr:cNvPr id="251" name="テキスト ボックス 250"/>
        <xdr:cNvSpPr txBox="1"/>
      </xdr:nvSpPr>
      <xdr:spPr>
        <a:xfrm>
          <a:off x="15290800" y="100304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92710</xdr:rowOff>
    </xdr:from>
    <xdr:to xmlns:xdr="http://schemas.openxmlformats.org/drawingml/2006/spreadsheetDrawing">
      <xdr:col>73</xdr:col>
      <xdr:colOff>180975</xdr:colOff>
      <xdr:row>58</xdr:row>
      <xdr:rowOff>20320</xdr:rowOff>
    </xdr:to>
    <xdr:cxnSp macro="">
      <xdr:nvCxnSpPr>
        <xdr:cNvPr id="252" name="直線コネクタ 251"/>
        <xdr:cNvCxnSpPr/>
      </xdr:nvCxnSpPr>
      <xdr:spPr>
        <a:xfrm flipV="1">
          <a:off x="13893800" y="98653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156210</xdr:rowOff>
    </xdr:from>
    <xdr:to xmlns:xdr="http://schemas.openxmlformats.org/drawingml/2006/spreadsheetDrawing">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71120</xdr:rowOff>
    </xdr:from>
    <xdr:ext cx="762000" cy="259080"/>
    <xdr:sp macro="" textlink="">
      <xdr:nvSpPr>
        <xdr:cNvPr id="254" name="テキスト ボックス 253"/>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153670</xdr:rowOff>
    </xdr:from>
    <xdr:to xmlns:xdr="http://schemas.openxmlformats.org/drawingml/2006/spreadsheetDrawing">
      <xdr:col>69</xdr:col>
      <xdr:colOff>92075</xdr:colOff>
      <xdr:row>58</xdr:row>
      <xdr:rowOff>20320</xdr:rowOff>
    </xdr:to>
    <xdr:cxnSp macro="">
      <xdr:nvCxnSpPr>
        <xdr:cNvPr id="255" name="直線コネクタ 254"/>
        <xdr:cNvCxnSpPr/>
      </xdr:nvCxnSpPr>
      <xdr:spPr>
        <a:xfrm>
          <a:off x="13004800" y="99263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60960</xdr:rowOff>
    </xdr:from>
    <xdr:to xmlns:xdr="http://schemas.openxmlformats.org/drawingml/2006/spreadsheetDrawing">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147320</xdr:rowOff>
    </xdr:from>
    <xdr:ext cx="759460" cy="259080"/>
    <xdr:sp macro="" textlink="">
      <xdr:nvSpPr>
        <xdr:cNvPr id="257" name="テキスト ボックス 256"/>
        <xdr:cNvSpPr txBox="1"/>
      </xdr:nvSpPr>
      <xdr:spPr>
        <a:xfrm>
          <a:off x="13512800" y="10091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76200</xdr:rowOff>
    </xdr:from>
    <xdr:to xmlns:xdr="http://schemas.openxmlformats.org/drawingml/2006/spreadsheetDrawing">
      <xdr:col>65</xdr:col>
      <xdr:colOff>53975</xdr:colOff>
      <xdr:row>59</xdr:row>
      <xdr:rowOff>6350</xdr:rowOff>
    </xdr:to>
    <xdr:sp macro="" textlink="">
      <xdr:nvSpPr>
        <xdr:cNvPr id="258" name="フローチャート: 判断 257"/>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162560</xdr:rowOff>
    </xdr:from>
    <xdr:ext cx="762000" cy="259080"/>
    <xdr:sp macro="" textlink="">
      <xdr:nvSpPr>
        <xdr:cNvPr id="259" name="テキスト ボックス 258"/>
        <xdr:cNvSpPr txBox="1"/>
      </xdr:nvSpPr>
      <xdr:spPr>
        <a:xfrm>
          <a:off x="12623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1" name="テキスト ボックス 260"/>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2" name="テキスト ボックス 261"/>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4" name="テキスト ボックス 263"/>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3810</xdr:rowOff>
    </xdr:from>
    <xdr:to xmlns:xdr="http://schemas.openxmlformats.org/drawingml/2006/spreadsheetDrawing">
      <xdr:col>82</xdr:col>
      <xdr:colOff>158750</xdr:colOff>
      <xdr:row>57</xdr:row>
      <xdr:rowOff>105410</xdr:rowOff>
    </xdr:to>
    <xdr:sp macro="" textlink="">
      <xdr:nvSpPr>
        <xdr:cNvPr id="265" name="楕円 264"/>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20320</xdr:rowOff>
    </xdr:from>
    <xdr:ext cx="762000" cy="256540"/>
    <xdr:sp macro="" textlink="">
      <xdr:nvSpPr>
        <xdr:cNvPr id="266" name="その他該当値テキスト"/>
        <xdr:cNvSpPr txBox="1"/>
      </xdr:nvSpPr>
      <xdr:spPr>
        <a:xfrm>
          <a:off x="16598900" y="9621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129540</xdr:rowOff>
    </xdr:from>
    <xdr:to xmlns:xdr="http://schemas.openxmlformats.org/drawingml/2006/spreadsheetDrawing">
      <xdr:col>78</xdr:col>
      <xdr:colOff>120650</xdr:colOff>
      <xdr:row>57</xdr:row>
      <xdr:rowOff>59690</xdr:rowOff>
    </xdr:to>
    <xdr:sp macro="" textlink="">
      <xdr:nvSpPr>
        <xdr:cNvPr id="267" name="楕円 266"/>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69850</xdr:rowOff>
    </xdr:from>
    <xdr:ext cx="736600" cy="259080"/>
    <xdr:sp macro="" textlink="">
      <xdr:nvSpPr>
        <xdr:cNvPr id="268" name="テキスト ボックス 267"/>
        <xdr:cNvSpPr txBox="1"/>
      </xdr:nvSpPr>
      <xdr:spPr>
        <a:xfrm>
          <a:off x="15290800" y="9499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41910</xdr:rowOff>
    </xdr:from>
    <xdr:to xmlns:xdr="http://schemas.openxmlformats.org/drawingml/2006/spreadsheetDrawing">
      <xdr:col>74</xdr:col>
      <xdr:colOff>31750</xdr:colOff>
      <xdr:row>57</xdr:row>
      <xdr:rowOff>143510</xdr:rowOff>
    </xdr:to>
    <xdr:sp macro="" textlink="">
      <xdr:nvSpPr>
        <xdr:cNvPr id="269" name="楕円 268"/>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153670</xdr:rowOff>
    </xdr:from>
    <xdr:ext cx="762000" cy="259080"/>
    <xdr:sp macro="" textlink="">
      <xdr:nvSpPr>
        <xdr:cNvPr id="270" name="テキスト ボックス 269"/>
        <xdr:cNvSpPr txBox="1"/>
      </xdr:nvSpPr>
      <xdr:spPr>
        <a:xfrm>
          <a:off x="14401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71" name="楕円 270"/>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59460" cy="259080"/>
    <xdr:sp macro="" textlink="">
      <xdr:nvSpPr>
        <xdr:cNvPr id="272" name="テキスト ボックス 271"/>
        <xdr:cNvSpPr txBox="1"/>
      </xdr:nvSpPr>
      <xdr:spPr>
        <a:xfrm>
          <a:off x="13512800" y="9682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102870</xdr:rowOff>
    </xdr:from>
    <xdr:to xmlns:xdr="http://schemas.openxmlformats.org/drawingml/2006/spreadsheetDrawing">
      <xdr:col>65</xdr:col>
      <xdr:colOff>53975</xdr:colOff>
      <xdr:row>58</xdr:row>
      <xdr:rowOff>33020</xdr:rowOff>
    </xdr:to>
    <xdr:sp macro="" textlink="">
      <xdr:nvSpPr>
        <xdr:cNvPr id="273" name="楕円 272"/>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43180</xdr:rowOff>
    </xdr:from>
    <xdr:ext cx="762000" cy="256540"/>
    <xdr:sp macro="" textlink="">
      <xdr:nvSpPr>
        <xdr:cNvPr id="274" name="テキスト ボックス 273"/>
        <xdr:cNvSpPr txBox="1"/>
      </xdr:nvSpPr>
      <xdr:spPr>
        <a:xfrm>
          <a:off x="12623800" y="96443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類似団体平均を上回っているのは、新型コロナウイルス感染症等による各種補助事業の実施に伴う一時的な増加によるものである。</a:t>
          </a:r>
          <a:endParaRPr lang="ja-JP" altLang="ja-JP" sz="1400">
            <a:effectLst/>
          </a:endParaRPr>
        </a:p>
        <a:p>
          <a:r>
            <a:rPr kumimoji="1" lang="ja-JP" altLang="ja-JP" sz="1100" b="0">
              <a:solidFill>
                <a:schemeClr val="dk1"/>
              </a:solidFill>
              <a:effectLst/>
              <a:latin typeface="+mn-lt"/>
              <a:ea typeface="+mn-ea"/>
              <a:cs typeface="+mn-cs"/>
            </a:rPr>
            <a:t>今後も補助事業について精査し、適正な支出と抑制に努める。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6" name="テキスト ボックス 285"/>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8" name="テキスト ボックス 287"/>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0" name="テキスト ボックス 289"/>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2" name="テキスト ボックス 291"/>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4" name="テキスト ボックス 293"/>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6" name="テキスト ボックス 295"/>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67310</xdr:rowOff>
    </xdr:from>
    <xdr:to xmlns:xdr="http://schemas.openxmlformats.org/drawingml/2006/spreadsheetDrawing">
      <xdr:col>82</xdr:col>
      <xdr:colOff>107950</xdr:colOff>
      <xdr:row>40</xdr:row>
      <xdr:rowOff>81280</xdr:rowOff>
    </xdr:to>
    <xdr:cxnSp macro="">
      <xdr:nvCxnSpPr>
        <xdr:cNvPr id="299" name="直線コネクタ 298"/>
        <xdr:cNvCxnSpPr/>
      </xdr:nvCxnSpPr>
      <xdr:spPr>
        <a:xfrm flipV="1">
          <a:off x="16510000" y="589661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53340</xdr:rowOff>
    </xdr:from>
    <xdr:ext cx="762000" cy="256540"/>
    <xdr:sp macro="" textlink="">
      <xdr:nvSpPr>
        <xdr:cNvPr id="300" name="補助費等最小値テキスト"/>
        <xdr:cNvSpPr txBox="1"/>
      </xdr:nvSpPr>
      <xdr:spPr>
        <a:xfrm>
          <a:off x="16598900" y="6911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81280</xdr:rowOff>
    </xdr:from>
    <xdr:to xmlns:xdr="http://schemas.openxmlformats.org/drawingml/2006/spreadsheetDrawing">
      <xdr:col>82</xdr:col>
      <xdr:colOff>196850</xdr:colOff>
      <xdr:row>40</xdr:row>
      <xdr:rowOff>81280</xdr:rowOff>
    </xdr:to>
    <xdr:cxnSp macro="">
      <xdr:nvCxnSpPr>
        <xdr:cNvPr id="301" name="直線コネクタ 300"/>
        <xdr:cNvCxnSpPr/>
      </xdr:nvCxnSpPr>
      <xdr:spPr>
        <a:xfrm>
          <a:off x="16421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153670</xdr:rowOff>
    </xdr:from>
    <xdr:ext cx="762000" cy="259080"/>
    <xdr:sp macro="" textlink="">
      <xdr:nvSpPr>
        <xdr:cNvPr id="302" name="補助費等最大値テキスト"/>
        <xdr:cNvSpPr txBox="1"/>
      </xdr:nvSpPr>
      <xdr:spPr>
        <a:xfrm>
          <a:off x="16598900" y="564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67310</xdr:rowOff>
    </xdr:from>
    <xdr:to xmlns:xdr="http://schemas.openxmlformats.org/drawingml/2006/spreadsheetDrawing">
      <xdr:col>82</xdr:col>
      <xdr:colOff>196850</xdr:colOff>
      <xdr:row>34</xdr:row>
      <xdr:rowOff>67310</xdr:rowOff>
    </xdr:to>
    <xdr:cxnSp macro="">
      <xdr:nvCxnSpPr>
        <xdr:cNvPr id="303" name="直線コネクタ 302"/>
        <xdr:cNvCxnSpPr/>
      </xdr:nvCxnSpPr>
      <xdr:spPr>
        <a:xfrm>
          <a:off x="164211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124460</xdr:rowOff>
    </xdr:from>
    <xdr:to xmlns:xdr="http://schemas.openxmlformats.org/drawingml/2006/spreadsheetDrawing">
      <xdr:col>82</xdr:col>
      <xdr:colOff>107950</xdr:colOff>
      <xdr:row>40</xdr:row>
      <xdr:rowOff>81280</xdr:rowOff>
    </xdr:to>
    <xdr:cxnSp macro="">
      <xdr:nvCxnSpPr>
        <xdr:cNvPr id="304" name="直線コネクタ 303"/>
        <xdr:cNvCxnSpPr/>
      </xdr:nvCxnSpPr>
      <xdr:spPr>
        <a:xfrm>
          <a:off x="15671800" y="681101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143510</xdr:rowOff>
    </xdr:from>
    <xdr:ext cx="762000" cy="256540"/>
    <xdr:sp macro="" textlink="">
      <xdr:nvSpPr>
        <xdr:cNvPr id="305" name="補助費等平均値テキスト"/>
        <xdr:cNvSpPr txBox="1"/>
      </xdr:nvSpPr>
      <xdr:spPr>
        <a:xfrm>
          <a:off x="16598900" y="61442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126365</xdr:rowOff>
    </xdr:from>
    <xdr:to xmlns:xdr="http://schemas.openxmlformats.org/drawingml/2006/spreadsheetDrawing">
      <xdr:col>82</xdr:col>
      <xdr:colOff>158750</xdr:colOff>
      <xdr:row>37</xdr:row>
      <xdr:rowOff>56515</xdr:rowOff>
    </xdr:to>
    <xdr:sp macro="" textlink="">
      <xdr:nvSpPr>
        <xdr:cNvPr id="306" name="フローチャート: 判断 305"/>
        <xdr:cNvSpPr/>
      </xdr:nvSpPr>
      <xdr:spPr>
        <a:xfrm>
          <a:off x="16459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24130</xdr:rowOff>
    </xdr:from>
    <xdr:to xmlns:xdr="http://schemas.openxmlformats.org/drawingml/2006/spreadsheetDrawing">
      <xdr:col>78</xdr:col>
      <xdr:colOff>69850</xdr:colOff>
      <xdr:row>39</xdr:row>
      <xdr:rowOff>124460</xdr:rowOff>
    </xdr:to>
    <xdr:cxnSp macro="">
      <xdr:nvCxnSpPr>
        <xdr:cNvPr id="307" name="直線コネクタ 306"/>
        <xdr:cNvCxnSpPr/>
      </xdr:nvCxnSpPr>
      <xdr:spPr>
        <a:xfrm>
          <a:off x="14782800" y="636778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08" name="フローチャート: 判断 307"/>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09" name="テキスト ボックス 308"/>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24130</xdr:rowOff>
    </xdr:from>
    <xdr:to xmlns:xdr="http://schemas.openxmlformats.org/drawingml/2006/spreadsheetDrawing">
      <xdr:col>73</xdr:col>
      <xdr:colOff>180975</xdr:colOff>
      <xdr:row>37</xdr:row>
      <xdr:rowOff>161290</xdr:rowOff>
    </xdr:to>
    <xdr:cxnSp macro="">
      <xdr:nvCxnSpPr>
        <xdr:cNvPr id="310" name="直線コネクタ 309"/>
        <xdr:cNvCxnSpPr/>
      </xdr:nvCxnSpPr>
      <xdr:spPr>
        <a:xfrm flipV="1">
          <a:off x="13893800" y="63677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48895</xdr:rowOff>
    </xdr:from>
    <xdr:to xmlns:xdr="http://schemas.openxmlformats.org/drawingml/2006/spreadsheetDrawing">
      <xdr:col>74</xdr:col>
      <xdr:colOff>31750</xdr:colOff>
      <xdr:row>36</xdr:row>
      <xdr:rowOff>150495</xdr:rowOff>
    </xdr:to>
    <xdr:sp macro="" textlink="">
      <xdr:nvSpPr>
        <xdr:cNvPr id="311" name="フローチャート: 判断 310"/>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160655</xdr:rowOff>
    </xdr:from>
    <xdr:ext cx="762000" cy="259080"/>
    <xdr:sp macro="" textlink="">
      <xdr:nvSpPr>
        <xdr:cNvPr id="312" name="テキスト ボックス 311"/>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161290</xdr:rowOff>
    </xdr:from>
    <xdr:to xmlns:xdr="http://schemas.openxmlformats.org/drawingml/2006/spreadsheetDrawing">
      <xdr:col>69</xdr:col>
      <xdr:colOff>92075</xdr:colOff>
      <xdr:row>38</xdr:row>
      <xdr:rowOff>95250</xdr:rowOff>
    </xdr:to>
    <xdr:cxnSp macro="">
      <xdr:nvCxnSpPr>
        <xdr:cNvPr id="313" name="直線コネクタ 312"/>
        <xdr:cNvCxnSpPr/>
      </xdr:nvCxnSpPr>
      <xdr:spPr>
        <a:xfrm flipV="1">
          <a:off x="13004800" y="65049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4" name="フローチャート: 判断 313"/>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59460" cy="259080"/>
    <xdr:sp macro="" textlink="">
      <xdr:nvSpPr>
        <xdr:cNvPr id="315" name="テキスト ボックス 314"/>
        <xdr:cNvSpPr txBox="1"/>
      </xdr:nvSpPr>
      <xdr:spPr>
        <a:xfrm>
          <a:off x="13512800" y="60128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71755</xdr:rowOff>
    </xdr:from>
    <xdr:to xmlns:xdr="http://schemas.openxmlformats.org/drawingml/2006/spreadsheetDrawing">
      <xdr:col>65</xdr:col>
      <xdr:colOff>53975</xdr:colOff>
      <xdr:row>37</xdr:row>
      <xdr:rowOff>1905</xdr:rowOff>
    </xdr:to>
    <xdr:sp macro="" textlink="">
      <xdr:nvSpPr>
        <xdr:cNvPr id="316" name="フローチャート: 判断 315"/>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12065</xdr:rowOff>
    </xdr:from>
    <xdr:ext cx="762000" cy="259080"/>
    <xdr:sp macro="" textlink="">
      <xdr:nvSpPr>
        <xdr:cNvPr id="317" name="テキスト ボックス 316"/>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9" name="テキスト ボックス 318"/>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0" name="テキスト ボックス 319"/>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2" name="テキスト ボックス 321"/>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30480</xdr:rowOff>
    </xdr:from>
    <xdr:to xmlns:xdr="http://schemas.openxmlformats.org/drawingml/2006/spreadsheetDrawing">
      <xdr:col>82</xdr:col>
      <xdr:colOff>158750</xdr:colOff>
      <xdr:row>40</xdr:row>
      <xdr:rowOff>132080</xdr:rowOff>
    </xdr:to>
    <xdr:sp macro="" textlink="">
      <xdr:nvSpPr>
        <xdr:cNvPr id="323" name="楕円 322"/>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110490</xdr:rowOff>
    </xdr:from>
    <xdr:ext cx="762000" cy="256540"/>
    <xdr:sp macro="" textlink="">
      <xdr:nvSpPr>
        <xdr:cNvPr id="324" name="補助費等該当値テキスト"/>
        <xdr:cNvSpPr txBox="1"/>
      </xdr:nvSpPr>
      <xdr:spPr>
        <a:xfrm>
          <a:off x="16598900" y="67970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73660</xdr:rowOff>
    </xdr:from>
    <xdr:to xmlns:xdr="http://schemas.openxmlformats.org/drawingml/2006/spreadsheetDrawing">
      <xdr:col>78</xdr:col>
      <xdr:colOff>120650</xdr:colOff>
      <xdr:row>40</xdr:row>
      <xdr:rowOff>3810</xdr:rowOff>
    </xdr:to>
    <xdr:sp macro="" textlink="">
      <xdr:nvSpPr>
        <xdr:cNvPr id="325" name="楕円 324"/>
        <xdr:cNvSpPr/>
      </xdr:nvSpPr>
      <xdr:spPr>
        <a:xfrm>
          <a:off x="15621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160020</xdr:rowOff>
    </xdr:from>
    <xdr:ext cx="736600" cy="259080"/>
    <xdr:sp macro="" textlink="">
      <xdr:nvSpPr>
        <xdr:cNvPr id="326" name="テキスト ボックス 325"/>
        <xdr:cNvSpPr txBox="1"/>
      </xdr:nvSpPr>
      <xdr:spPr>
        <a:xfrm>
          <a:off x="15290800" y="6846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27" name="楕円 326"/>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28" name="テキスト ボックス 327"/>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110490</xdr:rowOff>
    </xdr:from>
    <xdr:to xmlns:xdr="http://schemas.openxmlformats.org/drawingml/2006/spreadsheetDrawing">
      <xdr:col>69</xdr:col>
      <xdr:colOff>142875</xdr:colOff>
      <xdr:row>38</xdr:row>
      <xdr:rowOff>40640</xdr:rowOff>
    </xdr:to>
    <xdr:sp macro="" textlink="">
      <xdr:nvSpPr>
        <xdr:cNvPr id="329" name="楕円 328"/>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25400</xdr:rowOff>
    </xdr:from>
    <xdr:ext cx="759460" cy="259080"/>
    <xdr:sp macro="" textlink="">
      <xdr:nvSpPr>
        <xdr:cNvPr id="330" name="テキスト ボックス 329"/>
        <xdr:cNvSpPr txBox="1"/>
      </xdr:nvSpPr>
      <xdr:spPr>
        <a:xfrm>
          <a:off x="13512800" y="65405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44450</xdr:rowOff>
    </xdr:from>
    <xdr:to xmlns:xdr="http://schemas.openxmlformats.org/drawingml/2006/spreadsheetDrawing">
      <xdr:col>65</xdr:col>
      <xdr:colOff>53975</xdr:colOff>
      <xdr:row>38</xdr:row>
      <xdr:rowOff>146050</xdr:rowOff>
    </xdr:to>
    <xdr:sp macro="" textlink="">
      <xdr:nvSpPr>
        <xdr:cNvPr id="331" name="楕円 330"/>
        <xdr:cNvSpPr/>
      </xdr:nvSpPr>
      <xdr:spPr>
        <a:xfrm>
          <a:off x="129540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130810</xdr:rowOff>
    </xdr:from>
    <xdr:ext cx="762000" cy="259080"/>
    <xdr:sp macro="" textlink="">
      <xdr:nvSpPr>
        <xdr:cNvPr id="332" name="テキスト ボックス 331"/>
        <xdr:cNvSpPr txBox="1"/>
      </xdr:nvSpPr>
      <xdr:spPr>
        <a:xfrm>
          <a:off x="126238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公債費は、類似団体を大きく下回まわる状況が続いている。元金利子返済額は微減しているが、経常収支比率に占める全体の割合が下がったことと臨時財政対策債が大幅に減少したため、昨年度と同程度の数値となっている。</a:t>
          </a:r>
          <a:endParaRPr lang="ja-JP" altLang="ja-JP" sz="1400">
            <a:effectLst/>
          </a:endParaRPr>
        </a:p>
        <a:p>
          <a:r>
            <a:rPr kumimoji="1" lang="ja-JP" altLang="ja-JP" sz="1100" b="0">
              <a:solidFill>
                <a:schemeClr val="dk1"/>
              </a:solidFill>
              <a:effectLst/>
              <a:latin typeface="+mn-lt"/>
              <a:ea typeface="+mn-ea"/>
              <a:cs typeface="+mn-cs"/>
            </a:rPr>
            <a:t>　今後も健全な財政運営に努め、将来に負担を残さないよう計画的な起債を行う。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4" name="テキスト ボックス 343"/>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6" name="テキスト ボックス 345"/>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48" name="テキスト ボックス 347"/>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0" name="テキスト ボックス 349"/>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2" name="テキスト ボックス 351"/>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4" name="テキスト ボックス 353"/>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56" name="テキスト ボックス 355"/>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50950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2"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3" name="直線コネクタ 362"/>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50800</xdr:rowOff>
    </xdr:from>
    <xdr:to xmlns:xdr="http://schemas.openxmlformats.org/drawingml/2006/spreadsheetDrawing">
      <xdr:col>24</xdr:col>
      <xdr:colOff>25400</xdr:colOff>
      <xdr:row>75</xdr:row>
      <xdr:rowOff>58420</xdr:rowOff>
    </xdr:to>
    <xdr:cxnSp macro="">
      <xdr:nvCxnSpPr>
        <xdr:cNvPr id="364" name="直線コネクタ 363"/>
        <xdr:cNvCxnSpPr/>
      </xdr:nvCxnSpPr>
      <xdr:spPr>
        <a:xfrm>
          <a:off x="3987800" y="129095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59690</xdr:rowOff>
    </xdr:from>
    <xdr:ext cx="762000" cy="259080"/>
    <xdr:sp macro="" textlink="">
      <xdr:nvSpPr>
        <xdr:cNvPr id="365" name="公債費平均値テキスト"/>
        <xdr:cNvSpPr txBox="1"/>
      </xdr:nvSpPr>
      <xdr:spPr>
        <a:xfrm>
          <a:off x="4914900" y="1308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87630</xdr:rowOff>
    </xdr:from>
    <xdr:to xmlns:xdr="http://schemas.openxmlformats.org/drawingml/2006/spreadsheetDrawing">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46990</xdr:rowOff>
    </xdr:from>
    <xdr:to xmlns:xdr="http://schemas.openxmlformats.org/drawingml/2006/spreadsheetDrawing">
      <xdr:col>19</xdr:col>
      <xdr:colOff>187325</xdr:colOff>
      <xdr:row>75</xdr:row>
      <xdr:rowOff>50800</xdr:rowOff>
    </xdr:to>
    <xdr:cxnSp macro="">
      <xdr:nvCxnSpPr>
        <xdr:cNvPr id="367" name="直線コネクタ 366"/>
        <xdr:cNvCxnSpPr/>
      </xdr:nvCxnSpPr>
      <xdr:spPr>
        <a:xfrm>
          <a:off x="3098800" y="12905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45720</xdr:rowOff>
    </xdr:from>
    <xdr:to xmlns:xdr="http://schemas.openxmlformats.org/drawingml/2006/spreadsheetDrawing">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132080</xdr:rowOff>
    </xdr:from>
    <xdr:ext cx="734060" cy="256540"/>
    <xdr:sp macro="" textlink="">
      <xdr:nvSpPr>
        <xdr:cNvPr id="369" name="テキスト ボックス 368"/>
        <xdr:cNvSpPr txBox="1"/>
      </xdr:nvSpPr>
      <xdr:spPr>
        <a:xfrm>
          <a:off x="3606800" y="1316228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46990</xdr:rowOff>
    </xdr:from>
    <xdr:to xmlns:xdr="http://schemas.openxmlformats.org/drawingml/2006/spreadsheetDrawing">
      <xdr:col>15</xdr:col>
      <xdr:colOff>98425</xdr:colOff>
      <xdr:row>75</xdr:row>
      <xdr:rowOff>77470</xdr:rowOff>
    </xdr:to>
    <xdr:cxnSp macro="">
      <xdr:nvCxnSpPr>
        <xdr:cNvPr id="370" name="直線コネクタ 369"/>
        <xdr:cNvCxnSpPr/>
      </xdr:nvCxnSpPr>
      <xdr:spPr>
        <a:xfrm flipV="1">
          <a:off x="2209800" y="129057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15240</xdr:rowOff>
    </xdr:from>
    <xdr:to xmlns:xdr="http://schemas.openxmlformats.org/drawingml/2006/spreadsheetDrawing">
      <xdr:col>15</xdr:col>
      <xdr:colOff>149225</xdr:colOff>
      <xdr:row>76</xdr:row>
      <xdr:rowOff>116840</xdr:rowOff>
    </xdr:to>
    <xdr:sp macro="" textlink="">
      <xdr:nvSpPr>
        <xdr:cNvPr id="371" name="フローチャート: 判断 370"/>
        <xdr:cNvSpPr/>
      </xdr:nvSpPr>
      <xdr:spPr>
        <a:xfrm>
          <a:off x="3048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101600</xdr:rowOff>
    </xdr:from>
    <xdr:ext cx="762000" cy="259080"/>
    <xdr:sp macro="" textlink="">
      <xdr:nvSpPr>
        <xdr:cNvPr id="372" name="テキスト ボックス 371"/>
        <xdr:cNvSpPr txBox="1"/>
      </xdr:nvSpPr>
      <xdr:spPr>
        <a:xfrm>
          <a:off x="2717800" y="1313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27940</xdr:rowOff>
    </xdr:from>
    <xdr:to xmlns:xdr="http://schemas.openxmlformats.org/drawingml/2006/spreadsheetDrawing">
      <xdr:col>11</xdr:col>
      <xdr:colOff>9525</xdr:colOff>
      <xdr:row>75</xdr:row>
      <xdr:rowOff>77470</xdr:rowOff>
    </xdr:to>
    <xdr:cxnSp macro="">
      <xdr:nvCxnSpPr>
        <xdr:cNvPr id="373" name="直線コネクタ 372"/>
        <xdr:cNvCxnSpPr/>
      </xdr:nvCxnSpPr>
      <xdr:spPr>
        <a:xfrm>
          <a:off x="1320800" y="128866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53340</xdr:rowOff>
    </xdr:from>
    <xdr:to xmlns:xdr="http://schemas.openxmlformats.org/drawingml/2006/spreadsheetDrawing">
      <xdr:col>11</xdr:col>
      <xdr:colOff>60325</xdr:colOff>
      <xdr:row>76</xdr:row>
      <xdr:rowOff>154940</xdr:rowOff>
    </xdr:to>
    <xdr:sp macro="" textlink="">
      <xdr:nvSpPr>
        <xdr:cNvPr id="374" name="フローチャート: 判断 373"/>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139700</xdr:rowOff>
    </xdr:from>
    <xdr:ext cx="759460" cy="259080"/>
    <xdr:sp macro="" textlink="">
      <xdr:nvSpPr>
        <xdr:cNvPr id="375" name="テキスト ボックス 374"/>
        <xdr:cNvSpPr txBox="1"/>
      </xdr:nvSpPr>
      <xdr:spPr>
        <a:xfrm>
          <a:off x="1828800" y="131699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59460" cy="256540"/>
    <xdr:sp macro="" textlink="">
      <xdr:nvSpPr>
        <xdr:cNvPr id="377" name="テキスト ボックス 376"/>
        <xdr:cNvSpPr txBox="1"/>
      </xdr:nvSpPr>
      <xdr:spPr>
        <a:xfrm>
          <a:off x="939800" y="131622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0" name="テキスト ボックス 379"/>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7620</xdr:rowOff>
    </xdr:from>
    <xdr:to xmlns:xdr="http://schemas.openxmlformats.org/drawingml/2006/spreadsheetDrawing">
      <xdr:col>24</xdr:col>
      <xdr:colOff>76200</xdr:colOff>
      <xdr:row>75</xdr:row>
      <xdr:rowOff>109220</xdr:rowOff>
    </xdr:to>
    <xdr:sp macro="" textlink="">
      <xdr:nvSpPr>
        <xdr:cNvPr id="383" name="楕円 382"/>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24130</xdr:rowOff>
    </xdr:from>
    <xdr:ext cx="762000" cy="259080"/>
    <xdr:sp macro="" textlink="">
      <xdr:nvSpPr>
        <xdr:cNvPr id="384" name="公債費該当値テキスト"/>
        <xdr:cNvSpPr txBox="1"/>
      </xdr:nvSpPr>
      <xdr:spPr>
        <a:xfrm>
          <a:off x="4914900" y="1271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0</xdr:rowOff>
    </xdr:from>
    <xdr:to xmlns:xdr="http://schemas.openxmlformats.org/drawingml/2006/spreadsheetDrawing">
      <xdr:col>20</xdr:col>
      <xdr:colOff>38100</xdr:colOff>
      <xdr:row>75</xdr:row>
      <xdr:rowOff>101600</xdr:rowOff>
    </xdr:to>
    <xdr:sp macro="" textlink="">
      <xdr:nvSpPr>
        <xdr:cNvPr id="385" name="楕円 384"/>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111760</xdr:rowOff>
    </xdr:from>
    <xdr:ext cx="734060" cy="256540"/>
    <xdr:sp macro="" textlink="">
      <xdr:nvSpPr>
        <xdr:cNvPr id="386" name="テキスト ボックス 385"/>
        <xdr:cNvSpPr txBox="1"/>
      </xdr:nvSpPr>
      <xdr:spPr>
        <a:xfrm>
          <a:off x="3606800" y="126276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167640</xdr:rowOff>
    </xdr:from>
    <xdr:to xmlns:xdr="http://schemas.openxmlformats.org/drawingml/2006/spreadsheetDrawing">
      <xdr:col>15</xdr:col>
      <xdr:colOff>149225</xdr:colOff>
      <xdr:row>75</xdr:row>
      <xdr:rowOff>97790</xdr:rowOff>
    </xdr:to>
    <xdr:sp macro="" textlink="">
      <xdr:nvSpPr>
        <xdr:cNvPr id="387" name="楕円 386"/>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107950</xdr:rowOff>
    </xdr:from>
    <xdr:ext cx="762000" cy="259080"/>
    <xdr:sp macro="" textlink="">
      <xdr:nvSpPr>
        <xdr:cNvPr id="388" name="テキスト ボックス 387"/>
        <xdr:cNvSpPr txBox="1"/>
      </xdr:nvSpPr>
      <xdr:spPr>
        <a:xfrm>
          <a:off x="2717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26670</xdr:rowOff>
    </xdr:from>
    <xdr:to xmlns:xdr="http://schemas.openxmlformats.org/drawingml/2006/spreadsheetDrawing">
      <xdr:col>11</xdr:col>
      <xdr:colOff>60325</xdr:colOff>
      <xdr:row>75</xdr:row>
      <xdr:rowOff>128270</xdr:rowOff>
    </xdr:to>
    <xdr:sp macro="" textlink="">
      <xdr:nvSpPr>
        <xdr:cNvPr id="389" name="楕円 388"/>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138430</xdr:rowOff>
    </xdr:from>
    <xdr:ext cx="759460" cy="259080"/>
    <xdr:sp macro="" textlink="">
      <xdr:nvSpPr>
        <xdr:cNvPr id="390" name="テキスト ボックス 389"/>
        <xdr:cNvSpPr txBox="1"/>
      </xdr:nvSpPr>
      <xdr:spPr>
        <a:xfrm>
          <a:off x="1828800" y="126542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148590</xdr:rowOff>
    </xdr:from>
    <xdr:to xmlns:xdr="http://schemas.openxmlformats.org/drawingml/2006/spreadsheetDrawing">
      <xdr:col>6</xdr:col>
      <xdr:colOff>171450</xdr:colOff>
      <xdr:row>75</xdr:row>
      <xdr:rowOff>78740</xdr:rowOff>
    </xdr:to>
    <xdr:sp macro="" textlink="">
      <xdr:nvSpPr>
        <xdr:cNvPr id="391" name="楕円 390"/>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88900</xdr:rowOff>
    </xdr:from>
    <xdr:ext cx="759460" cy="256540"/>
    <xdr:sp macro="" textlink="">
      <xdr:nvSpPr>
        <xdr:cNvPr id="392" name="テキスト ボックス 391"/>
        <xdr:cNvSpPr txBox="1"/>
      </xdr:nvSpPr>
      <xdr:spPr>
        <a:xfrm>
          <a:off x="939800" y="126047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1">
              <a:solidFill>
                <a:schemeClr val="dk1"/>
              </a:solidFill>
              <a:effectLst/>
              <a:latin typeface="+mn-lt"/>
              <a:ea typeface="+mn-ea"/>
              <a:cs typeface="+mn-cs"/>
            </a:rPr>
            <a:t>一部事務組合等への負担金や労務単価や物価等の上昇による委託料等が増加していることが主な原因として考えられる。今後も自主財源の確保と歳出の削減に努める。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4" name="テキスト ボックス 403"/>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6" name="テキスト ボックス 405"/>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08" name="テキスト ボックス 407"/>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10" name="テキスト ボックス 409"/>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12" name="テキスト ボックス 411"/>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14" name="テキスト ボックス 413"/>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16" name="テキスト ボックス 415"/>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8" name="テキスト ボックス 417"/>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5080</xdr:rowOff>
    </xdr:from>
    <xdr:to xmlns:xdr="http://schemas.openxmlformats.org/drawingml/2006/spreadsheetDrawing">
      <xdr:col>82</xdr:col>
      <xdr:colOff>107950</xdr:colOff>
      <xdr:row>81</xdr:row>
      <xdr:rowOff>100330</xdr:rowOff>
    </xdr:to>
    <xdr:cxnSp macro="">
      <xdr:nvCxnSpPr>
        <xdr:cNvPr id="420" name="直線コネクタ 419"/>
        <xdr:cNvCxnSpPr/>
      </xdr:nvCxnSpPr>
      <xdr:spPr>
        <a:xfrm flipV="1">
          <a:off x="16510000" y="1252093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72390</xdr:rowOff>
    </xdr:from>
    <xdr:ext cx="762000" cy="259080"/>
    <xdr:sp macro="" textlink="">
      <xdr:nvSpPr>
        <xdr:cNvPr id="421" name="公債費以外最小値テキスト"/>
        <xdr:cNvSpPr txBox="1"/>
      </xdr:nvSpPr>
      <xdr:spPr>
        <a:xfrm>
          <a:off x="16598900" y="1395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100330</xdr:rowOff>
    </xdr:from>
    <xdr:to xmlns:xdr="http://schemas.openxmlformats.org/drawingml/2006/spreadsheetDrawing">
      <xdr:col>82</xdr:col>
      <xdr:colOff>196850</xdr:colOff>
      <xdr:row>81</xdr:row>
      <xdr:rowOff>100330</xdr:rowOff>
    </xdr:to>
    <xdr:cxnSp macro="">
      <xdr:nvCxnSpPr>
        <xdr:cNvPr id="422" name="直線コネクタ 421"/>
        <xdr:cNvCxnSpPr/>
      </xdr:nvCxnSpPr>
      <xdr:spPr>
        <a:xfrm>
          <a:off x="16421100" y="13987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91440</xdr:rowOff>
    </xdr:from>
    <xdr:ext cx="762000" cy="259080"/>
    <xdr:sp macro="" textlink="">
      <xdr:nvSpPr>
        <xdr:cNvPr id="423" name="公債費以外最大値テキスト"/>
        <xdr:cNvSpPr txBox="1"/>
      </xdr:nvSpPr>
      <xdr:spPr>
        <a:xfrm>
          <a:off x="16598900" y="1226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5080</xdr:rowOff>
    </xdr:from>
    <xdr:to xmlns:xdr="http://schemas.openxmlformats.org/drawingml/2006/spreadsheetDrawing">
      <xdr:col>82</xdr:col>
      <xdr:colOff>196850</xdr:colOff>
      <xdr:row>73</xdr:row>
      <xdr:rowOff>5080</xdr:rowOff>
    </xdr:to>
    <xdr:cxnSp macro="">
      <xdr:nvCxnSpPr>
        <xdr:cNvPr id="424" name="直線コネクタ 423"/>
        <xdr:cNvCxnSpPr/>
      </xdr:nvCxnSpPr>
      <xdr:spPr>
        <a:xfrm>
          <a:off x="16421100" y="1252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107950</xdr:rowOff>
    </xdr:from>
    <xdr:to xmlns:xdr="http://schemas.openxmlformats.org/drawingml/2006/spreadsheetDrawing">
      <xdr:col>82</xdr:col>
      <xdr:colOff>107950</xdr:colOff>
      <xdr:row>79</xdr:row>
      <xdr:rowOff>157480</xdr:rowOff>
    </xdr:to>
    <xdr:cxnSp macro="">
      <xdr:nvCxnSpPr>
        <xdr:cNvPr id="425" name="直線コネクタ 424"/>
        <xdr:cNvCxnSpPr/>
      </xdr:nvCxnSpPr>
      <xdr:spPr>
        <a:xfrm>
          <a:off x="15671800" y="1348105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58420</xdr:rowOff>
    </xdr:from>
    <xdr:ext cx="762000" cy="259080"/>
    <xdr:sp macro="" textlink="">
      <xdr:nvSpPr>
        <xdr:cNvPr id="426" name="公債費以外平均値テキスト"/>
        <xdr:cNvSpPr txBox="1"/>
      </xdr:nvSpPr>
      <xdr:spPr>
        <a:xfrm>
          <a:off x="16598900" y="1291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41910</xdr:rowOff>
    </xdr:from>
    <xdr:to xmlns:xdr="http://schemas.openxmlformats.org/drawingml/2006/spreadsheetDrawing">
      <xdr:col>82</xdr:col>
      <xdr:colOff>158750</xdr:colOff>
      <xdr:row>76</xdr:row>
      <xdr:rowOff>143510</xdr:rowOff>
    </xdr:to>
    <xdr:sp macro="" textlink="">
      <xdr:nvSpPr>
        <xdr:cNvPr id="427" name="フローチャート: 判断 426"/>
        <xdr:cNvSpPr/>
      </xdr:nvSpPr>
      <xdr:spPr>
        <a:xfrm>
          <a:off x="164592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115570</xdr:rowOff>
    </xdr:from>
    <xdr:to xmlns:xdr="http://schemas.openxmlformats.org/drawingml/2006/spreadsheetDrawing">
      <xdr:col>78</xdr:col>
      <xdr:colOff>69850</xdr:colOff>
      <xdr:row>78</xdr:row>
      <xdr:rowOff>107950</xdr:rowOff>
    </xdr:to>
    <xdr:cxnSp macro="">
      <xdr:nvCxnSpPr>
        <xdr:cNvPr id="428" name="直線コネクタ 427"/>
        <xdr:cNvCxnSpPr/>
      </xdr:nvCxnSpPr>
      <xdr:spPr>
        <a:xfrm>
          <a:off x="14782800" y="1314577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15240</xdr:rowOff>
    </xdr:from>
    <xdr:to xmlns:xdr="http://schemas.openxmlformats.org/drawingml/2006/spreadsheetDrawing">
      <xdr:col>78</xdr:col>
      <xdr:colOff>120650</xdr:colOff>
      <xdr:row>76</xdr:row>
      <xdr:rowOff>116840</xdr:rowOff>
    </xdr:to>
    <xdr:sp macro="" textlink="">
      <xdr:nvSpPr>
        <xdr:cNvPr id="429" name="フローチャート: 判断 428"/>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127000</xdr:rowOff>
    </xdr:from>
    <xdr:ext cx="736600" cy="259080"/>
    <xdr:sp macro="" textlink="">
      <xdr:nvSpPr>
        <xdr:cNvPr id="430" name="テキスト ボックス 429"/>
        <xdr:cNvSpPr txBox="1"/>
      </xdr:nvSpPr>
      <xdr:spPr>
        <a:xfrm>
          <a:off x="15290800" y="1281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115570</xdr:rowOff>
    </xdr:from>
    <xdr:to xmlns:xdr="http://schemas.openxmlformats.org/drawingml/2006/spreadsheetDrawing">
      <xdr:col>73</xdr:col>
      <xdr:colOff>180975</xdr:colOff>
      <xdr:row>78</xdr:row>
      <xdr:rowOff>100330</xdr:rowOff>
    </xdr:to>
    <xdr:cxnSp macro="">
      <xdr:nvCxnSpPr>
        <xdr:cNvPr id="431" name="直線コネクタ 430"/>
        <xdr:cNvCxnSpPr/>
      </xdr:nvCxnSpPr>
      <xdr:spPr>
        <a:xfrm flipV="1">
          <a:off x="13893800" y="1314577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91440</xdr:rowOff>
    </xdr:from>
    <xdr:to xmlns:xdr="http://schemas.openxmlformats.org/drawingml/2006/spreadsheetDrawing">
      <xdr:col>74</xdr:col>
      <xdr:colOff>31750</xdr:colOff>
      <xdr:row>76</xdr:row>
      <xdr:rowOff>21590</xdr:rowOff>
    </xdr:to>
    <xdr:sp macro="" textlink="">
      <xdr:nvSpPr>
        <xdr:cNvPr id="432" name="フローチャート: 判断 431"/>
        <xdr:cNvSpPr/>
      </xdr:nvSpPr>
      <xdr:spPr>
        <a:xfrm>
          <a:off x="147320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31750</xdr:rowOff>
    </xdr:from>
    <xdr:ext cx="762000" cy="256540"/>
    <xdr:sp macro="" textlink="">
      <xdr:nvSpPr>
        <xdr:cNvPr id="433" name="テキスト ボックス 432"/>
        <xdr:cNvSpPr txBox="1"/>
      </xdr:nvSpPr>
      <xdr:spPr>
        <a:xfrm>
          <a:off x="14401800" y="127190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100330</xdr:rowOff>
    </xdr:from>
    <xdr:to xmlns:xdr="http://schemas.openxmlformats.org/drawingml/2006/spreadsheetDrawing">
      <xdr:col>69</xdr:col>
      <xdr:colOff>92075</xdr:colOff>
      <xdr:row>79</xdr:row>
      <xdr:rowOff>149860</xdr:rowOff>
    </xdr:to>
    <xdr:cxnSp macro="">
      <xdr:nvCxnSpPr>
        <xdr:cNvPr id="434" name="直線コネクタ 433"/>
        <xdr:cNvCxnSpPr/>
      </xdr:nvCxnSpPr>
      <xdr:spPr>
        <a:xfrm flipV="1">
          <a:off x="13004800" y="1347343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72390</xdr:rowOff>
    </xdr:from>
    <xdr:to xmlns:xdr="http://schemas.openxmlformats.org/drawingml/2006/spreadsheetDrawing">
      <xdr:col>69</xdr:col>
      <xdr:colOff>142875</xdr:colOff>
      <xdr:row>77</xdr:row>
      <xdr:rowOff>2540</xdr:rowOff>
    </xdr:to>
    <xdr:sp macro="" textlink="">
      <xdr:nvSpPr>
        <xdr:cNvPr id="435" name="フローチャート: 判断 434"/>
        <xdr:cNvSpPr/>
      </xdr:nvSpPr>
      <xdr:spPr>
        <a:xfrm>
          <a:off x="138430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12700</xdr:rowOff>
    </xdr:from>
    <xdr:ext cx="759460" cy="259080"/>
    <xdr:sp macro="" textlink="">
      <xdr:nvSpPr>
        <xdr:cNvPr id="436" name="テキスト ボックス 435"/>
        <xdr:cNvSpPr txBox="1"/>
      </xdr:nvSpPr>
      <xdr:spPr>
        <a:xfrm>
          <a:off x="13512800" y="128714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118110</xdr:rowOff>
    </xdr:from>
    <xdr:to xmlns:xdr="http://schemas.openxmlformats.org/drawingml/2006/spreadsheetDrawing">
      <xdr:col>65</xdr:col>
      <xdr:colOff>53975</xdr:colOff>
      <xdr:row>77</xdr:row>
      <xdr:rowOff>48260</xdr:rowOff>
    </xdr:to>
    <xdr:sp macro="" textlink="">
      <xdr:nvSpPr>
        <xdr:cNvPr id="437" name="フローチャート: 判断 436"/>
        <xdr:cNvSpPr/>
      </xdr:nvSpPr>
      <xdr:spPr>
        <a:xfrm>
          <a:off x="12954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58420</xdr:rowOff>
    </xdr:from>
    <xdr:ext cx="762000" cy="259080"/>
    <xdr:sp macro="" textlink="">
      <xdr:nvSpPr>
        <xdr:cNvPr id="438" name="テキスト ボックス 437"/>
        <xdr:cNvSpPr txBox="1"/>
      </xdr:nvSpPr>
      <xdr:spPr>
        <a:xfrm>
          <a:off x="12623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0" name="テキスト ボックス 439"/>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1" name="テキスト ボックス 440"/>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3" name="テキスト ボックス 442"/>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106680</xdr:rowOff>
    </xdr:from>
    <xdr:to xmlns:xdr="http://schemas.openxmlformats.org/drawingml/2006/spreadsheetDrawing">
      <xdr:col>82</xdr:col>
      <xdr:colOff>158750</xdr:colOff>
      <xdr:row>80</xdr:row>
      <xdr:rowOff>36830</xdr:rowOff>
    </xdr:to>
    <xdr:sp macro="" textlink="">
      <xdr:nvSpPr>
        <xdr:cNvPr id="444" name="楕円 443"/>
        <xdr:cNvSpPr/>
      </xdr:nvSpPr>
      <xdr:spPr>
        <a:xfrm>
          <a:off x="164592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78740</xdr:rowOff>
    </xdr:from>
    <xdr:ext cx="762000" cy="259080"/>
    <xdr:sp macro="" textlink="">
      <xdr:nvSpPr>
        <xdr:cNvPr id="445" name="公債費以外該当値テキスト"/>
        <xdr:cNvSpPr txBox="1"/>
      </xdr:nvSpPr>
      <xdr:spPr>
        <a:xfrm>
          <a:off x="16598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57150</xdr:rowOff>
    </xdr:from>
    <xdr:to xmlns:xdr="http://schemas.openxmlformats.org/drawingml/2006/spreadsheetDrawing">
      <xdr:col>78</xdr:col>
      <xdr:colOff>120650</xdr:colOff>
      <xdr:row>78</xdr:row>
      <xdr:rowOff>158750</xdr:rowOff>
    </xdr:to>
    <xdr:sp macro="" textlink="">
      <xdr:nvSpPr>
        <xdr:cNvPr id="446" name="楕円 445"/>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143510</xdr:rowOff>
    </xdr:from>
    <xdr:ext cx="736600" cy="256540"/>
    <xdr:sp macro="" textlink="">
      <xdr:nvSpPr>
        <xdr:cNvPr id="447" name="テキスト ボックス 446"/>
        <xdr:cNvSpPr txBox="1"/>
      </xdr:nvSpPr>
      <xdr:spPr>
        <a:xfrm>
          <a:off x="15290800" y="135166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64770</xdr:rowOff>
    </xdr:from>
    <xdr:to xmlns:xdr="http://schemas.openxmlformats.org/drawingml/2006/spreadsheetDrawing">
      <xdr:col>74</xdr:col>
      <xdr:colOff>31750</xdr:colOff>
      <xdr:row>76</xdr:row>
      <xdr:rowOff>166370</xdr:rowOff>
    </xdr:to>
    <xdr:sp macro="" textlink="">
      <xdr:nvSpPr>
        <xdr:cNvPr id="448" name="楕円 447"/>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151130</xdr:rowOff>
    </xdr:from>
    <xdr:ext cx="762000" cy="259080"/>
    <xdr:sp macro="" textlink="">
      <xdr:nvSpPr>
        <xdr:cNvPr id="449" name="テキスト ボックス 448"/>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49530</xdr:rowOff>
    </xdr:from>
    <xdr:to xmlns:xdr="http://schemas.openxmlformats.org/drawingml/2006/spreadsheetDrawing">
      <xdr:col>69</xdr:col>
      <xdr:colOff>142875</xdr:colOff>
      <xdr:row>78</xdr:row>
      <xdr:rowOff>151130</xdr:rowOff>
    </xdr:to>
    <xdr:sp macro="" textlink="">
      <xdr:nvSpPr>
        <xdr:cNvPr id="450" name="楕円 449"/>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135890</xdr:rowOff>
    </xdr:from>
    <xdr:ext cx="759460" cy="259080"/>
    <xdr:sp macro="" textlink="">
      <xdr:nvSpPr>
        <xdr:cNvPr id="451" name="テキスト ボックス 450"/>
        <xdr:cNvSpPr txBox="1"/>
      </xdr:nvSpPr>
      <xdr:spPr>
        <a:xfrm>
          <a:off x="13512800" y="135089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99060</xdr:rowOff>
    </xdr:from>
    <xdr:to xmlns:xdr="http://schemas.openxmlformats.org/drawingml/2006/spreadsheetDrawing">
      <xdr:col>65</xdr:col>
      <xdr:colOff>53975</xdr:colOff>
      <xdr:row>80</xdr:row>
      <xdr:rowOff>29210</xdr:rowOff>
    </xdr:to>
    <xdr:sp macro="" textlink="">
      <xdr:nvSpPr>
        <xdr:cNvPr id="452" name="楕円 451"/>
        <xdr:cNvSpPr/>
      </xdr:nvSpPr>
      <xdr:spPr>
        <a:xfrm>
          <a:off x="12954000" y="136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13970</xdr:rowOff>
    </xdr:from>
    <xdr:ext cx="762000" cy="259080"/>
    <xdr:sp macro="" textlink="">
      <xdr:nvSpPr>
        <xdr:cNvPr id="453" name="テキスト ボックス 452"/>
        <xdr:cNvSpPr txBox="1"/>
      </xdr:nvSpPr>
      <xdr:spPr>
        <a:xfrm>
          <a:off x="12623800" y="1372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6540"/>
    <xdr:sp macro="" textlink="">
      <xdr:nvSpPr>
        <xdr:cNvPr id="32" name="テキスト ボックス 31"/>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6540"/>
    <xdr:sp macro="" textlink="">
      <xdr:nvSpPr>
        <xdr:cNvPr id="34" name="テキスト ボックス 33"/>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6540"/>
    <xdr:sp macro="" textlink="">
      <xdr:nvSpPr>
        <xdr:cNvPr id="36" name="テキスト ボックス 35"/>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6540"/>
    <xdr:sp macro="" textlink="">
      <xdr:nvSpPr>
        <xdr:cNvPr id="38" name="テキスト ボックス 37"/>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0" name="テキスト ボックス 39"/>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62230</xdr:rowOff>
    </xdr:from>
    <xdr:to xmlns:xdr="http://schemas.openxmlformats.org/drawingml/2006/spreadsheetDrawing">
      <xdr:col>29</xdr:col>
      <xdr:colOff>127000</xdr:colOff>
      <xdr:row>18</xdr:row>
      <xdr:rowOff>49530</xdr:rowOff>
    </xdr:to>
    <xdr:cxnSp macro="">
      <xdr:nvCxnSpPr>
        <xdr:cNvPr id="42" name="直線コネクタ 41"/>
        <xdr:cNvCxnSpPr/>
      </xdr:nvCxnSpPr>
      <xdr:spPr>
        <a:xfrm flipV="1">
          <a:off x="5651500" y="1995805"/>
          <a:ext cx="0" cy="1187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21590</xdr:rowOff>
    </xdr:from>
    <xdr:ext cx="759460" cy="259080"/>
    <xdr:sp macro="" textlink="">
      <xdr:nvSpPr>
        <xdr:cNvPr id="43" name="人口1人当たり決算額の推移最小値テキスト130"/>
        <xdr:cNvSpPr txBox="1"/>
      </xdr:nvSpPr>
      <xdr:spPr>
        <a:xfrm>
          <a:off x="5740400" y="31553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49530</xdr:rowOff>
    </xdr:from>
    <xdr:to xmlns:xdr="http://schemas.openxmlformats.org/drawingml/2006/spreadsheetDrawing">
      <xdr:col>30</xdr:col>
      <xdr:colOff>25400</xdr:colOff>
      <xdr:row>18</xdr:row>
      <xdr:rowOff>49530</xdr:rowOff>
    </xdr:to>
    <xdr:cxnSp macro="">
      <xdr:nvCxnSpPr>
        <xdr:cNvPr id="44" name="直線コネクタ 43"/>
        <xdr:cNvCxnSpPr/>
      </xdr:nvCxnSpPr>
      <xdr:spPr>
        <a:xfrm>
          <a:off x="5562600" y="3183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148590</xdr:rowOff>
    </xdr:from>
    <xdr:ext cx="759460" cy="259080"/>
    <xdr:sp macro="" textlink="">
      <xdr:nvSpPr>
        <xdr:cNvPr id="45" name="人口1人当たり決算額の推移最大値テキスト130"/>
        <xdr:cNvSpPr txBox="1"/>
      </xdr:nvSpPr>
      <xdr:spPr>
        <a:xfrm>
          <a:off x="5740400" y="17392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62230</xdr:rowOff>
    </xdr:from>
    <xdr:to xmlns:xdr="http://schemas.openxmlformats.org/drawingml/2006/spreadsheetDrawing">
      <xdr:col>30</xdr:col>
      <xdr:colOff>25400</xdr:colOff>
      <xdr:row>11</xdr:row>
      <xdr:rowOff>62230</xdr:rowOff>
    </xdr:to>
    <xdr:cxnSp macro="">
      <xdr:nvCxnSpPr>
        <xdr:cNvPr id="46" name="直線コネクタ 45"/>
        <xdr:cNvCxnSpPr/>
      </xdr:nvCxnSpPr>
      <xdr:spPr>
        <a:xfrm>
          <a:off x="5562600" y="1995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105410</xdr:rowOff>
    </xdr:from>
    <xdr:to xmlns:xdr="http://schemas.openxmlformats.org/drawingml/2006/spreadsheetDrawing">
      <xdr:col>29</xdr:col>
      <xdr:colOff>127000</xdr:colOff>
      <xdr:row>16</xdr:row>
      <xdr:rowOff>147955</xdr:rowOff>
    </xdr:to>
    <xdr:cxnSp macro="">
      <xdr:nvCxnSpPr>
        <xdr:cNvPr id="47" name="直線コネクタ 46"/>
        <xdr:cNvCxnSpPr/>
      </xdr:nvCxnSpPr>
      <xdr:spPr>
        <a:xfrm flipV="1">
          <a:off x="5003800" y="2896235"/>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90170</xdr:rowOff>
    </xdr:from>
    <xdr:ext cx="759460" cy="259080"/>
    <xdr:sp macro="" textlink="">
      <xdr:nvSpPr>
        <xdr:cNvPr id="48" name="人口1人当たり決算額の推移平均値テキスト130"/>
        <xdr:cNvSpPr txBox="1"/>
      </xdr:nvSpPr>
      <xdr:spPr>
        <a:xfrm>
          <a:off x="5740400" y="288099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68580</xdr:rowOff>
    </xdr:from>
    <xdr:to xmlns:xdr="http://schemas.openxmlformats.org/drawingml/2006/spreadsheetDrawing">
      <xdr:col>29</xdr:col>
      <xdr:colOff>177800</xdr:colOff>
      <xdr:row>16</xdr:row>
      <xdr:rowOff>170180</xdr:rowOff>
    </xdr:to>
    <xdr:sp macro="" textlink="">
      <xdr:nvSpPr>
        <xdr:cNvPr id="49" name="フローチャート: 判断 48"/>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147955</xdr:rowOff>
    </xdr:from>
    <xdr:to xmlns:xdr="http://schemas.openxmlformats.org/drawingml/2006/spreadsheetDrawing">
      <xdr:col>26</xdr:col>
      <xdr:colOff>50800</xdr:colOff>
      <xdr:row>16</xdr:row>
      <xdr:rowOff>168910</xdr:rowOff>
    </xdr:to>
    <xdr:cxnSp macro="">
      <xdr:nvCxnSpPr>
        <xdr:cNvPr id="50" name="直線コネクタ 49"/>
        <xdr:cNvCxnSpPr/>
      </xdr:nvCxnSpPr>
      <xdr:spPr>
        <a:xfrm flipV="1">
          <a:off x="4305300" y="293878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117475</xdr:rowOff>
    </xdr:from>
    <xdr:to xmlns:xdr="http://schemas.openxmlformats.org/drawingml/2006/spreadsheetDrawing">
      <xdr:col>26</xdr:col>
      <xdr:colOff>101600</xdr:colOff>
      <xdr:row>17</xdr:row>
      <xdr:rowOff>47625</xdr:rowOff>
    </xdr:to>
    <xdr:sp macro="" textlink="">
      <xdr:nvSpPr>
        <xdr:cNvPr id="51" name="フローチャート: 判断 50"/>
        <xdr:cNvSpPr/>
      </xdr:nvSpPr>
      <xdr:spPr>
        <a:xfrm>
          <a:off x="4953000" y="290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32385</xdr:rowOff>
    </xdr:from>
    <xdr:ext cx="736600" cy="256540"/>
    <xdr:sp macro="" textlink="">
      <xdr:nvSpPr>
        <xdr:cNvPr id="52" name="テキスト ボックス 51"/>
        <xdr:cNvSpPr txBox="1"/>
      </xdr:nvSpPr>
      <xdr:spPr>
        <a:xfrm>
          <a:off x="4622800" y="29946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168910</xdr:rowOff>
    </xdr:from>
    <xdr:to xmlns:xdr="http://schemas.openxmlformats.org/drawingml/2006/spreadsheetDrawing">
      <xdr:col>22</xdr:col>
      <xdr:colOff>114300</xdr:colOff>
      <xdr:row>17</xdr:row>
      <xdr:rowOff>46990</xdr:rowOff>
    </xdr:to>
    <xdr:cxnSp macro="">
      <xdr:nvCxnSpPr>
        <xdr:cNvPr id="53" name="直線コネクタ 52"/>
        <xdr:cNvCxnSpPr/>
      </xdr:nvCxnSpPr>
      <xdr:spPr>
        <a:xfrm flipV="1">
          <a:off x="3606800" y="2959735"/>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141605</xdr:rowOff>
    </xdr:from>
    <xdr:to xmlns:xdr="http://schemas.openxmlformats.org/drawingml/2006/spreadsheetDrawing">
      <xdr:col>22</xdr:col>
      <xdr:colOff>165100</xdr:colOff>
      <xdr:row>17</xdr:row>
      <xdr:rowOff>71755</xdr:rowOff>
    </xdr:to>
    <xdr:sp macro="" textlink="">
      <xdr:nvSpPr>
        <xdr:cNvPr id="54" name="フローチャート: 判断 53"/>
        <xdr:cNvSpPr/>
      </xdr:nvSpPr>
      <xdr:spPr>
        <a:xfrm>
          <a:off x="4254500" y="293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56515</xdr:rowOff>
    </xdr:from>
    <xdr:ext cx="762000" cy="258445"/>
    <xdr:sp macro="" textlink="">
      <xdr:nvSpPr>
        <xdr:cNvPr id="55" name="テキスト ボックス 54"/>
        <xdr:cNvSpPr txBox="1"/>
      </xdr:nvSpPr>
      <xdr:spPr>
        <a:xfrm>
          <a:off x="3924300" y="3018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33655</xdr:rowOff>
    </xdr:from>
    <xdr:to xmlns:xdr="http://schemas.openxmlformats.org/drawingml/2006/spreadsheetDrawing">
      <xdr:col>18</xdr:col>
      <xdr:colOff>177800</xdr:colOff>
      <xdr:row>17</xdr:row>
      <xdr:rowOff>46990</xdr:rowOff>
    </xdr:to>
    <xdr:cxnSp macro="">
      <xdr:nvCxnSpPr>
        <xdr:cNvPr id="56" name="直線コネクタ 55"/>
        <xdr:cNvCxnSpPr/>
      </xdr:nvCxnSpPr>
      <xdr:spPr>
        <a:xfrm>
          <a:off x="2908300" y="299593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125095</xdr:rowOff>
    </xdr:from>
    <xdr:to xmlns:xdr="http://schemas.openxmlformats.org/drawingml/2006/spreadsheetDrawing">
      <xdr:col>19</xdr:col>
      <xdr:colOff>38100</xdr:colOff>
      <xdr:row>17</xdr:row>
      <xdr:rowOff>55245</xdr:rowOff>
    </xdr:to>
    <xdr:sp macro="" textlink="">
      <xdr:nvSpPr>
        <xdr:cNvPr id="57" name="フローチャート: 判断 56"/>
        <xdr:cNvSpPr/>
      </xdr:nvSpPr>
      <xdr:spPr>
        <a:xfrm>
          <a:off x="3556000" y="2915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65405</xdr:rowOff>
    </xdr:from>
    <xdr:ext cx="762000" cy="256540"/>
    <xdr:sp macro="" textlink="">
      <xdr:nvSpPr>
        <xdr:cNvPr id="58" name="テキスト ボックス 57"/>
        <xdr:cNvSpPr txBox="1"/>
      </xdr:nvSpPr>
      <xdr:spPr>
        <a:xfrm>
          <a:off x="3225800" y="2684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140335</xdr:rowOff>
    </xdr:from>
    <xdr:to xmlns:xdr="http://schemas.openxmlformats.org/drawingml/2006/spreadsheetDrawing">
      <xdr:col>15</xdr:col>
      <xdr:colOff>101600</xdr:colOff>
      <xdr:row>17</xdr:row>
      <xdr:rowOff>70485</xdr:rowOff>
    </xdr:to>
    <xdr:sp macro="" textlink="">
      <xdr:nvSpPr>
        <xdr:cNvPr id="59" name="フローチャート: 判断 58"/>
        <xdr:cNvSpPr/>
      </xdr:nvSpPr>
      <xdr:spPr>
        <a:xfrm>
          <a:off x="2857500" y="2931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80645</xdr:rowOff>
    </xdr:from>
    <xdr:ext cx="762000" cy="259080"/>
    <xdr:sp macro="" textlink="">
      <xdr:nvSpPr>
        <xdr:cNvPr id="60" name="テキスト ボックス 59"/>
        <xdr:cNvSpPr txBox="1"/>
      </xdr:nvSpPr>
      <xdr:spPr>
        <a:xfrm>
          <a:off x="25273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1" name="テキスト ボックス 60"/>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54610</xdr:rowOff>
    </xdr:from>
    <xdr:to xmlns:xdr="http://schemas.openxmlformats.org/drawingml/2006/spreadsheetDrawing">
      <xdr:col>29</xdr:col>
      <xdr:colOff>177800</xdr:colOff>
      <xdr:row>16</xdr:row>
      <xdr:rowOff>156210</xdr:rowOff>
    </xdr:to>
    <xdr:sp macro="" textlink="">
      <xdr:nvSpPr>
        <xdr:cNvPr id="66" name="楕円 65"/>
        <xdr:cNvSpPr/>
      </xdr:nvSpPr>
      <xdr:spPr>
        <a:xfrm>
          <a:off x="5600700" y="284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71120</xdr:rowOff>
    </xdr:from>
    <xdr:ext cx="759460" cy="259080"/>
    <xdr:sp macro="" textlink="">
      <xdr:nvSpPr>
        <xdr:cNvPr id="67" name="人口1人当たり決算額の推移該当値テキスト130"/>
        <xdr:cNvSpPr txBox="1"/>
      </xdr:nvSpPr>
      <xdr:spPr>
        <a:xfrm>
          <a:off x="5740400" y="26904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97790</xdr:rowOff>
    </xdr:from>
    <xdr:to xmlns:xdr="http://schemas.openxmlformats.org/drawingml/2006/spreadsheetDrawing">
      <xdr:col>26</xdr:col>
      <xdr:colOff>101600</xdr:colOff>
      <xdr:row>17</xdr:row>
      <xdr:rowOff>27305</xdr:rowOff>
    </xdr:to>
    <xdr:sp macro="" textlink="">
      <xdr:nvSpPr>
        <xdr:cNvPr id="68" name="楕円 67"/>
        <xdr:cNvSpPr/>
      </xdr:nvSpPr>
      <xdr:spPr>
        <a:xfrm>
          <a:off x="4953000" y="28886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37465</xdr:rowOff>
    </xdr:from>
    <xdr:ext cx="736600" cy="259080"/>
    <xdr:sp macro="" textlink="">
      <xdr:nvSpPr>
        <xdr:cNvPr id="69" name="テキスト ボックス 68"/>
        <xdr:cNvSpPr txBox="1"/>
      </xdr:nvSpPr>
      <xdr:spPr>
        <a:xfrm>
          <a:off x="4622800" y="265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118110</xdr:rowOff>
    </xdr:from>
    <xdr:to xmlns:xdr="http://schemas.openxmlformats.org/drawingml/2006/spreadsheetDrawing">
      <xdr:col>22</xdr:col>
      <xdr:colOff>165100</xdr:colOff>
      <xdr:row>17</xdr:row>
      <xdr:rowOff>48260</xdr:rowOff>
    </xdr:to>
    <xdr:sp macro="" textlink="">
      <xdr:nvSpPr>
        <xdr:cNvPr id="70" name="楕円 69"/>
        <xdr:cNvSpPr/>
      </xdr:nvSpPr>
      <xdr:spPr>
        <a:xfrm>
          <a:off x="4254500" y="2908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58420</xdr:rowOff>
    </xdr:from>
    <xdr:ext cx="762000" cy="259080"/>
    <xdr:sp macro="" textlink="">
      <xdr:nvSpPr>
        <xdr:cNvPr id="71" name="テキスト ボックス 70"/>
        <xdr:cNvSpPr txBox="1"/>
      </xdr:nvSpPr>
      <xdr:spPr>
        <a:xfrm>
          <a:off x="3924300" y="267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167640</xdr:rowOff>
    </xdr:from>
    <xdr:to xmlns:xdr="http://schemas.openxmlformats.org/drawingml/2006/spreadsheetDrawing">
      <xdr:col>19</xdr:col>
      <xdr:colOff>38100</xdr:colOff>
      <xdr:row>17</xdr:row>
      <xdr:rowOff>97790</xdr:rowOff>
    </xdr:to>
    <xdr:sp macro="" textlink="">
      <xdr:nvSpPr>
        <xdr:cNvPr id="72" name="楕円 71"/>
        <xdr:cNvSpPr/>
      </xdr:nvSpPr>
      <xdr:spPr>
        <a:xfrm>
          <a:off x="3556000" y="29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82550</xdr:rowOff>
    </xdr:from>
    <xdr:ext cx="762000" cy="259080"/>
    <xdr:sp macro="" textlink="">
      <xdr:nvSpPr>
        <xdr:cNvPr id="73" name="テキスト ボックス 72"/>
        <xdr:cNvSpPr txBox="1"/>
      </xdr:nvSpPr>
      <xdr:spPr>
        <a:xfrm>
          <a:off x="3225800" y="304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154940</xdr:rowOff>
    </xdr:from>
    <xdr:to xmlns:xdr="http://schemas.openxmlformats.org/drawingml/2006/spreadsheetDrawing">
      <xdr:col>15</xdr:col>
      <xdr:colOff>101600</xdr:colOff>
      <xdr:row>17</xdr:row>
      <xdr:rowOff>84455</xdr:rowOff>
    </xdr:to>
    <xdr:sp macro="" textlink="">
      <xdr:nvSpPr>
        <xdr:cNvPr id="74" name="楕円 73"/>
        <xdr:cNvSpPr/>
      </xdr:nvSpPr>
      <xdr:spPr>
        <a:xfrm>
          <a:off x="2857500" y="2945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69215</xdr:rowOff>
    </xdr:from>
    <xdr:ext cx="762000" cy="259080"/>
    <xdr:sp macro="" textlink="">
      <xdr:nvSpPr>
        <xdr:cNvPr id="75" name="テキスト ボックス 74"/>
        <xdr:cNvSpPr txBox="1"/>
      </xdr:nvSpPr>
      <xdr:spPr>
        <a:xfrm>
          <a:off x="2527300" y="303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89" name="テキスト ボックス 88"/>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240665</xdr:rowOff>
    </xdr:from>
    <xdr:to xmlns:xdr="http://schemas.openxmlformats.org/drawingml/2006/spreadsheetDrawing">
      <xdr:col>33</xdr:col>
      <xdr:colOff>114300</xdr:colOff>
      <xdr:row>37</xdr:row>
      <xdr:rowOff>240665</xdr:rowOff>
    </xdr:to>
    <xdr:cxnSp macro="">
      <xdr:nvCxnSpPr>
        <xdr:cNvPr id="91" name="直線コネクタ 90"/>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99695</xdr:rowOff>
    </xdr:from>
    <xdr:ext cx="762000" cy="256540"/>
    <xdr:sp macro="" textlink="">
      <xdr:nvSpPr>
        <xdr:cNvPr id="92" name="テキスト ボックス 91"/>
        <xdr:cNvSpPr txBox="1"/>
      </xdr:nvSpPr>
      <xdr:spPr>
        <a:xfrm>
          <a:off x="1384300" y="722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3" name="直線コネクタ 92"/>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4" name="テキスト ボックス 93"/>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298450</xdr:rowOff>
    </xdr:from>
    <xdr:to xmlns:xdr="http://schemas.openxmlformats.org/drawingml/2006/spreadsheetDrawing">
      <xdr:col>33</xdr:col>
      <xdr:colOff>114300</xdr:colOff>
      <xdr:row>33</xdr:row>
      <xdr:rowOff>298450</xdr:rowOff>
    </xdr:to>
    <xdr:cxnSp macro="">
      <xdr:nvCxnSpPr>
        <xdr:cNvPr id="95" name="直線コネクタ 94"/>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156210</xdr:rowOff>
    </xdr:from>
    <xdr:ext cx="762000" cy="255270"/>
    <xdr:sp macro="" textlink="">
      <xdr:nvSpPr>
        <xdr:cNvPr id="96" name="テキスト ボックス 95"/>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7" name="直線コネクタ 9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98" name="テキスト ボックス 97"/>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305435</xdr:rowOff>
    </xdr:from>
    <xdr:to xmlns:xdr="http://schemas.openxmlformats.org/drawingml/2006/spreadsheetDrawing">
      <xdr:col>29</xdr:col>
      <xdr:colOff>127000</xdr:colOff>
      <xdr:row>37</xdr:row>
      <xdr:rowOff>332105</xdr:rowOff>
    </xdr:to>
    <xdr:cxnSp macro="">
      <xdr:nvCxnSpPr>
        <xdr:cNvPr id="100" name="直線コネクタ 99"/>
        <xdr:cNvCxnSpPr/>
      </xdr:nvCxnSpPr>
      <xdr:spPr>
        <a:xfrm flipV="1">
          <a:off x="5651500" y="6229985"/>
          <a:ext cx="0" cy="1226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305435</xdr:rowOff>
    </xdr:from>
    <xdr:ext cx="759460" cy="254635"/>
    <xdr:sp macro="" textlink="">
      <xdr:nvSpPr>
        <xdr:cNvPr id="101" name="人口1人当たり決算額の推移最小値テキスト445"/>
        <xdr:cNvSpPr txBox="1"/>
      </xdr:nvSpPr>
      <xdr:spPr>
        <a:xfrm>
          <a:off x="5740400" y="743013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2" name="直線コネクタ 101"/>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48260</xdr:rowOff>
    </xdr:from>
    <xdr:ext cx="759460" cy="259715"/>
    <xdr:sp macro="" textlink="">
      <xdr:nvSpPr>
        <xdr:cNvPr id="103" name="人口1人当たり決算額の推移最大値テキスト445"/>
        <xdr:cNvSpPr txBox="1"/>
      </xdr:nvSpPr>
      <xdr:spPr>
        <a:xfrm>
          <a:off x="5740400" y="597281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305435</xdr:rowOff>
    </xdr:from>
    <xdr:to xmlns:xdr="http://schemas.openxmlformats.org/drawingml/2006/spreadsheetDrawing">
      <xdr:col>30</xdr:col>
      <xdr:colOff>25400</xdr:colOff>
      <xdr:row>33</xdr:row>
      <xdr:rowOff>305435</xdr:rowOff>
    </xdr:to>
    <xdr:cxnSp macro="">
      <xdr:nvCxnSpPr>
        <xdr:cNvPr id="104" name="直線コネクタ 103"/>
        <xdr:cNvCxnSpPr/>
      </xdr:nvCxnSpPr>
      <xdr:spPr>
        <a:xfrm>
          <a:off x="5562600" y="6229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118110</xdr:rowOff>
    </xdr:from>
    <xdr:to xmlns:xdr="http://schemas.openxmlformats.org/drawingml/2006/spreadsheetDrawing">
      <xdr:col>29</xdr:col>
      <xdr:colOff>127000</xdr:colOff>
      <xdr:row>37</xdr:row>
      <xdr:rowOff>146685</xdr:rowOff>
    </xdr:to>
    <xdr:cxnSp macro="">
      <xdr:nvCxnSpPr>
        <xdr:cNvPr id="105" name="直線コネクタ 104"/>
        <xdr:cNvCxnSpPr/>
      </xdr:nvCxnSpPr>
      <xdr:spPr>
        <a:xfrm flipV="1">
          <a:off x="5003800" y="7242810"/>
          <a:ext cx="6477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275590</xdr:rowOff>
    </xdr:from>
    <xdr:ext cx="759460" cy="259080"/>
    <xdr:sp macro="" textlink="">
      <xdr:nvSpPr>
        <xdr:cNvPr id="106" name="人口1人当たり決算額の推移平均値テキスト445"/>
        <xdr:cNvSpPr txBox="1"/>
      </xdr:nvSpPr>
      <xdr:spPr>
        <a:xfrm>
          <a:off x="5740400" y="688594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87630</xdr:rowOff>
    </xdr:from>
    <xdr:to xmlns:xdr="http://schemas.openxmlformats.org/drawingml/2006/spreadsheetDrawing">
      <xdr:col>29</xdr:col>
      <xdr:colOff>177800</xdr:colOff>
      <xdr:row>37</xdr:row>
      <xdr:rowOff>17780</xdr:rowOff>
    </xdr:to>
    <xdr:sp macro="" textlink="">
      <xdr:nvSpPr>
        <xdr:cNvPr id="107" name="フローチャート: 判断 106"/>
        <xdr:cNvSpPr/>
      </xdr:nvSpPr>
      <xdr:spPr>
        <a:xfrm>
          <a:off x="5600700" y="7040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146685</xdr:rowOff>
    </xdr:from>
    <xdr:to xmlns:xdr="http://schemas.openxmlformats.org/drawingml/2006/spreadsheetDrawing">
      <xdr:col>26</xdr:col>
      <xdr:colOff>50800</xdr:colOff>
      <xdr:row>37</xdr:row>
      <xdr:rowOff>162560</xdr:rowOff>
    </xdr:to>
    <xdr:cxnSp macro="">
      <xdr:nvCxnSpPr>
        <xdr:cNvPr id="108" name="直線コネクタ 107"/>
        <xdr:cNvCxnSpPr/>
      </xdr:nvCxnSpPr>
      <xdr:spPr>
        <a:xfrm flipV="1">
          <a:off x="4305300" y="72713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134620</xdr:rowOff>
    </xdr:from>
    <xdr:to xmlns:xdr="http://schemas.openxmlformats.org/drawingml/2006/spreadsheetDrawing">
      <xdr:col>26</xdr:col>
      <xdr:colOff>101600</xdr:colOff>
      <xdr:row>37</xdr:row>
      <xdr:rowOff>64770</xdr:rowOff>
    </xdr:to>
    <xdr:sp macro="" textlink="">
      <xdr:nvSpPr>
        <xdr:cNvPr id="109" name="フローチャート: 判断 108"/>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246380</xdr:rowOff>
    </xdr:from>
    <xdr:ext cx="736600" cy="256540"/>
    <xdr:sp macro="" textlink="">
      <xdr:nvSpPr>
        <xdr:cNvPr id="110" name="テキスト ボックス 109"/>
        <xdr:cNvSpPr txBox="1"/>
      </xdr:nvSpPr>
      <xdr:spPr>
        <a:xfrm>
          <a:off x="4622800" y="68567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162560</xdr:rowOff>
    </xdr:from>
    <xdr:to xmlns:xdr="http://schemas.openxmlformats.org/drawingml/2006/spreadsheetDrawing">
      <xdr:col>22</xdr:col>
      <xdr:colOff>114300</xdr:colOff>
      <xdr:row>37</xdr:row>
      <xdr:rowOff>173355</xdr:rowOff>
    </xdr:to>
    <xdr:cxnSp macro="">
      <xdr:nvCxnSpPr>
        <xdr:cNvPr id="111" name="直線コネクタ 110"/>
        <xdr:cNvCxnSpPr/>
      </xdr:nvCxnSpPr>
      <xdr:spPr>
        <a:xfrm flipV="1">
          <a:off x="3606800" y="728726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153035</xdr:rowOff>
    </xdr:from>
    <xdr:to xmlns:xdr="http://schemas.openxmlformats.org/drawingml/2006/spreadsheetDrawing">
      <xdr:col>22</xdr:col>
      <xdr:colOff>165100</xdr:colOff>
      <xdr:row>37</xdr:row>
      <xdr:rowOff>83185</xdr:rowOff>
    </xdr:to>
    <xdr:sp macro="" textlink="">
      <xdr:nvSpPr>
        <xdr:cNvPr id="112" name="フローチャート: 判断 111"/>
        <xdr:cNvSpPr/>
      </xdr:nvSpPr>
      <xdr:spPr>
        <a:xfrm>
          <a:off x="42545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264795</xdr:rowOff>
    </xdr:from>
    <xdr:ext cx="762000" cy="259080"/>
    <xdr:sp macro="" textlink="">
      <xdr:nvSpPr>
        <xdr:cNvPr id="113" name="テキスト ボックス 112"/>
        <xdr:cNvSpPr txBox="1"/>
      </xdr:nvSpPr>
      <xdr:spPr>
        <a:xfrm>
          <a:off x="39243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173355</xdr:rowOff>
    </xdr:from>
    <xdr:to xmlns:xdr="http://schemas.openxmlformats.org/drawingml/2006/spreadsheetDrawing">
      <xdr:col>18</xdr:col>
      <xdr:colOff>177800</xdr:colOff>
      <xdr:row>37</xdr:row>
      <xdr:rowOff>204470</xdr:rowOff>
    </xdr:to>
    <xdr:cxnSp macro="">
      <xdr:nvCxnSpPr>
        <xdr:cNvPr id="114" name="直線コネクタ 113"/>
        <xdr:cNvCxnSpPr/>
      </xdr:nvCxnSpPr>
      <xdr:spPr>
        <a:xfrm flipV="1">
          <a:off x="2908300" y="7298055"/>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161925</xdr:rowOff>
    </xdr:from>
    <xdr:to xmlns:xdr="http://schemas.openxmlformats.org/drawingml/2006/spreadsheetDrawing">
      <xdr:col>19</xdr:col>
      <xdr:colOff>38100</xdr:colOff>
      <xdr:row>37</xdr:row>
      <xdr:rowOff>91440</xdr:rowOff>
    </xdr:to>
    <xdr:sp macro="" textlink="">
      <xdr:nvSpPr>
        <xdr:cNvPr id="115" name="フローチャート: 判断 114"/>
        <xdr:cNvSpPr/>
      </xdr:nvSpPr>
      <xdr:spPr>
        <a:xfrm>
          <a:off x="35560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274320</xdr:rowOff>
    </xdr:from>
    <xdr:ext cx="762000" cy="259080"/>
    <xdr:sp macro="" textlink="">
      <xdr:nvSpPr>
        <xdr:cNvPr id="116" name="テキスト ボックス 115"/>
        <xdr:cNvSpPr txBox="1"/>
      </xdr:nvSpPr>
      <xdr:spPr>
        <a:xfrm>
          <a:off x="32258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103505</xdr:rowOff>
    </xdr:to>
    <xdr:sp macro="" textlink="">
      <xdr:nvSpPr>
        <xdr:cNvPr id="117" name="フローチャート: 判断 116"/>
        <xdr:cNvSpPr/>
      </xdr:nvSpPr>
      <xdr:spPr>
        <a:xfrm>
          <a:off x="2857500" y="71272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286385</xdr:rowOff>
    </xdr:from>
    <xdr:ext cx="762000" cy="259080"/>
    <xdr:sp macro="" textlink="">
      <xdr:nvSpPr>
        <xdr:cNvPr id="118" name="テキスト ボックス 117"/>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19" name="テキスト ボックス 118"/>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0" name="テキスト ボックス 11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1" name="テキスト ボックス 12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2" name="テキスト ボックス 12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3" name="テキスト ボックス 12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68580</xdr:rowOff>
    </xdr:from>
    <xdr:to xmlns:xdr="http://schemas.openxmlformats.org/drawingml/2006/spreadsheetDrawing">
      <xdr:col>29</xdr:col>
      <xdr:colOff>177800</xdr:colOff>
      <xdr:row>37</xdr:row>
      <xdr:rowOff>169545</xdr:rowOff>
    </xdr:to>
    <xdr:sp macro="" textlink="">
      <xdr:nvSpPr>
        <xdr:cNvPr id="124" name="楕円 123"/>
        <xdr:cNvSpPr/>
      </xdr:nvSpPr>
      <xdr:spPr>
        <a:xfrm>
          <a:off x="5600700" y="71932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40640</xdr:rowOff>
    </xdr:from>
    <xdr:ext cx="759460" cy="256540"/>
    <xdr:sp macro="" textlink="">
      <xdr:nvSpPr>
        <xdr:cNvPr id="125" name="人口1人当たり決算額の推移該当値テキスト445"/>
        <xdr:cNvSpPr txBox="1"/>
      </xdr:nvSpPr>
      <xdr:spPr>
        <a:xfrm>
          <a:off x="5740400" y="71653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95250</xdr:rowOff>
    </xdr:from>
    <xdr:to xmlns:xdr="http://schemas.openxmlformats.org/drawingml/2006/spreadsheetDrawing">
      <xdr:col>26</xdr:col>
      <xdr:colOff>101600</xdr:colOff>
      <xdr:row>37</xdr:row>
      <xdr:rowOff>197485</xdr:rowOff>
    </xdr:to>
    <xdr:sp macro="" textlink="">
      <xdr:nvSpPr>
        <xdr:cNvPr id="126" name="楕円 125"/>
        <xdr:cNvSpPr/>
      </xdr:nvSpPr>
      <xdr:spPr>
        <a:xfrm>
          <a:off x="4953000" y="72199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182880</xdr:rowOff>
    </xdr:from>
    <xdr:ext cx="736600" cy="259080"/>
    <xdr:sp macro="" textlink="">
      <xdr:nvSpPr>
        <xdr:cNvPr id="127" name="テキスト ボックス 126"/>
        <xdr:cNvSpPr txBox="1"/>
      </xdr:nvSpPr>
      <xdr:spPr>
        <a:xfrm>
          <a:off x="4622800" y="730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113030</xdr:rowOff>
    </xdr:from>
    <xdr:to xmlns:xdr="http://schemas.openxmlformats.org/drawingml/2006/spreadsheetDrawing">
      <xdr:col>22</xdr:col>
      <xdr:colOff>165100</xdr:colOff>
      <xdr:row>37</xdr:row>
      <xdr:rowOff>213995</xdr:rowOff>
    </xdr:to>
    <xdr:sp macro="" textlink="">
      <xdr:nvSpPr>
        <xdr:cNvPr id="128" name="楕円 127"/>
        <xdr:cNvSpPr/>
      </xdr:nvSpPr>
      <xdr:spPr>
        <a:xfrm>
          <a:off x="4254500" y="72377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198755</xdr:rowOff>
    </xdr:from>
    <xdr:ext cx="762000" cy="259080"/>
    <xdr:sp macro="" textlink="">
      <xdr:nvSpPr>
        <xdr:cNvPr id="129" name="テキスト ボックス 128"/>
        <xdr:cNvSpPr txBox="1"/>
      </xdr:nvSpPr>
      <xdr:spPr>
        <a:xfrm>
          <a:off x="3924300" y="732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123825</xdr:rowOff>
    </xdr:from>
    <xdr:to xmlns:xdr="http://schemas.openxmlformats.org/drawingml/2006/spreadsheetDrawing">
      <xdr:col>19</xdr:col>
      <xdr:colOff>38100</xdr:colOff>
      <xdr:row>37</xdr:row>
      <xdr:rowOff>224790</xdr:rowOff>
    </xdr:to>
    <xdr:sp macro="" textlink="">
      <xdr:nvSpPr>
        <xdr:cNvPr id="130" name="楕円 129"/>
        <xdr:cNvSpPr/>
      </xdr:nvSpPr>
      <xdr:spPr>
        <a:xfrm>
          <a:off x="3556000" y="7248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209550</xdr:rowOff>
    </xdr:from>
    <xdr:ext cx="762000" cy="259080"/>
    <xdr:sp macro="" textlink="">
      <xdr:nvSpPr>
        <xdr:cNvPr id="131" name="テキスト ボックス 130"/>
        <xdr:cNvSpPr txBox="1"/>
      </xdr:nvSpPr>
      <xdr:spPr>
        <a:xfrm>
          <a:off x="32258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153035</xdr:rowOff>
    </xdr:from>
    <xdr:to xmlns:xdr="http://schemas.openxmlformats.org/drawingml/2006/spreadsheetDrawing">
      <xdr:col>15</xdr:col>
      <xdr:colOff>101600</xdr:colOff>
      <xdr:row>37</xdr:row>
      <xdr:rowOff>254000</xdr:rowOff>
    </xdr:to>
    <xdr:sp macro="" textlink="">
      <xdr:nvSpPr>
        <xdr:cNvPr id="132" name="楕円 131"/>
        <xdr:cNvSpPr/>
      </xdr:nvSpPr>
      <xdr:spPr>
        <a:xfrm>
          <a:off x="2857500" y="7277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239395</xdr:rowOff>
    </xdr:from>
    <xdr:ext cx="762000" cy="258445"/>
    <xdr:sp macro="" textlink="">
      <xdr:nvSpPr>
        <xdr:cNvPr id="133" name="テキスト ボックス 132"/>
        <xdr:cNvSpPr txBox="1"/>
      </xdr:nvSpPr>
      <xdr:spPr>
        <a:xfrm>
          <a:off x="2527300" y="7364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6380" cy="256540"/>
    <xdr:sp macro="" textlink="">
      <xdr:nvSpPr>
        <xdr:cNvPr id="43" name="テキスト ボックス 42"/>
        <xdr:cNvSpPr txBox="1"/>
      </xdr:nvSpPr>
      <xdr:spPr>
        <a:xfrm>
          <a:off x="513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3090" cy="256540"/>
    <xdr:sp macro="" textlink="">
      <xdr:nvSpPr>
        <xdr:cNvPr id="45" name="テキスト ボックス 44"/>
        <xdr:cNvSpPr txBox="1"/>
      </xdr:nvSpPr>
      <xdr:spPr>
        <a:xfrm>
          <a:off x="166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3090" cy="256540"/>
    <xdr:sp macro="" textlink="">
      <xdr:nvSpPr>
        <xdr:cNvPr id="47" name="テキスト ボックス 46"/>
        <xdr:cNvSpPr txBox="1"/>
      </xdr:nvSpPr>
      <xdr:spPr>
        <a:xfrm>
          <a:off x="166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3090" cy="256540"/>
    <xdr:sp macro="" textlink="">
      <xdr:nvSpPr>
        <xdr:cNvPr id="49" name="テキスト ボックス 48"/>
        <xdr:cNvSpPr txBox="1"/>
      </xdr:nvSpPr>
      <xdr:spPr>
        <a:xfrm>
          <a:off x="166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1" name="テキスト ボックス 50"/>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37</xdr:row>
      <xdr:rowOff>45085</xdr:rowOff>
    </xdr:to>
    <xdr:cxnSp macro="">
      <xdr:nvCxnSpPr>
        <xdr:cNvPr id="53" name="直線コネクタ 52"/>
        <xdr:cNvCxnSpPr/>
      </xdr:nvCxnSpPr>
      <xdr:spPr>
        <a:xfrm flipV="1">
          <a:off x="4633595" y="515874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48895</xdr:rowOff>
    </xdr:from>
    <xdr:ext cx="598805" cy="259080"/>
    <xdr:sp macro="" textlink="">
      <xdr:nvSpPr>
        <xdr:cNvPr id="54" name="人件費最小値テキスト"/>
        <xdr:cNvSpPr txBox="1"/>
      </xdr:nvSpPr>
      <xdr:spPr>
        <a:xfrm>
          <a:off x="4686300" y="6392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45085</xdr:rowOff>
    </xdr:from>
    <xdr:to xmlns:xdr="http://schemas.openxmlformats.org/drawingml/2006/spreadsheetDrawing">
      <xdr:col>24</xdr:col>
      <xdr:colOff>152400</xdr:colOff>
      <xdr:row>37</xdr:row>
      <xdr:rowOff>45085</xdr:rowOff>
    </xdr:to>
    <xdr:cxnSp macro="">
      <xdr:nvCxnSpPr>
        <xdr:cNvPr id="55" name="直線コネクタ 54"/>
        <xdr:cNvCxnSpPr/>
      </xdr:nvCxnSpPr>
      <xdr:spPr>
        <a:xfrm>
          <a:off x="4546600" y="638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133350</xdr:rowOff>
    </xdr:from>
    <xdr:ext cx="598805" cy="256540"/>
    <xdr:sp macro="" textlink="">
      <xdr:nvSpPr>
        <xdr:cNvPr id="56" name="人件費最大値テキスト"/>
        <xdr:cNvSpPr txBox="1"/>
      </xdr:nvSpPr>
      <xdr:spPr>
        <a:xfrm>
          <a:off x="4686300" y="49339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57" name="直線コネクタ 56"/>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9525</xdr:rowOff>
    </xdr:from>
    <xdr:to xmlns:xdr="http://schemas.openxmlformats.org/drawingml/2006/spreadsheetDrawing">
      <xdr:col>24</xdr:col>
      <xdr:colOff>63500</xdr:colOff>
      <xdr:row>36</xdr:row>
      <xdr:rowOff>41275</xdr:rowOff>
    </xdr:to>
    <xdr:cxnSp macro="">
      <xdr:nvCxnSpPr>
        <xdr:cNvPr id="58" name="直線コネクタ 57"/>
        <xdr:cNvCxnSpPr/>
      </xdr:nvCxnSpPr>
      <xdr:spPr>
        <a:xfrm flipV="1">
          <a:off x="3797300" y="618172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129540</xdr:rowOff>
    </xdr:from>
    <xdr:ext cx="598805" cy="259080"/>
    <xdr:sp macro="" textlink="">
      <xdr:nvSpPr>
        <xdr:cNvPr id="59" name="人件費平均値テキスト"/>
        <xdr:cNvSpPr txBox="1"/>
      </xdr:nvSpPr>
      <xdr:spPr>
        <a:xfrm>
          <a:off x="4686300" y="5958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106680</xdr:rowOff>
    </xdr:from>
    <xdr:to xmlns:xdr="http://schemas.openxmlformats.org/drawingml/2006/spreadsheetDrawing">
      <xdr:col>24</xdr:col>
      <xdr:colOff>114300</xdr:colOff>
      <xdr:row>36</xdr:row>
      <xdr:rowOff>36830</xdr:rowOff>
    </xdr:to>
    <xdr:sp macro="" textlink="">
      <xdr:nvSpPr>
        <xdr:cNvPr id="60" name="フローチャート: 判断 59"/>
        <xdr:cNvSpPr/>
      </xdr:nvSpPr>
      <xdr:spPr>
        <a:xfrm>
          <a:off x="4584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41275</xdr:rowOff>
    </xdr:from>
    <xdr:to xmlns:xdr="http://schemas.openxmlformats.org/drawingml/2006/spreadsheetDrawing">
      <xdr:col>19</xdr:col>
      <xdr:colOff>177800</xdr:colOff>
      <xdr:row>36</xdr:row>
      <xdr:rowOff>45085</xdr:rowOff>
    </xdr:to>
    <xdr:cxnSp macro="">
      <xdr:nvCxnSpPr>
        <xdr:cNvPr id="61" name="直線コネクタ 60"/>
        <xdr:cNvCxnSpPr/>
      </xdr:nvCxnSpPr>
      <xdr:spPr>
        <a:xfrm flipV="1">
          <a:off x="2908300" y="6213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140970</xdr:rowOff>
    </xdr:from>
    <xdr:to xmlns:xdr="http://schemas.openxmlformats.org/drawingml/2006/spreadsheetDrawing">
      <xdr:col>20</xdr:col>
      <xdr:colOff>38100</xdr:colOff>
      <xdr:row>36</xdr:row>
      <xdr:rowOff>71120</xdr:rowOff>
    </xdr:to>
    <xdr:sp macro="" textlink="">
      <xdr:nvSpPr>
        <xdr:cNvPr id="62" name="フローチャート: 判断 61"/>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87630</xdr:rowOff>
    </xdr:from>
    <xdr:ext cx="596265" cy="256540"/>
    <xdr:sp macro="" textlink="">
      <xdr:nvSpPr>
        <xdr:cNvPr id="63" name="テキスト ボックス 62"/>
        <xdr:cNvSpPr txBox="1"/>
      </xdr:nvSpPr>
      <xdr:spPr>
        <a:xfrm>
          <a:off x="3497580" y="59169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45085</xdr:rowOff>
    </xdr:from>
    <xdr:to xmlns:xdr="http://schemas.openxmlformats.org/drawingml/2006/spreadsheetDrawing">
      <xdr:col>15</xdr:col>
      <xdr:colOff>50800</xdr:colOff>
      <xdr:row>36</xdr:row>
      <xdr:rowOff>71120</xdr:rowOff>
    </xdr:to>
    <xdr:cxnSp macro="">
      <xdr:nvCxnSpPr>
        <xdr:cNvPr id="64" name="直線コネクタ 63"/>
        <xdr:cNvCxnSpPr/>
      </xdr:nvCxnSpPr>
      <xdr:spPr>
        <a:xfrm flipV="1">
          <a:off x="2019300" y="62172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158115</xdr:rowOff>
    </xdr:from>
    <xdr:to xmlns:xdr="http://schemas.openxmlformats.org/drawingml/2006/spreadsheetDrawing">
      <xdr:col>15</xdr:col>
      <xdr:colOff>101600</xdr:colOff>
      <xdr:row>36</xdr:row>
      <xdr:rowOff>88265</xdr:rowOff>
    </xdr:to>
    <xdr:sp macro="" textlink="">
      <xdr:nvSpPr>
        <xdr:cNvPr id="65" name="フローチャート: 判断 64"/>
        <xdr:cNvSpPr/>
      </xdr:nvSpPr>
      <xdr:spPr>
        <a:xfrm>
          <a:off x="2857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104775</xdr:rowOff>
    </xdr:from>
    <xdr:ext cx="596265" cy="259080"/>
    <xdr:sp macro="" textlink="">
      <xdr:nvSpPr>
        <xdr:cNvPr id="66" name="テキスト ボックス 65"/>
        <xdr:cNvSpPr txBox="1"/>
      </xdr:nvSpPr>
      <xdr:spPr>
        <a:xfrm>
          <a:off x="2608580" y="59340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71120</xdr:rowOff>
    </xdr:from>
    <xdr:to xmlns:xdr="http://schemas.openxmlformats.org/drawingml/2006/spreadsheetDrawing">
      <xdr:col>10</xdr:col>
      <xdr:colOff>114300</xdr:colOff>
      <xdr:row>36</xdr:row>
      <xdr:rowOff>120650</xdr:rowOff>
    </xdr:to>
    <xdr:cxnSp macro="">
      <xdr:nvCxnSpPr>
        <xdr:cNvPr id="67" name="直線コネクタ 66"/>
        <xdr:cNvCxnSpPr/>
      </xdr:nvCxnSpPr>
      <xdr:spPr>
        <a:xfrm flipV="1">
          <a:off x="1130300" y="62433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146685</xdr:rowOff>
    </xdr:from>
    <xdr:to xmlns:xdr="http://schemas.openxmlformats.org/drawingml/2006/spreadsheetDrawing">
      <xdr:col>10</xdr:col>
      <xdr:colOff>165100</xdr:colOff>
      <xdr:row>36</xdr:row>
      <xdr:rowOff>76835</xdr:rowOff>
    </xdr:to>
    <xdr:sp macro="" textlink="">
      <xdr:nvSpPr>
        <xdr:cNvPr id="68" name="フローチャート: 判断 67"/>
        <xdr:cNvSpPr/>
      </xdr:nvSpPr>
      <xdr:spPr>
        <a:xfrm>
          <a:off x="1968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93345</xdr:rowOff>
    </xdr:from>
    <xdr:ext cx="596265" cy="259080"/>
    <xdr:sp macro="" textlink="">
      <xdr:nvSpPr>
        <xdr:cNvPr id="69" name="テキスト ボックス 68"/>
        <xdr:cNvSpPr txBox="1"/>
      </xdr:nvSpPr>
      <xdr:spPr>
        <a:xfrm>
          <a:off x="1719580" y="59226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38100</xdr:rowOff>
    </xdr:from>
    <xdr:to xmlns:xdr="http://schemas.openxmlformats.org/drawingml/2006/spreadsheetDrawing">
      <xdr:col>6</xdr:col>
      <xdr:colOff>38100</xdr:colOff>
      <xdr:row>36</xdr:row>
      <xdr:rowOff>139700</xdr:rowOff>
    </xdr:to>
    <xdr:sp macro="" textlink="">
      <xdr:nvSpPr>
        <xdr:cNvPr id="70" name="フローチャート: 判断 69"/>
        <xdr:cNvSpPr/>
      </xdr:nvSpPr>
      <xdr:spPr>
        <a:xfrm>
          <a:off x="1079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156210</xdr:rowOff>
    </xdr:from>
    <xdr:ext cx="596265" cy="256540"/>
    <xdr:sp macro="" textlink="">
      <xdr:nvSpPr>
        <xdr:cNvPr id="71" name="テキスト ボックス 70"/>
        <xdr:cNvSpPr txBox="1"/>
      </xdr:nvSpPr>
      <xdr:spPr>
        <a:xfrm>
          <a:off x="830580" y="59855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77" name="楕円 76"/>
        <xdr:cNvSpPr/>
      </xdr:nvSpPr>
      <xdr:spPr>
        <a:xfrm>
          <a:off x="45847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109220</xdr:rowOff>
    </xdr:from>
    <xdr:ext cx="598805" cy="256540"/>
    <xdr:sp macro="" textlink="">
      <xdr:nvSpPr>
        <xdr:cNvPr id="78" name="人件費該当値テキスト"/>
        <xdr:cNvSpPr txBox="1"/>
      </xdr:nvSpPr>
      <xdr:spPr>
        <a:xfrm>
          <a:off x="4686300" y="61099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161925</xdr:rowOff>
    </xdr:from>
    <xdr:to xmlns:xdr="http://schemas.openxmlformats.org/drawingml/2006/spreadsheetDrawing">
      <xdr:col>20</xdr:col>
      <xdr:colOff>38100</xdr:colOff>
      <xdr:row>36</xdr:row>
      <xdr:rowOff>92075</xdr:rowOff>
    </xdr:to>
    <xdr:sp macro="" textlink="">
      <xdr:nvSpPr>
        <xdr:cNvPr id="79" name="楕円 78"/>
        <xdr:cNvSpPr/>
      </xdr:nvSpPr>
      <xdr:spPr>
        <a:xfrm>
          <a:off x="3746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83185</xdr:rowOff>
    </xdr:from>
    <xdr:ext cx="596265" cy="259080"/>
    <xdr:sp macro="" textlink="">
      <xdr:nvSpPr>
        <xdr:cNvPr id="80" name="テキスト ボックス 79"/>
        <xdr:cNvSpPr txBox="1"/>
      </xdr:nvSpPr>
      <xdr:spPr>
        <a:xfrm>
          <a:off x="3497580" y="62553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166370</xdr:rowOff>
    </xdr:from>
    <xdr:to xmlns:xdr="http://schemas.openxmlformats.org/drawingml/2006/spreadsheetDrawing">
      <xdr:col>15</xdr:col>
      <xdr:colOff>101600</xdr:colOff>
      <xdr:row>36</xdr:row>
      <xdr:rowOff>95885</xdr:rowOff>
    </xdr:to>
    <xdr:sp macro="" textlink="">
      <xdr:nvSpPr>
        <xdr:cNvPr id="81" name="楕円 80"/>
        <xdr:cNvSpPr/>
      </xdr:nvSpPr>
      <xdr:spPr>
        <a:xfrm>
          <a:off x="28575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86995</xdr:rowOff>
    </xdr:from>
    <xdr:ext cx="596265" cy="256540"/>
    <xdr:sp macro="" textlink="">
      <xdr:nvSpPr>
        <xdr:cNvPr id="82" name="テキスト ボックス 81"/>
        <xdr:cNvSpPr txBox="1"/>
      </xdr:nvSpPr>
      <xdr:spPr>
        <a:xfrm>
          <a:off x="2608580" y="62591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20320</xdr:rowOff>
    </xdr:from>
    <xdr:to xmlns:xdr="http://schemas.openxmlformats.org/drawingml/2006/spreadsheetDrawing">
      <xdr:col>10</xdr:col>
      <xdr:colOff>165100</xdr:colOff>
      <xdr:row>36</xdr:row>
      <xdr:rowOff>121920</xdr:rowOff>
    </xdr:to>
    <xdr:sp macro="" textlink="">
      <xdr:nvSpPr>
        <xdr:cNvPr id="83" name="楕円 82"/>
        <xdr:cNvSpPr/>
      </xdr:nvSpPr>
      <xdr:spPr>
        <a:xfrm>
          <a:off x="1968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113030</xdr:rowOff>
    </xdr:from>
    <xdr:ext cx="596265" cy="259080"/>
    <xdr:sp macro="" textlink="">
      <xdr:nvSpPr>
        <xdr:cNvPr id="84" name="テキスト ボックス 83"/>
        <xdr:cNvSpPr txBox="1"/>
      </xdr:nvSpPr>
      <xdr:spPr>
        <a:xfrm>
          <a:off x="1719580" y="62852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69850</xdr:rowOff>
    </xdr:from>
    <xdr:to xmlns:xdr="http://schemas.openxmlformats.org/drawingml/2006/spreadsheetDrawing">
      <xdr:col>6</xdr:col>
      <xdr:colOff>38100</xdr:colOff>
      <xdr:row>37</xdr:row>
      <xdr:rowOff>0</xdr:rowOff>
    </xdr:to>
    <xdr:sp macro="" textlink="">
      <xdr:nvSpPr>
        <xdr:cNvPr id="85" name="楕円 84"/>
        <xdr:cNvSpPr/>
      </xdr:nvSpPr>
      <xdr:spPr>
        <a:xfrm>
          <a:off x="1079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162560</xdr:rowOff>
    </xdr:from>
    <xdr:ext cx="596265" cy="259080"/>
    <xdr:sp macro="" textlink="">
      <xdr:nvSpPr>
        <xdr:cNvPr id="86" name="テキスト ボックス 85"/>
        <xdr:cNvSpPr txBox="1"/>
      </xdr:nvSpPr>
      <xdr:spPr>
        <a:xfrm>
          <a:off x="830580" y="63347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5" name="テキスト ボックス 94"/>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98" name="テキスト ボックス 97"/>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0" name="テキスト ボックス 99"/>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6540"/>
    <xdr:sp macro="" textlink="">
      <xdr:nvSpPr>
        <xdr:cNvPr id="102" name="テキスト ボックス 101"/>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4" name="テキスト ボックス 103"/>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090" cy="259080"/>
    <xdr:sp macro="" textlink="">
      <xdr:nvSpPr>
        <xdr:cNvPr id="106" name="テキスト ボックス 105"/>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08" name="テキスト ボックス 107"/>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90805</xdr:rowOff>
    </xdr:from>
    <xdr:to xmlns:xdr="http://schemas.openxmlformats.org/drawingml/2006/spreadsheetDrawing">
      <xdr:col>24</xdr:col>
      <xdr:colOff>62865</xdr:colOff>
      <xdr:row>57</xdr:row>
      <xdr:rowOff>167005</xdr:rowOff>
    </xdr:to>
    <xdr:cxnSp macro="">
      <xdr:nvCxnSpPr>
        <xdr:cNvPr id="110" name="直線コネクタ 109"/>
        <xdr:cNvCxnSpPr/>
      </xdr:nvCxnSpPr>
      <xdr:spPr>
        <a:xfrm flipV="1">
          <a:off x="4633595" y="8834755"/>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170815</xdr:rowOff>
    </xdr:from>
    <xdr:ext cx="598805" cy="258445"/>
    <xdr:sp macro="" textlink="">
      <xdr:nvSpPr>
        <xdr:cNvPr id="111" name="物件費最小値テキスト"/>
        <xdr:cNvSpPr txBox="1"/>
      </xdr:nvSpPr>
      <xdr:spPr>
        <a:xfrm>
          <a:off x="4686300" y="9943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167005</xdr:rowOff>
    </xdr:from>
    <xdr:to xmlns:xdr="http://schemas.openxmlformats.org/drawingml/2006/spreadsheetDrawing">
      <xdr:col>24</xdr:col>
      <xdr:colOff>152400</xdr:colOff>
      <xdr:row>57</xdr:row>
      <xdr:rowOff>167005</xdr:rowOff>
    </xdr:to>
    <xdr:cxnSp macro="">
      <xdr:nvCxnSpPr>
        <xdr:cNvPr id="112" name="直線コネクタ 111"/>
        <xdr:cNvCxnSpPr/>
      </xdr:nvCxnSpPr>
      <xdr:spPr>
        <a:xfrm>
          <a:off x="4546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37465</xdr:rowOff>
    </xdr:from>
    <xdr:ext cx="598805" cy="259080"/>
    <xdr:sp macro="" textlink="">
      <xdr:nvSpPr>
        <xdr:cNvPr id="113" name="物件費最大値テキスト"/>
        <xdr:cNvSpPr txBox="1"/>
      </xdr:nvSpPr>
      <xdr:spPr>
        <a:xfrm>
          <a:off x="4686300" y="8609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695,622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90805</xdr:rowOff>
    </xdr:from>
    <xdr:to xmlns:xdr="http://schemas.openxmlformats.org/drawingml/2006/spreadsheetDrawing">
      <xdr:col>24</xdr:col>
      <xdr:colOff>152400</xdr:colOff>
      <xdr:row>51</xdr:row>
      <xdr:rowOff>90805</xdr:rowOff>
    </xdr:to>
    <xdr:cxnSp macro="">
      <xdr:nvCxnSpPr>
        <xdr:cNvPr id="114" name="直線コネクタ 113"/>
        <xdr:cNvCxnSpPr/>
      </xdr:nvCxnSpPr>
      <xdr:spPr>
        <a:xfrm>
          <a:off x="4546600" y="8834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134620</xdr:rowOff>
    </xdr:from>
    <xdr:to xmlns:xdr="http://schemas.openxmlformats.org/drawingml/2006/spreadsheetDrawing">
      <xdr:col>24</xdr:col>
      <xdr:colOff>63500</xdr:colOff>
      <xdr:row>57</xdr:row>
      <xdr:rowOff>73660</xdr:rowOff>
    </xdr:to>
    <xdr:cxnSp macro="">
      <xdr:nvCxnSpPr>
        <xdr:cNvPr id="115" name="直線コネクタ 114"/>
        <xdr:cNvCxnSpPr/>
      </xdr:nvCxnSpPr>
      <xdr:spPr>
        <a:xfrm>
          <a:off x="3797300" y="973582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80010</xdr:rowOff>
    </xdr:from>
    <xdr:ext cx="598805" cy="259080"/>
    <xdr:sp macro="" textlink="">
      <xdr:nvSpPr>
        <xdr:cNvPr id="116" name="物件費平均値テキスト"/>
        <xdr:cNvSpPr txBox="1"/>
      </xdr:nvSpPr>
      <xdr:spPr>
        <a:xfrm>
          <a:off x="4686300" y="9509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57150</xdr:rowOff>
    </xdr:from>
    <xdr:to xmlns:xdr="http://schemas.openxmlformats.org/drawingml/2006/spreadsheetDrawing">
      <xdr:col>24</xdr:col>
      <xdr:colOff>114300</xdr:colOff>
      <xdr:row>56</xdr:row>
      <xdr:rowOff>158750</xdr:rowOff>
    </xdr:to>
    <xdr:sp macro="" textlink="">
      <xdr:nvSpPr>
        <xdr:cNvPr id="117" name="フローチャート: 判断 116"/>
        <xdr:cNvSpPr/>
      </xdr:nvSpPr>
      <xdr:spPr>
        <a:xfrm>
          <a:off x="45847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134620</xdr:rowOff>
    </xdr:from>
    <xdr:to xmlns:xdr="http://schemas.openxmlformats.org/drawingml/2006/spreadsheetDrawing">
      <xdr:col>19</xdr:col>
      <xdr:colOff>177800</xdr:colOff>
      <xdr:row>57</xdr:row>
      <xdr:rowOff>57785</xdr:rowOff>
    </xdr:to>
    <xdr:cxnSp macro="">
      <xdr:nvCxnSpPr>
        <xdr:cNvPr id="118" name="直線コネクタ 117"/>
        <xdr:cNvCxnSpPr/>
      </xdr:nvCxnSpPr>
      <xdr:spPr>
        <a:xfrm flipV="1">
          <a:off x="2908300" y="97358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71120</xdr:rowOff>
    </xdr:from>
    <xdr:to xmlns:xdr="http://schemas.openxmlformats.org/drawingml/2006/spreadsheetDrawing">
      <xdr:col>20</xdr:col>
      <xdr:colOff>38100</xdr:colOff>
      <xdr:row>57</xdr:row>
      <xdr:rowOff>1270</xdr:rowOff>
    </xdr:to>
    <xdr:sp macro="" textlink="">
      <xdr:nvSpPr>
        <xdr:cNvPr id="119" name="フローチャート: 判断 118"/>
        <xdr:cNvSpPr/>
      </xdr:nvSpPr>
      <xdr:spPr>
        <a:xfrm>
          <a:off x="3746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17780</xdr:rowOff>
    </xdr:from>
    <xdr:ext cx="596265" cy="256540"/>
    <xdr:sp macro="" textlink="">
      <xdr:nvSpPr>
        <xdr:cNvPr id="120" name="テキスト ボックス 119"/>
        <xdr:cNvSpPr txBox="1"/>
      </xdr:nvSpPr>
      <xdr:spPr>
        <a:xfrm>
          <a:off x="3497580" y="94475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5080</xdr:rowOff>
    </xdr:from>
    <xdr:to xmlns:xdr="http://schemas.openxmlformats.org/drawingml/2006/spreadsheetDrawing">
      <xdr:col>15</xdr:col>
      <xdr:colOff>50800</xdr:colOff>
      <xdr:row>57</xdr:row>
      <xdr:rowOff>57785</xdr:rowOff>
    </xdr:to>
    <xdr:cxnSp macro="">
      <xdr:nvCxnSpPr>
        <xdr:cNvPr id="121" name="直線コネクタ 120"/>
        <xdr:cNvCxnSpPr/>
      </xdr:nvCxnSpPr>
      <xdr:spPr>
        <a:xfrm>
          <a:off x="2019300" y="97777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87630</xdr:rowOff>
    </xdr:from>
    <xdr:to xmlns:xdr="http://schemas.openxmlformats.org/drawingml/2006/spreadsheetDrawing">
      <xdr:col>15</xdr:col>
      <xdr:colOff>101600</xdr:colOff>
      <xdr:row>57</xdr:row>
      <xdr:rowOff>17780</xdr:rowOff>
    </xdr:to>
    <xdr:sp macro="" textlink="">
      <xdr:nvSpPr>
        <xdr:cNvPr id="122" name="フローチャート: 判断 121"/>
        <xdr:cNvSpPr/>
      </xdr:nvSpPr>
      <xdr:spPr>
        <a:xfrm>
          <a:off x="2857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34290</xdr:rowOff>
    </xdr:from>
    <xdr:ext cx="596265" cy="259080"/>
    <xdr:sp macro="" textlink="">
      <xdr:nvSpPr>
        <xdr:cNvPr id="123" name="テキスト ボックス 122"/>
        <xdr:cNvSpPr txBox="1"/>
      </xdr:nvSpPr>
      <xdr:spPr>
        <a:xfrm>
          <a:off x="2608580" y="94640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5080</xdr:rowOff>
    </xdr:from>
    <xdr:to xmlns:xdr="http://schemas.openxmlformats.org/drawingml/2006/spreadsheetDrawing">
      <xdr:col>10</xdr:col>
      <xdr:colOff>114300</xdr:colOff>
      <xdr:row>57</xdr:row>
      <xdr:rowOff>17780</xdr:rowOff>
    </xdr:to>
    <xdr:cxnSp macro="">
      <xdr:nvCxnSpPr>
        <xdr:cNvPr id="124" name="直線コネクタ 123"/>
        <xdr:cNvCxnSpPr/>
      </xdr:nvCxnSpPr>
      <xdr:spPr>
        <a:xfrm flipV="1">
          <a:off x="1130300" y="97777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121920</xdr:rowOff>
    </xdr:from>
    <xdr:to xmlns:xdr="http://schemas.openxmlformats.org/drawingml/2006/spreadsheetDrawing">
      <xdr:col>10</xdr:col>
      <xdr:colOff>165100</xdr:colOff>
      <xdr:row>57</xdr:row>
      <xdr:rowOff>52070</xdr:rowOff>
    </xdr:to>
    <xdr:sp macro="" textlink="">
      <xdr:nvSpPr>
        <xdr:cNvPr id="125" name="フローチャート: 判断 124"/>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68580</xdr:rowOff>
    </xdr:from>
    <xdr:ext cx="596265" cy="259080"/>
    <xdr:sp macro="" textlink="">
      <xdr:nvSpPr>
        <xdr:cNvPr id="126" name="テキスト ボックス 125"/>
        <xdr:cNvSpPr txBox="1"/>
      </xdr:nvSpPr>
      <xdr:spPr>
        <a:xfrm>
          <a:off x="1719580" y="94983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147955</xdr:rowOff>
    </xdr:from>
    <xdr:to xmlns:xdr="http://schemas.openxmlformats.org/drawingml/2006/spreadsheetDrawing">
      <xdr:col>6</xdr:col>
      <xdr:colOff>38100</xdr:colOff>
      <xdr:row>57</xdr:row>
      <xdr:rowOff>78105</xdr:rowOff>
    </xdr:to>
    <xdr:sp macro="" textlink="">
      <xdr:nvSpPr>
        <xdr:cNvPr id="127" name="フローチャート: 判断 126"/>
        <xdr:cNvSpPr/>
      </xdr:nvSpPr>
      <xdr:spPr>
        <a:xfrm>
          <a:off x="1079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69215</xdr:rowOff>
    </xdr:from>
    <xdr:ext cx="596265" cy="259080"/>
    <xdr:sp macro="" textlink="">
      <xdr:nvSpPr>
        <xdr:cNvPr id="128" name="テキスト ボックス 127"/>
        <xdr:cNvSpPr txBox="1"/>
      </xdr:nvSpPr>
      <xdr:spPr>
        <a:xfrm>
          <a:off x="830580" y="98418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22860</xdr:rowOff>
    </xdr:from>
    <xdr:to xmlns:xdr="http://schemas.openxmlformats.org/drawingml/2006/spreadsheetDrawing">
      <xdr:col>24</xdr:col>
      <xdr:colOff>114300</xdr:colOff>
      <xdr:row>57</xdr:row>
      <xdr:rowOff>124460</xdr:rowOff>
    </xdr:to>
    <xdr:sp macro="" textlink="">
      <xdr:nvSpPr>
        <xdr:cNvPr id="134" name="楕円 133"/>
        <xdr:cNvSpPr/>
      </xdr:nvSpPr>
      <xdr:spPr>
        <a:xfrm>
          <a:off x="45847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98805" cy="256540"/>
    <xdr:sp macro="" textlink="">
      <xdr:nvSpPr>
        <xdr:cNvPr id="135" name="物件費該当値テキスト"/>
        <xdr:cNvSpPr txBox="1"/>
      </xdr:nvSpPr>
      <xdr:spPr>
        <a:xfrm>
          <a:off x="4686300" y="97104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83820</xdr:rowOff>
    </xdr:from>
    <xdr:to xmlns:xdr="http://schemas.openxmlformats.org/drawingml/2006/spreadsheetDrawing">
      <xdr:col>20</xdr:col>
      <xdr:colOff>38100</xdr:colOff>
      <xdr:row>57</xdr:row>
      <xdr:rowOff>13970</xdr:rowOff>
    </xdr:to>
    <xdr:sp macro="" textlink="">
      <xdr:nvSpPr>
        <xdr:cNvPr id="136" name="楕円 135"/>
        <xdr:cNvSpPr/>
      </xdr:nvSpPr>
      <xdr:spPr>
        <a:xfrm>
          <a:off x="3746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5080</xdr:rowOff>
    </xdr:from>
    <xdr:ext cx="596265" cy="259080"/>
    <xdr:sp macro="" textlink="">
      <xdr:nvSpPr>
        <xdr:cNvPr id="137" name="テキスト ボックス 136"/>
        <xdr:cNvSpPr txBox="1"/>
      </xdr:nvSpPr>
      <xdr:spPr>
        <a:xfrm>
          <a:off x="3497580" y="97777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6985</xdr:rowOff>
    </xdr:from>
    <xdr:to xmlns:xdr="http://schemas.openxmlformats.org/drawingml/2006/spreadsheetDrawing">
      <xdr:col>15</xdr:col>
      <xdr:colOff>101600</xdr:colOff>
      <xdr:row>57</xdr:row>
      <xdr:rowOff>109220</xdr:rowOff>
    </xdr:to>
    <xdr:sp macro="" textlink="">
      <xdr:nvSpPr>
        <xdr:cNvPr id="138" name="楕円 137"/>
        <xdr:cNvSpPr/>
      </xdr:nvSpPr>
      <xdr:spPr>
        <a:xfrm>
          <a:off x="2857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99695</xdr:rowOff>
    </xdr:from>
    <xdr:ext cx="596265" cy="256540"/>
    <xdr:sp macro="" textlink="">
      <xdr:nvSpPr>
        <xdr:cNvPr id="139" name="テキスト ボックス 138"/>
        <xdr:cNvSpPr txBox="1"/>
      </xdr:nvSpPr>
      <xdr:spPr>
        <a:xfrm>
          <a:off x="2608580" y="98723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125730</xdr:rowOff>
    </xdr:from>
    <xdr:to xmlns:xdr="http://schemas.openxmlformats.org/drawingml/2006/spreadsheetDrawing">
      <xdr:col>10</xdr:col>
      <xdr:colOff>165100</xdr:colOff>
      <xdr:row>57</xdr:row>
      <xdr:rowOff>55880</xdr:rowOff>
    </xdr:to>
    <xdr:sp macro="" textlink="">
      <xdr:nvSpPr>
        <xdr:cNvPr id="140" name="楕円 139"/>
        <xdr:cNvSpPr/>
      </xdr:nvSpPr>
      <xdr:spPr>
        <a:xfrm>
          <a:off x="1968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46990</xdr:rowOff>
    </xdr:from>
    <xdr:ext cx="596265" cy="259080"/>
    <xdr:sp macro="" textlink="">
      <xdr:nvSpPr>
        <xdr:cNvPr id="141" name="テキスト ボックス 140"/>
        <xdr:cNvSpPr txBox="1"/>
      </xdr:nvSpPr>
      <xdr:spPr>
        <a:xfrm>
          <a:off x="1719580" y="98196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138430</xdr:rowOff>
    </xdr:from>
    <xdr:to xmlns:xdr="http://schemas.openxmlformats.org/drawingml/2006/spreadsheetDrawing">
      <xdr:col>6</xdr:col>
      <xdr:colOff>38100</xdr:colOff>
      <xdr:row>57</xdr:row>
      <xdr:rowOff>68580</xdr:rowOff>
    </xdr:to>
    <xdr:sp macro="" textlink="">
      <xdr:nvSpPr>
        <xdr:cNvPr id="142" name="楕円 141"/>
        <xdr:cNvSpPr/>
      </xdr:nvSpPr>
      <xdr:spPr>
        <a:xfrm>
          <a:off x="107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85090</xdr:rowOff>
    </xdr:from>
    <xdr:ext cx="596265" cy="259080"/>
    <xdr:sp macro="" textlink="">
      <xdr:nvSpPr>
        <xdr:cNvPr id="143" name="テキスト ボックス 142"/>
        <xdr:cNvSpPr txBox="1"/>
      </xdr:nvSpPr>
      <xdr:spPr>
        <a:xfrm>
          <a:off x="830580" y="95148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2" name="テキスト ボックス 151"/>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6380" cy="259080"/>
    <xdr:sp macro="" textlink="">
      <xdr:nvSpPr>
        <xdr:cNvPr id="155" name="テキスト ボックス 154"/>
        <xdr:cNvSpPr txBox="1"/>
      </xdr:nvSpPr>
      <xdr:spPr>
        <a:xfrm>
          <a:off x="513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6540"/>
    <xdr:sp macro="" textlink="">
      <xdr:nvSpPr>
        <xdr:cNvPr id="157" name="テキスト ボックス 156"/>
        <xdr:cNvSpPr txBox="1"/>
      </xdr:nvSpPr>
      <xdr:spPr>
        <a:xfrm>
          <a:off x="230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59" name="テキスト ボックス 158"/>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6540"/>
    <xdr:sp macro="" textlink="">
      <xdr:nvSpPr>
        <xdr:cNvPr id="161" name="テキスト ボックス 160"/>
        <xdr:cNvSpPr txBox="1"/>
      </xdr:nvSpPr>
      <xdr:spPr>
        <a:xfrm>
          <a:off x="230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3090" cy="258445"/>
    <xdr:sp macro="" textlink="">
      <xdr:nvSpPr>
        <xdr:cNvPr id="163" name="テキスト ボックス 162"/>
        <xdr:cNvSpPr txBox="1"/>
      </xdr:nvSpPr>
      <xdr:spPr>
        <a:xfrm>
          <a:off x="166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090" cy="259080"/>
    <xdr:sp macro="" textlink="">
      <xdr:nvSpPr>
        <xdr:cNvPr id="165" name="テキスト ボックス 164"/>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7" name="テキスト ボックス 166"/>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1270</xdr:rowOff>
    </xdr:from>
    <xdr:to xmlns:xdr="http://schemas.openxmlformats.org/drawingml/2006/spreadsheetDrawing">
      <xdr:col>24</xdr:col>
      <xdr:colOff>62865</xdr:colOff>
      <xdr:row>79</xdr:row>
      <xdr:rowOff>80010</xdr:rowOff>
    </xdr:to>
    <xdr:cxnSp macro="">
      <xdr:nvCxnSpPr>
        <xdr:cNvPr id="169" name="直線コネクタ 168"/>
        <xdr:cNvCxnSpPr/>
      </xdr:nvCxnSpPr>
      <xdr:spPr>
        <a:xfrm flipV="1">
          <a:off x="4633595" y="1217422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83820</xdr:rowOff>
    </xdr:from>
    <xdr:ext cx="469900" cy="259080"/>
    <xdr:sp macro="" textlink="">
      <xdr:nvSpPr>
        <xdr:cNvPr id="170" name="維持補修費最小値テキスト"/>
        <xdr:cNvSpPr txBox="1"/>
      </xdr:nvSpPr>
      <xdr:spPr>
        <a:xfrm>
          <a:off x="4686300" y="1362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80010</xdr:rowOff>
    </xdr:from>
    <xdr:to xmlns:xdr="http://schemas.openxmlformats.org/drawingml/2006/spreadsheetDrawing">
      <xdr:col>24</xdr:col>
      <xdr:colOff>152400</xdr:colOff>
      <xdr:row>79</xdr:row>
      <xdr:rowOff>80010</xdr:rowOff>
    </xdr:to>
    <xdr:cxnSp macro="">
      <xdr:nvCxnSpPr>
        <xdr:cNvPr id="171" name="直線コネクタ 170"/>
        <xdr:cNvCxnSpPr/>
      </xdr:nvCxnSpPr>
      <xdr:spPr>
        <a:xfrm>
          <a:off x="4546600" y="1362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119380</xdr:rowOff>
    </xdr:from>
    <xdr:ext cx="598805" cy="259080"/>
    <xdr:sp macro="" textlink="">
      <xdr:nvSpPr>
        <xdr:cNvPr id="172" name="維持補修費最大値テキスト"/>
        <xdr:cNvSpPr txBox="1"/>
      </xdr:nvSpPr>
      <xdr:spPr>
        <a:xfrm>
          <a:off x="4686300" y="11949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1270</xdr:rowOff>
    </xdr:from>
    <xdr:to xmlns:xdr="http://schemas.openxmlformats.org/drawingml/2006/spreadsheetDrawing">
      <xdr:col>24</xdr:col>
      <xdr:colOff>152400</xdr:colOff>
      <xdr:row>71</xdr:row>
      <xdr:rowOff>1270</xdr:rowOff>
    </xdr:to>
    <xdr:cxnSp macro="">
      <xdr:nvCxnSpPr>
        <xdr:cNvPr id="173" name="直線コネクタ 172"/>
        <xdr:cNvCxnSpPr/>
      </xdr:nvCxnSpPr>
      <xdr:spPr>
        <a:xfrm>
          <a:off x="4546600" y="1217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55245</xdr:rowOff>
    </xdr:from>
    <xdr:to xmlns:xdr="http://schemas.openxmlformats.org/drawingml/2006/spreadsheetDrawing">
      <xdr:col>24</xdr:col>
      <xdr:colOff>63500</xdr:colOff>
      <xdr:row>79</xdr:row>
      <xdr:rowOff>59690</xdr:rowOff>
    </xdr:to>
    <xdr:cxnSp macro="">
      <xdr:nvCxnSpPr>
        <xdr:cNvPr id="174" name="直線コネクタ 173"/>
        <xdr:cNvCxnSpPr/>
      </xdr:nvCxnSpPr>
      <xdr:spPr>
        <a:xfrm>
          <a:off x="3797300" y="135997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124460</xdr:rowOff>
    </xdr:from>
    <xdr:ext cx="534670" cy="259080"/>
    <xdr:sp macro="" textlink="">
      <xdr:nvSpPr>
        <xdr:cNvPr id="175" name="維持補修費平均値テキスト"/>
        <xdr:cNvSpPr txBox="1"/>
      </xdr:nvSpPr>
      <xdr:spPr>
        <a:xfrm>
          <a:off x="4686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101600</xdr:rowOff>
    </xdr:from>
    <xdr:to xmlns:xdr="http://schemas.openxmlformats.org/drawingml/2006/spreadsheetDrawing">
      <xdr:col>24</xdr:col>
      <xdr:colOff>114300</xdr:colOff>
      <xdr:row>78</xdr:row>
      <xdr:rowOff>31750</xdr:rowOff>
    </xdr:to>
    <xdr:sp macro="" textlink="">
      <xdr:nvSpPr>
        <xdr:cNvPr id="176" name="フローチャート: 判断 175"/>
        <xdr:cNvSpPr/>
      </xdr:nvSpPr>
      <xdr:spPr>
        <a:xfrm>
          <a:off x="4584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43180</xdr:rowOff>
    </xdr:from>
    <xdr:to xmlns:xdr="http://schemas.openxmlformats.org/drawingml/2006/spreadsheetDrawing">
      <xdr:col>19</xdr:col>
      <xdr:colOff>177800</xdr:colOff>
      <xdr:row>79</xdr:row>
      <xdr:rowOff>55245</xdr:rowOff>
    </xdr:to>
    <xdr:cxnSp macro="">
      <xdr:nvCxnSpPr>
        <xdr:cNvPr id="177" name="直線コネクタ 176"/>
        <xdr:cNvCxnSpPr/>
      </xdr:nvCxnSpPr>
      <xdr:spPr>
        <a:xfrm>
          <a:off x="2908300" y="135877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107950</xdr:rowOff>
    </xdr:from>
    <xdr:to xmlns:xdr="http://schemas.openxmlformats.org/drawingml/2006/spreadsheetDrawing">
      <xdr:col>20</xdr:col>
      <xdr:colOff>38100</xdr:colOff>
      <xdr:row>78</xdr:row>
      <xdr:rowOff>38100</xdr:rowOff>
    </xdr:to>
    <xdr:sp macro="" textlink="">
      <xdr:nvSpPr>
        <xdr:cNvPr id="178" name="フローチャート: 判断 177"/>
        <xdr:cNvSpPr/>
      </xdr:nvSpPr>
      <xdr:spPr>
        <a:xfrm>
          <a:off x="3746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54610</xdr:rowOff>
    </xdr:from>
    <xdr:ext cx="532130" cy="256540"/>
    <xdr:sp macro="" textlink="">
      <xdr:nvSpPr>
        <xdr:cNvPr id="179" name="テキスト ボックス 178"/>
        <xdr:cNvSpPr txBox="1"/>
      </xdr:nvSpPr>
      <xdr:spPr>
        <a:xfrm>
          <a:off x="3529965" y="13084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40640</xdr:rowOff>
    </xdr:from>
    <xdr:to xmlns:xdr="http://schemas.openxmlformats.org/drawingml/2006/spreadsheetDrawing">
      <xdr:col>15</xdr:col>
      <xdr:colOff>50800</xdr:colOff>
      <xdr:row>79</xdr:row>
      <xdr:rowOff>43180</xdr:rowOff>
    </xdr:to>
    <xdr:cxnSp macro="">
      <xdr:nvCxnSpPr>
        <xdr:cNvPr id="180" name="直線コネクタ 179"/>
        <xdr:cNvCxnSpPr/>
      </xdr:nvCxnSpPr>
      <xdr:spPr>
        <a:xfrm>
          <a:off x="2019300" y="13585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111760</xdr:rowOff>
    </xdr:from>
    <xdr:to xmlns:xdr="http://schemas.openxmlformats.org/drawingml/2006/spreadsheetDrawing">
      <xdr:col>15</xdr:col>
      <xdr:colOff>101600</xdr:colOff>
      <xdr:row>78</xdr:row>
      <xdr:rowOff>41910</xdr:rowOff>
    </xdr:to>
    <xdr:sp macro="" textlink="">
      <xdr:nvSpPr>
        <xdr:cNvPr id="181" name="フローチャート: 判断 180"/>
        <xdr:cNvSpPr/>
      </xdr:nvSpPr>
      <xdr:spPr>
        <a:xfrm>
          <a:off x="2857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58420</xdr:rowOff>
    </xdr:from>
    <xdr:ext cx="532130" cy="259080"/>
    <xdr:sp macro="" textlink="">
      <xdr:nvSpPr>
        <xdr:cNvPr id="182" name="テキスト ボックス 181"/>
        <xdr:cNvSpPr txBox="1"/>
      </xdr:nvSpPr>
      <xdr:spPr>
        <a:xfrm>
          <a:off x="2640965" y="13088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40640</xdr:rowOff>
    </xdr:from>
    <xdr:to xmlns:xdr="http://schemas.openxmlformats.org/drawingml/2006/spreadsheetDrawing">
      <xdr:col>10</xdr:col>
      <xdr:colOff>114300</xdr:colOff>
      <xdr:row>79</xdr:row>
      <xdr:rowOff>45720</xdr:rowOff>
    </xdr:to>
    <xdr:cxnSp macro="">
      <xdr:nvCxnSpPr>
        <xdr:cNvPr id="183" name="直線コネクタ 182"/>
        <xdr:cNvCxnSpPr/>
      </xdr:nvCxnSpPr>
      <xdr:spPr>
        <a:xfrm flipV="1">
          <a:off x="1130300" y="13585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93980</xdr:rowOff>
    </xdr:from>
    <xdr:to xmlns:xdr="http://schemas.openxmlformats.org/drawingml/2006/spreadsheetDrawing">
      <xdr:col>10</xdr:col>
      <xdr:colOff>165100</xdr:colOff>
      <xdr:row>78</xdr:row>
      <xdr:rowOff>24130</xdr:rowOff>
    </xdr:to>
    <xdr:sp macro="" textlink="">
      <xdr:nvSpPr>
        <xdr:cNvPr id="184" name="フローチャート: 判断 183"/>
        <xdr:cNvSpPr/>
      </xdr:nvSpPr>
      <xdr:spPr>
        <a:xfrm>
          <a:off x="1968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40640</xdr:rowOff>
    </xdr:from>
    <xdr:ext cx="532130" cy="256540"/>
    <xdr:sp macro="" textlink="">
      <xdr:nvSpPr>
        <xdr:cNvPr id="185" name="テキスト ボックス 184"/>
        <xdr:cNvSpPr txBox="1"/>
      </xdr:nvSpPr>
      <xdr:spPr>
        <a:xfrm>
          <a:off x="1751965" y="130708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14605</xdr:rowOff>
    </xdr:from>
    <xdr:to xmlns:xdr="http://schemas.openxmlformats.org/drawingml/2006/spreadsheetDrawing">
      <xdr:col>6</xdr:col>
      <xdr:colOff>38100</xdr:colOff>
      <xdr:row>78</xdr:row>
      <xdr:rowOff>116205</xdr:rowOff>
    </xdr:to>
    <xdr:sp macro="" textlink="">
      <xdr:nvSpPr>
        <xdr:cNvPr id="186" name="フローチャート: 判断 185"/>
        <xdr:cNvSpPr/>
      </xdr:nvSpPr>
      <xdr:spPr>
        <a:xfrm>
          <a:off x="1079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132715</xdr:rowOff>
    </xdr:from>
    <xdr:ext cx="532130" cy="256540"/>
    <xdr:sp macro="" textlink="">
      <xdr:nvSpPr>
        <xdr:cNvPr id="187" name="テキスト ボックス 186"/>
        <xdr:cNvSpPr txBox="1"/>
      </xdr:nvSpPr>
      <xdr:spPr>
        <a:xfrm>
          <a:off x="862965" y="13162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8890</xdr:rowOff>
    </xdr:from>
    <xdr:to xmlns:xdr="http://schemas.openxmlformats.org/drawingml/2006/spreadsheetDrawing">
      <xdr:col>24</xdr:col>
      <xdr:colOff>114300</xdr:colOff>
      <xdr:row>79</xdr:row>
      <xdr:rowOff>110490</xdr:rowOff>
    </xdr:to>
    <xdr:sp macro="" textlink="">
      <xdr:nvSpPr>
        <xdr:cNvPr id="193" name="楕円 192"/>
        <xdr:cNvSpPr/>
      </xdr:nvSpPr>
      <xdr:spPr>
        <a:xfrm>
          <a:off x="4584700" y="135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95885</xdr:rowOff>
    </xdr:from>
    <xdr:ext cx="469900" cy="259080"/>
    <xdr:sp macro="" textlink="">
      <xdr:nvSpPr>
        <xdr:cNvPr id="194" name="維持補修費該当値テキスト"/>
        <xdr:cNvSpPr txBox="1"/>
      </xdr:nvSpPr>
      <xdr:spPr>
        <a:xfrm>
          <a:off x="4686300" y="1346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4445</xdr:rowOff>
    </xdr:from>
    <xdr:to xmlns:xdr="http://schemas.openxmlformats.org/drawingml/2006/spreadsheetDrawing">
      <xdr:col>20</xdr:col>
      <xdr:colOff>38100</xdr:colOff>
      <xdr:row>79</xdr:row>
      <xdr:rowOff>106045</xdr:rowOff>
    </xdr:to>
    <xdr:sp macro="" textlink="">
      <xdr:nvSpPr>
        <xdr:cNvPr id="195" name="楕円 194"/>
        <xdr:cNvSpPr/>
      </xdr:nvSpPr>
      <xdr:spPr>
        <a:xfrm>
          <a:off x="3746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97790</xdr:rowOff>
    </xdr:from>
    <xdr:ext cx="467360" cy="256540"/>
    <xdr:sp macro="" textlink="">
      <xdr:nvSpPr>
        <xdr:cNvPr id="196" name="テキスト ボックス 195"/>
        <xdr:cNvSpPr txBox="1"/>
      </xdr:nvSpPr>
      <xdr:spPr>
        <a:xfrm>
          <a:off x="3562350" y="13642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163830</xdr:rowOff>
    </xdr:from>
    <xdr:to xmlns:xdr="http://schemas.openxmlformats.org/drawingml/2006/spreadsheetDrawing">
      <xdr:col>15</xdr:col>
      <xdr:colOff>101600</xdr:colOff>
      <xdr:row>79</xdr:row>
      <xdr:rowOff>93980</xdr:rowOff>
    </xdr:to>
    <xdr:sp macro="" textlink="">
      <xdr:nvSpPr>
        <xdr:cNvPr id="197" name="楕円 196"/>
        <xdr:cNvSpPr/>
      </xdr:nvSpPr>
      <xdr:spPr>
        <a:xfrm>
          <a:off x="2857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85090</xdr:rowOff>
    </xdr:from>
    <xdr:ext cx="467360" cy="259080"/>
    <xdr:sp macro="" textlink="">
      <xdr:nvSpPr>
        <xdr:cNvPr id="198" name="テキスト ボックス 197"/>
        <xdr:cNvSpPr txBox="1"/>
      </xdr:nvSpPr>
      <xdr:spPr>
        <a:xfrm>
          <a:off x="2673350" y="136296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160655</xdr:rowOff>
    </xdr:from>
    <xdr:to xmlns:xdr="http://schemas.openxmlformats.org/drawingml/2006/spreadsheetDrawing">
      <xdr:col>10</xdr:col>
      <xdr:colOff>165100</xdr:colOff>
      <xdr:row>79</xdr:row>
      <xdr:rowOff>90805</xdr:rowOff>
    </xdr:to>
    <xdr:sp macro="" textlink="">
      <xdr:nvSpPr>
        <xdr:cNvPr id="199" name="楕円 198"/>
        <xdr:cNvSpPr/>
      </xdr:nvSpPr>
      <xdr:spPr>
        <a:xfrm>
          <a:off x="1968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81915</xdr:rowOff>
    </xdr:from>
    <xdr:ext cx="467360" cy="259080"/>
    <xdr:sp macro="" textlink="">
      <xdr:nvSpPr>
        <xdr:cNvPr id="200" name="テキスト ボックス 199"/>
        <xdr:cNvSpPr txBox="1"/>
      </xdr:nvSpPr>
      <xdr:spPr>
        <a:xfrm>
          <a:off x="1784350" y="13626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166370</xdr:rowOff>
    </xdr:from>
    <xdr:to xmlns:xdr="http://schemas.openxmlformats.org/drawingml/2006/spreadsheetDrawing">
      <xdr:col>6</xdr:col>
      <xdr:colOff>38100</xdr:colOff>
      <xdr:row>79</xdr:row>
      <xdr:rowOff>96520</xdr:rowOff>
    </xdr:to>
    <xdr:sp macro="" textlink="">
      <xdr:nvSpPr>
        <xdr:cNvPr id="201" name="楕円 200"/>
        <xdr:cNvSpPr/>
      </xdr:nvSpPr>
      <xdr:spPr>
        <a:xfrm>
          <a:off x="1079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87630</xdr:rowOff>
    </xdr:from>
    <xdr:ext cx="467360" cy="256540"/>
    <xdr:sp macro="" textlink="">
      <xdr:nvSpPr>
        <xdr:cNvPr id="202" name="テキスト ボックス 201"/>
        <xdr:cNvSpPr txBox="1"/>
      </xdr:nvSpPr>
      <xdr:spPr>
        <a:xfrm>
          <a:off x="895350" y="136321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1" name="テキスト ボックス 210"/>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3" name="テキスト ボックス 212"/>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6540"/>
    <xdr:sp macro="" textlink="">
      <xdr:nvSpPr>
        <xdr:cNvPr id="219" name="テキスト ボックス 218"/>
        <xdr:cNvSpPr txBox="1"/>
      </xdr:nvSpPr>
      <xdr:spPr>
        <a:xfrm>
          <a:off x="230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1" name="テキスト ボックス 220"/>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3" name="テキスト ボックス 222"/>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5" name="テキスト ボックス 224"/>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6350</xdr:rowOff>
    </xdr:from>
    <xdr:to xmlns:xdr="http://schemas.openxmlformats.org/drawingml/2006/spreadsheetDrawing">
      <xdr:col>24</xdr:col>
      <xdr:colOff>62865</xdr:colOff>
      <xdr:row>99</xdr:row>
      <xdr:rowOff>46990</xdr:rowOff>
    </xdr:to>
    <xdr:cxnSp macro="">
      <xdr:nvCxnSpPr>
        <xdr:cNvPr id="227" name="直線コネクタ 226"/>
        <xdr:cNvCxnSpPr/>
      </xdr:nvCxnSpPr>
      <xdr:spPr>
        <a:xfrm flipV="1">
          <a:off x="4633595" y="15436850"/>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50800</xdr:rowOff>
    </xdr:from>
    <xdr:ext cx="534670" cy="259080"/>
    <xdr:sp macro="" textlink="">
      <xdr:nvSpPr>
        <xdr:cNvPr id="228" name="扶助費最小値テキスト"/>
        <xdr:cNvSpPr txBox="1"/>
      </xdr:nvSpPr>
      <xdr:spPr>
        <a:xfrm>
          <a:off x="4686300" y="1702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46990</xdr:rowOff>
    </xdr:from>
    <xdr:to xmlns:xdr="http://schemas.openxmlformats.org/drawingml/2006/spreadsheetDrawing">
      <xdr:col>24</xdr:col>
      <xdr:colOff>152400</xdr:colOff>
      <xdr:row>99</xdr:row>
      <xdr:rowOff>46990</xdr:rowOff>
    </xdr:to>
    <xdr:cxnSp macro="">
      <xdr:nvCxnSpPr>
        <xdr:cNvPr id="229" name="直線コネクタ 228"/>
        <xdr:cNvCxnSpPr/>
      </xdr:nvCxnSpPr>
      <xdr:spPr>
        <a:xfrm>
          <a:off x="4546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123825</xdr:rowOff>
    </xdr:from>
    <xdr:ext cx="598805" cy="256540"/>
    <xdr:sp macro="" textlink="">
      <xdr:nvSpPr>
        <xdr:cNvPr id="230" name="扶助費最大値テキスト"/>
        <xdr:cNvSpPr txBox="1"/>
      </xdr:nvSpPr>
      <xdr:spPr>
        <a:xfrm>
          <a:off x="4686300" y="152114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6350</xdr:rowOff>
    </xdr:from>
    <xdr:to xmlns:xdr="http://schemas.openxmlformats.org/drawingml/2006/spreadsheetDrawing">
      <xdr:col>24</xdr:col>
      <xdr:colOff>152400</xdr:colOff>
      <xdr:row>90</xdr:row>
      <xdr:rowOff>6350</xdr:rowOff>
    </xdr:to>
    <xdr:cxnSp macro="">
      <xdr:nvCxnSpPr>
        <xdr:cNvPr id="231" name="直線コネクタ 230"/>
        <xdr:cNvCxnSpPr/>
      </xdr:nvCxnSpPr>
      <xdr:spPr>
        <a:xfrm>
          <a:off x="4546600" y="1543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64770</xdr:rowOff>
    </xdr:from>
    <xdr:to xmlns:xdr="http://schemas.openxmlformats.org/drawingml/2006/spreadsheetDrawing">
      <xdr:col>24</xdr:col>
      <xdr:colOff>63500</xdr:colOff>
      <xdr:row>96</xdr:row>
      <xdr:rowOff>151130</xdr:rowOff>
    </xdr:to>
    <xdr:cxnSp macro="">
      <xdr:nvCxnSpPr>
        <xdr:cNvPr id="232" name="直線コネクタ 231"/>
        <xdr:cNvCxnSpPr/>
      </xdr:nvCxnSpPr>
      <xdr:spPr>
        <a:xfrm flipV="1">
          <a:off x="3797300" y="1652397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122555</xdr:rowOff>
    </xdr:from>
    <xdr:ext cx="534670" cy="256540"/>
    <xdr:sp macro="" textlink="">
      <xdr:nvSpPr>
        <xdr:cNvPr id="233" name="扶助費平均値テキスト"/>
        <xdr:cNvSpPr txBox="1"/>
      </xdr:nvSpPr>
      <xdr:spPr>
        <a:xfrm>
          <a:off x="4686300" y="1606740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99695</xdr:rowOff>
    </xdr:from>
    <xdr:to xmlns:xdr="http://schemas.openxmlformats.org/drawingml/2006/spreadsheetDrawing">
      <xdr:col>24</xdr:col>
      <xdr:colOff>114300</xdr:colOff>
      <xdr:row>95</xdr:row>
      <xdr:rowOff>29845</xdr:rowOff>
    </xdr:to>
    <xdr:sp macro="" textlink="">
      <xdr:nvSpPr>
        <xdr:cNvPr id="234" name="フローチャート: 判断 233"/>
        <xdr:cNvSpPr/>
      </xdr:nvSpPr>
      <xdr:spPr>
        <a:xfrm>
          <a:off x="45847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83185</xdr:rowOff>
    </xdr:from>
    <xdr:to xmlns:xdr="http://schemas.openxmlformats.org/drawingml/2006/spreadsheetDrawing">
      <xdr:col>19</xdr:col>
      <xdr:colOff>177800</xdr:colOff>
      <xdr:row>96</xdr:row>
      <xdr:rowOff>151130</xdr:rowOff>
    </xdr:to>
    <xdr:cxnSp macro="">
      <xdr:nvCxnSpPr>
        <xdr:cNvPr id="235" name="直線コネクタ 234"/>
        <xdr:cNvCxnSpPr/>
      </xdr:nvCxnSpPr>
      <xdr:spPr>
        <a:xfrm>
          <a:off x="2908300" y="165423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54610</xdr:rowOff>
    </xdr:from>
    <xdr:to xmlns:xdr="http://schemas.openxmlformats.org/drawingml/2006/spreadsheetDrawing">
      <xdr:col>20</xdr:col>
      <xdr:colOff>38100</xdr:colOff>
      <xdr:row>95</xdr:row>
      <xdr:rowOff>156210</xdr:rowOff>
    </xdr:to>
    <xdr:sp macro="" textlink="">
      <xdr:nvSpPr>
        <xdr:cNvPr id="236" name="フローチャート: 判断 235"/>
        <xdr:cNvSpPr/>
      </xdr:nvSpPr>
      <xdr:spPr>
        <a:xfrm>
          <a:off x="3746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1270</xdr:rowOff>
    </xdr:from>
    <xdr:ext cx="532130" cy="259080"/>
    <xdr:sp macro="" textlink="">
      <xdr:nvSpPr>
        <xdr:cNvPr id="237" name="テキスト ボックス 236"/>
        <xdr:cNvSpPr txBox="1"/>
      </xdr:nvSpPr>
      <xdr:spPr>
        <a:xfrm>
          <a:off x="3529965" y="16117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83185</xdr:rowOff>
    </xdr:from>
    <xdr:to xmlns:xdr="http://schemas.openxmlformats.org/drawingml/2006/spreadsheetDrawing">
      <xdr:col>15</xdr:col>
      <xdr:colOff>50800</xdr:colOff>
      <xdr:row>97</xdr:row>
      <xdr:rowOff>158115</xdr:rowOff>
    </xdr:to>
    <xdr:cxnSp macro="">
      <xdr:nvCxnSpPr>
        <xdr:cNvPr id="238" name="直線コネクタ 237"/>
        <xdr:cNvCxnSpPr/>
      </xdr:nvCxnSpPr>
      <xdr:spPr>
        <a:xfrm flipV="1">
          <a:off x="2019300" y="1654238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119380</xdr:rowOff>
    </xdr:from>
    <xdr:to xmlns:xdr="http://schemas.openxmlformats.org/drawingml/2006/spreadsheetDrawing">
      <xdr:col>15</xdr:col>
      <xdr:colOff>101600</xdr:colOff>
      <xdr:row>95</xdr:row>
      <xdr:rowOff>49530</xdr:rowOff>
    </xdr:to>
    <xdr:sp macro="" textlink="">
      <xdr:nvSpPr>
        <xdr:cNvPr id="239" name="フローチャート: 判断 238"/>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66040</xdr:rowOff>
    </xdr:from>
    <xdr:ext cx="532130" cy="256540"/>
    <xdr:sp macro="" textlink="">
      <xdr:nvSpPr>
        <xdr:cNvPr id="240" name="テキスト ボックス 239"/>
        <xdr:cNvSpPr txBox="1"/>
      </xdr:nvSpPr>
      <xdr:spPr>
        <a:xfrm>
          <a:off x="2640965" y="160108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158115</xdr:rowOff>
    </xdr:from>
    <xdr:to xmlns:xdr="http://schemas.openxmlformats.org/drawingml/2006/spreadsheetDrawing">
      <xdr:col>10</xdr:col>
      <xdr:colOff>114300</xdr:colOff>
      <xdr:row>97</xdr:row>
      <xdr:rowOff>160020</xdr:rowOff>
    </xdr:to>
    <xdr:cxnSp macro="">
      <xdr:nvCxnSpPr>
        <xdr:cNvPr id="241" name="直線コネクタ 240"/>
        <xdr:cNvCxnSpPr/>
      </xdr:nvCxnSpPr>
      <xdr:spPr>
        <a:xfrm flipV="1">
          <a:off x="1130300" y="16788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30480</xdr:rowOff>
    </xdr:from>
    <xdr:to xmlns:xdr="http://schemas.openxmlformats.org/drawingml/2006/spreadsheetDrawing">
      <xdr:col>10</xdr:col>
      <xdr:colOff>165100</xdr:colOff>
      <xdr:row>96</xdr:row>
      <xdr:rowOff>132080</xdr:rowOff>
    </xdr:to>
    <xdr:sp macro="" textlink="">
      <xdr:nvSpPr>
        <xdr:cNvPr id="242" name="フローチャート: 判断 241"/>
        <xdr:cNvSpPr/>
      </xdr:nvSpPr>
      <xdr:spPr>
        <a:xfrm>
          <a:off x="1968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148590</xdr:rowOff>
    </xdr:from>
    <xdr:ext cx="532130" cy="259080"/>
    <xdr:sp macro="" textlink="">
      <xdr:nvSpPr>
        <xdr:cNvPr id="243" name="テキスト ボックス 242"/>
        <xdr:cNvSpPr txBox="1"/>
      </xdr:nvSpPr>
      <xdr:spPr>
        <a:xfrm>
          <a:off x="1751965" y="16264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33655</xdr:rowOff>
    </xdr:from>
    <xdr:to xmlns:xdr="http://schemas.openxmlformats.org/drawingml/2006/spreadsheetDrawing">
      <xdr:col>6</xdr:col>
      <xdr:colOff>38100</xdr:colOff>
      <xdr:row>96</xdr:row>
      <xdr:rowOff>135255</xdr:rowOff>
    </xdr:to>
    <xdr:sp macro="" textlink="">
      <xdr:nvSpPr>
        <xdr:cNvPr id="244" name="フローチャート: 判断 243"/>
        <xdr:cNvSpPr/>
      </xdr:nvSpPr>
      <xdr:spPr>
        <a:xfrm>
          <a:off x="10795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151765</xdr:rowOff>
    </xdr:from>
    <xdr:ext cx="532130" cy="259080"/>
    <xdr:sp macro="" textlink="">
      <xdr:nvSpPr>
        <xdr:cNvPr id="245" name="テキスト ボックス 244"/>
        <xdr:cNvSpPr txBox="1"/>
      </xdr:nvSpPr>
      <xdr:spPr>
        <a:xfrm>
          <a:off x="862965" y="162680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13970</xdr:rowOff>
    </xdr:from>
    <xdr:to xmlns:xdr="http://schemas.openxmlformats.org/drawingml/2006/spreadsheetDrawing">
      <xdr:col>24</xdr:col>
      <xdr:colOff>114300</xdr:colOff>
      <xdr:row>96</xdr:row>
      <xdr:rowOff>115570</xdr:rowOff>
    </xdr:to>
    <xdr:sp macro="" textlink="">
      <xdr:nvSpPr>
        <xdr:cNvPr id="251" name="楕円 250"/>
        <xdr:cNvSpPr/>
      </xdr:nvSpPr>
      <xdr:spPr>
        <a:xfrm>
          <a:off x="45847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52" name="扶助費該当値テキスト"/>
        <xdr:cNvSpPr txBox="1"/>
      </xdr:nvSpPr>
      <xdr:spPr>
        <a:xfrm>
          <a:off x="4686300" y="1645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100330</xdr:rowOff>
    </xdr:from>
    <xdr:to xmlns:xdr="http://schemas.openxmlformats.org/drawingml/2006/spreadsheetDrawing">
      <xdr:col>20</xdr:col>
      <xdr:colOff>38100</xdr:colOff>
      <xdr:row>97</xdr:row>
      <xdr:rowOff>30480</xdr:rowOff>
    </xdr:to>
    <xdr:sp macro="" textlink="">
      <xdr:nvSpPr>
        <xdr:cNvPr id="253" name="楕円 252"/>
        <xdr:cNvSpPr/>
      </xdr:nvSpPr>
      <xdr:spPr>
        <a:xfrm>
          <a:off x="3746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21590</xdr:rowOff>
    </xdr:from>
    <xdr:ext cx="532130" cy="259080"/>
    <xdr:sp macro="" textlink="">
      <xdr:nvSpPr>
        <xdr:cNvPr id="254" name="テキスト ボックス 253"/>
        <xdr:cNvSpPr txBox="1"/>
      </xdr:nvSpPr>
      <xdr:spPr>
        <a:xfrm>
          <a:off x="3529965" y="16652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32385</xdr:rowOff>
    </xdr:from>
    <xdr:to xmlns:xdr="http://schemas.openxmlformats.org/drawingml/2006/spreadsheetDrawing">
      <xdr:col>15</xdr:col>
      <xdr:colOff>101600</xdr:colOff>
      <xdr:row>96</xdr:row>
      <xdr:rowOff>133985</xdr:rowOff>
    </xdr:to>
    <xdr:sp macro="" textlink="">
      <xdr:nvSpPr>
        <xdr:cNvPr id="255" name="楕円 254"/>
        <xdr:cNvSpPr/>
      </xdr:nvSpPr>
      <xdr:spPr>
        <a:xfrm>
          <a:off x="2857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125095</xdr:rowOff>
    </xdr:from>
    <xdr:ext cx="532130" cy="258445"/>
    <xdr:sp macro="" textlink="">
      <xdr:nvSpPr>
        <xdr:cNvPr id="256" name="テキスト ボックス 255"/>
        <xdr:cNvSpPr txBox="1"/>
      </xdr:nvSpPr>
      <xdr:spPr>
        <a:xfrm>
          <a:off x="2640965" y="165842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107315</xdr:rowOff>
    </xdr:from>
    <xdr:to xmlns:xdr="http://schemas.openxmlformats.org/drawingml/2006/spreadsheetDrawing">
      <xdr:col>10</xdr:col>
      <xdr:colOff>165100</xdr:colOff>
      <xdr:row>98</xdr:row>
      <xdr:rowOff>37465</xdr:rowOff>
    </xdr:to>
    <xdr:sp macro="" textlink="">
      <xdr:nvSpPr>
        <xdr:cNvPr id="257" name="楕円 256"/>
        <xdr:cNvSpPr/>
      </xdr:nvSpPr>
      <xdr:spPr>
        <a:xfrm>
          <a:off x="1968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29210</xdr:rowOff>
    </xdr:from>
    <xdr:ext cx="532130" cy="256540"/>
    <xdr:sp macro="" textlink="">
      <xdr:nvSpPr>
        <xdr:cNvPr id="258" name="テキスト ボックス 257"/>
        <xdr:cNvSpPr txBox="1"/>
      </xdr:nvSpPr>
      <xdr:spPr>
        <a:xfrm>
          <a:off x="1751965" y="16831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39370</xdr:rowOff>
    </xdr:to>
    <xdr:sp macro="" textlink="">
      <xdr:nvSpPr>
        <xdr:cNvPr id="259" name="楕円 258"/>
        <xdr:cNvSpPr/>
      </xdr:nvSpPr>
      <xdr:spPr>
        <a:xfrm>
          <a:off x="1079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30480</xdr:rowOff>
    </xdr:from>
    <xdr:ext cx="532130" cy="256540"/>
    <xdr:sp macro="" textlink="">
      <xdr:nvSpPr>
        <xdr:cNvPr id="260" name="テキスト ボックス 259"/>
        <xdr:cNvSpPr txBox="1"/>
      </xdr:nvSpPr>
      <xdr:spPr>
        <a:xfrm>
          <a:off x="862965" y="168325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9" name="テキスト ボックス 268"/>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6380" cy="256540"/>
    <xdr:sp macro="" textlink="">
      <xdr:nvSpPr>
        <xdr:cNvPr id="271" name="テキスト ボックス 270"/>
        <xdr:cNvSpPr txBox="1"/>
      </xdr:nvSpPr>
      <xdr:spPr>
        <a:xfrm>
          <a:off x="6355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3090" cy="259080"/>
    <xdr:sp macro="" textlink="">
      <xdr:nvSpPr>
        <xdr:cNvPr id="273" name="テキスト ボックス 272"/>
        <xdr:cNvSpPr txBox="1"/>
      </xdr:nvSpPr>
      <xdr:spPr>
        <a:xfrm>
          <a:off x="6008370" y="6588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090" cy="259080"/>
    <xdr:sp macro="" textlink="">
      <xdr:nvSpPr>
        <xdr:cNvPr id="275" name="テキスト ボックス 274"/>
        <xdr:cNvSpPr txBox="1"/>
      </xdr:nvSpPr>
      <xdr:spPr>
        <a:xfrm>
          <a:off x="6008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090" cy="256540"/>
    <xdr:sp macro="" textlink="">
      <xdr:nvSpPr>
        <xdr:cNvPr id="277" name="テキスト ボックス 276"/>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090" cy="259080"/>
    <xdr:sp macro="" textlink="">
      <xdr:nvSpPr>
        <xdr:cNvPr id="279" name="テキスト ボックス 278"/>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090" cy="259080"/>
    <xdr:sp macro="" textlink="">
      <xdr:nvSpPr>
        <xdr:cNvPr id="281" name="テキスト ボックス 280"/>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83" name="テキスト ボックス 282"/>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148590</xdr:rowOff>
    </xdr:from>
    <xdr:to xmlns:xdr="http://schemas.openxmlformats.org/drawingml/2006/spreadsheetDrawing">
      <xdr:col>54</xdr:col>
      <xdr:colOff>189865</xdr:colOff>
      <xdr:row>39</xdr:row>
      <xdr:rowOff>129540</xdr:rowOff>
    </xdr:to>
    <xdr:cxnSp macro="">
      <xdr:nvCxnSpPr>
        <xdr:cNvPr id="285" name="直線コネクタ 284"/>
        <xdr:cNvCxnSpPr/>
      </xdr:nvCxnSpPr>
      <xdr:spPr>
        <a:xfrm flipV="1">
          <a:off x="10475595" y="5120640"/>
          <a:ext cx="1270" cy="1695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133350</xdr:rowOff>
    </xdr:from>
    <xdr:ext cx="534670" cy="256540"/>
    <xdr:sp macro="" textlink="">
      <xdr:nvSpPr>
        <xdr:cNvPr id="286" name="補助費等最小値テキスト"/>
        <xdr:cNvSpPr txBox="1"/>
      </xdr:nvSpPr>
      <xdr:spPr>
        <a:xfrm>
          <a:off x="10528300" y="68199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129540</xdr:rowOff>
    </xdr:from>
    <xdr:to xmlns:xdr="http://schemas.openxmlformats.org/drawingml/2006/spreadsheetDrawing">
      <xdr:col>55</xdr:col>
      <xdr:colOff>88900</xdr:colOff>
      <xdr:row>39</xdr:row>
      <xdr:rowOff>129540</xdr:rowOff>
    </xdr:to>
    <xdr:cxnSp macro="">
      <xdr:nvCxnSpPr>
        <xdr:cNvPr id="287" name="直線コネクタ 286"/>
        <xdr:cNvCxnSpPr/>
      </xdr:nvCxnSpPr>
      <xdr:spPr>
        <a:xfrm>
          <a:off x="10388600" y="681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95250</xdr:rowOff>
    </xdr:from>
    <xdr:ext cx="598805" cy="259080"/>
    <xdr:sp macro="" textlink="">
      <xdr:nvSpPr>
        <xdr:cNvPr id="288" name="補助費等最大値テキスト"/>
        <xdr:cNvSpPr txBox="1"/>
      </xdr:nvSpPr>
      <xdr:spPr>
        <a:xfrm>
          <a:off x="10528300" y="4895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148590</xdr:rowOff>
    </xdr:from>
    <xdr:to xmlns:xdr="http://schemas.openxmlformats.org/drawingml/2006/spreadsheetDrawing">
      <xdr:col>55</xdr:col>
      <xdr:colOff>88900</xdr:colOff>
      <xdr:row>29</xdr:row>
      <xdr:rowOff>148590</xdr:rowOff>
    </xdr:to>
    <xdr:cxnSp macro="">
      <xdr:nvCxnSpPr>
        <xdr:cNvPr id="289" name="直線コネクタ 288"/>
        <xdr:cNvCxnSpPr/>
      </xdr:nvCxnSpPr>
      <xdr:spPr>
        <a:xfrm>
          <a:off x="10388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95250</xdr:rowOff>
    </xdr:from>
    <xdr:to xmlns:xdr="http://schemas.openxmlformats.org/drawingml/2006/spreadsheetDrawing">
      <xdr:col>55</xdr:col>
      <xdr:colOff>0</xdr:colOff>
      <xdr:row>36</xdr:row>
      <xdr:rowOff>120650</xdr:rowOff>
    </xdr:to>
    <xdr:cxnSp macro="">
      <xdr:nvCxnSpPr>
        <xdr:cNvPr id="290" name="直線コネクタ 289"/>
        <xdr:cNvCxnSpPr/>
      </xdr:nvCxnSpPr>
      <xdr:spPr>
        <a:xfrm flipV="1">
          <a:off x="9639300" y="62674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127000</xdr:rowOff>
    </xdr:from>
    <xdr:ext cx="598805" cy="259080"/>
    <xdr:sp macro="" textlink="">
      <xdr:nvSpPr>
        <xdr:cNvPr id="291" name="補助費等平均値テキスト"/>
        <xdr:cNvSpPr txBox="1"/>
      </xdr:nvSpPr>
      <xdr:spPr>
        <a:xfrm>
          <a:off x="10528300" y="6299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148590</xdr:rowOff>
    </xdr:from>
    <xdr:to xmlns:xdr="http://schemas.openxmlformats.org/drawingml/2006/spreadsheetDrawing">
      <xdr:col>55</xdr:col>
      <xdr:colOff>50800</xdr:colOff>
      <xdr:row>37</xdr:row>
      <xdr:rowOff>78740</xdr:rowOff>
    </xdr:to>
    <xdr:sp macro="" textlink="">
      <xdr:nvSpPr>
        <xdr:cNvPr id="292" name="フローチャート: 判断 291"/>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120650</xdr:rowOff>
    </xdr:from>
    <xdr:to xmlns:xdr="http://schemas.openxmlformats.org/drawingml/2006/spreadsheetDrawing">
      <xdr:col>50</xdr:col>
      <xdr:colOff>114300</xdr:colOff>
      <xdr:row>38</xdr:row>
      <xdr:rowOff>79375</xdr:rowOff>
    </xdr:to>
    <xdr:cxnSp macro="">
      <xdr:nvCxnSpPr>
        <xdr:cNvPr id="293" name="直線コネクタ 292"/>
        <xdr:cNvCxnSpPr/>
      </xdr:nvCxnSpPr>
      <xdr:spPr>
        <a:xfrm flipV="1">
          <a:off x="8750300" y="629285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160655</xdr:rowOff>
    </xdr:from>
    <xdr:to xmlns:xdr="http://schemas.openxmlformats.org/drawingml/2006/spreadsheetDrawing">
      <xdr:col>50</xdr:col>
      <xdr:colOff>165100</xdr:colOff>
      <xdr:row>37</xdr:row>
      <xdr:rowOff>90805</xdr:rowOff>
    </xdr:to>
    <xdr:sp macro="" textlink="">
      <xdr:nvSpPr>
        <xdr:cNvPr id="294" name="フローチャート: 判断 293"/>
        <xdr:cNvSpPr/>
      </xdr:nvSpPr>
      <xdr:spPr>
        <a:xfrm>
          <a:off x="9588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81915</xdr:rowOff>
    </xdr:from>
    <xdr:ext cx="596265" cy="259080"/>
    <xdr:sp macro="" textlink="">
      <xdr:nvSpPr>
        <xdr:cNvPr id="295" name="テキスト ボックス 294"/>
        <xdr:cNvSpPr txBox="1"/>
      </xdr:nvSpPr>
      <xdr:spPr>
        <a:xfrm>
          <a:off x="9339580" y="64255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20955</xdr:rowOff>
    </xdr:from>
    <xdr:to xmlns:xdr="http://schemas.openxmlformats.org/drawingml/2006/spreadsheetDrawing">
      <xdr:col>45</xdr:col>
      <xdr:colOff>177800</xdr:colOff>
      <xdr:row>38</xdr:row>
      <xdr:rowOff>79375</xdr:rowOff>
    </xdr:to>
    <xdr:cxnSp macro="">
      <xdr:nvCxnSpPr>
        <xdr:cNvPr id="296" name="直線コネクタ 295"/>
        <xdr:cNvCxnSpPr/>
      </xdr:nvCxnSpPr>
      <xdr:spPr>
        <a:xfrm>
          <a:off x="7861300" y="619315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59055</xdr:rowOff>
    </xdr:from>
    <xdr:to xmlns:xdr="http://schemas.openxmlformats.org/drawingml/2006/spreadsheetDrawing">
      <xdr:col>46</xdr:col>
      <xdr:colOff>38100</xdr:colOff>
      <xdr:row>37</xdr:row>
      <xdr:rowOff>160655</xdr:rowOff>
    </xdr:to>
    <xdr:sp macro="" textlink="">
      <xdr:nvSpPr>
        <xdr:cNvPr id="297" name="フローチャート: 判断 296"/>
        <xdr:cNvSpPr/>
      </xdr:nvSpPr>
      <xdr:spPr>
        <a:xfrm>
          <a:off x="8699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6350</xdr:rowOff>
    </xdr:from>
    <xdr:ext cx="596265" cy="256540"/>
    <xdr:sp macro="" textlink="">
      <xdr:nvSpPr>
        <xdr:cNvPr id="298" name="テキスト ボックス 297"/>
        <xdr:cNvSpPr txBox="1"/>
      </xdr:nvSpPr>
      <xdr:spPr>
        <a:xfrm>
          <a:off x="8450580" y="61785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20955</xdr:rowOff>
    </xdr:from>
    <xdr:to xmlns:xdr="http://schemas.openxmlformats.org/drawingml/2006/spreadsheetDrawing">
      <xdr:col>41</xdr:col>
      <xdr:colOff>50800</xdr:colOff>
      <xdr:row>38</xdr:row>
      <xdr:rowOff>167005</xdr:rowOff>
    </xdr:to>
    <xdr:cxnSp macro="">
      <xdr:nvCxnSpPr>
        <xdr:cNvPr id="299" name="直線コネクタ 298"/>
        <xdr:cNvCxnSpPr/>
      </xdr:nvCxnSpPr>
      <xdr:spPr>
        <a:xfrm flipV="1">
          <a:off x="6972300" y="6193155"/>
          <a:ext cx="889000" cy="488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0" name="フローチャート: 判断 299"/>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6265" cy="256540"/>
    <xdr:sp macro="" textlink="">
      <xdr:nvSpPr>
        <xdr:cNvPr id="301" name="テキスト ボックス 300"/>
        <xdr:cNvSpPr txBox="1"/>
      </xdr:nvSpPr>
      <xdr:spPr>
        <a:xfrm>
          <a:off x="7561580" y="57442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19685</xdr:rowOff>
    </xdr:from>
    <xdr:to xmlns:xdr="http://schemas.openxmlformats.org/drawingml/2006/spreadsheetDrawing">
      <xdr:col>36</xdr:col>
      <xdr:colOff>165100</xdr:colOff>
      <xdr:row>38</xdr:row>
      <xdr:rowOff>121285</xdr:rowOff>
    </xdr:to>
    <xdr:sp macro="" textlink="">
      <xdr:nvSpPr>
        <xdr:cNvPr id="302" name="フローチャート: 判断 301"/>
        <xdr:cNvSpPr/>
      </xdr:nvSpPr>
      <xdr:spPr>
        <a:xfrm>
          <a:off x="692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137795</xdr:rowOff>
    </xdr:from>
    <xdr:ext cx="596265" cy="259080"/>
    <xdr:sp macro="" textlink="">
      <xdr:nvSpPr>
        <xdr:cNvPr id="303" name="テキスト ボックス 302"/>
        <xdr:cNvSpPr txBox="1"/>
      </xdr:nvSpPr>
      <xdr:spPr>
        <a:xfrm>
          <a:off x="6672580" y="63099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44450</xdr:rowOff>
    </xdr:from>
    <xdr:to xmlns:xdr="http://schemas.openxmlformats.org/drawingml/2006/spreadsheetDrawing">
      <xdr:col>55</xdr:col>
      <xdr:colOff>50800</xdr:colOff>
      <xdr:row>36</xdr:row>
      <xdr:rowOff>146050</xdr:rowOff>
    </xdr:to>
    <xdr:sp macro="" textlink="">
      <xdr:nvSpPr>
        <xdr:cNvPr id="309" name="楕円 308"/>
        <xdr:cNvSpPr/>
      </xdr:nvSpPr>
      <xdr:spPr>
        <a:xfrm>
          <a:off x="10426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67310</xdr:rowOff>
    </xdr:from>
    <xdr:ext cx="598805" cy="259080"/>
    <xdr:sp macro="" textlink="">
      <xdr:nvSpPr>
        <xdr:cNvPr id="310" name="補助費等該当値テキスト"/>
        <xdr:cNvSpPr txBox="1"/>
      </xdr:nvSpPr>
      <xdr:spPr>
        <a:xfrm>
          <a:off x="10528300" y="6068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69215</xdr:rowOff>
    </xdr:from>
    <xdr:to xmlns:xdr="http://schemas.openxmlformats.org/drawingml/2006/spreadsheetDrawing">
      <xdr:col>50</xdr:col>
      <xdr:colOff>165100</xdr:colOff>
      <xdr:row>36</xdr:row>
      <xdr:rowOff>170815</xdr:rowOff>
    </xdr:to>
    <xdr:sp macro="" textlink="">
      <xdr:nvSpPr>
        <xdr:cNvPr id="311" name="楕円 310"/>
        <xdr:cNvSpPr/>
      </xdr:nvSpPr>
      <xdr:spPr>
        <a:xfrm>
          <a:off x="958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15875</xdr:rowOff>
    </xdr:from>
    <xdr:ext cx="596265" cy="259080"/>
    <xdr:sp macro="" textlink="">
      <xdr:nvSpPr>
        <xdr:cNvPr id="312" name="テキスト ボックス 311"/>
        <xdr:cNvSpPr txBox="1"/>
      </xdr:nvSpPr>
      <xdr:spPr>
        <a:xfrm>
          <a:off x="9339580" y="60166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29210</xdr:rowOff>
    </xdr:from>
    <xdr:to xmlns:xdr="http://schemas.openxmlformats.org/drawingml/2006/spreadsheetDrawing">
      <xdr:col>46</xdr:col>
      <xdr:colOff>38100</xdr:colOff>
      <xdr:row>38</xdr:row>
      <xdr:rowOff>130175</xdr:rowOff>
    </xdr:to>
    <xdr:sp macro="" textlink="">
      <xdr:nvSpPr>
        <xdr:cNvPr id="313" name="楕円 312"/>
        <xdr:cNvSpPr/>
      </xdr:nvSpPr>
      <xdr:spPr>
        <a:xfrm>
          <a:off x="8699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121285</xdr:rowOff>
    </xdr:from>
    <xdr:ext cx="596265" cy="256540"/>
    <xdr:sp macro="" textlink="">
      <xdr:nvSpPr>
        <xdr:cNvPr id="314" name="テキスト ボックス 313"/>
        <xdr:cNvSpPr txBox="1"/>
      </xdr:nvSpPr>
      <xdr:spPr>
        <a:xfrm>
          <a:off x="8450580" y="66363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141605</xdr:rowOff>
    </xdr:from>
    <xdr:to xmlns:xdr="http://schemas.openxmlformats.org/drawingml/2006/spreadsheetDrawing">
      <xdr:col>41</xdr:col>
      <xdr:colOff>101600</xdr:colOff>
      <xdr:row>36</xdr:row>
      <xdr:rowOff>71755</xdr:rowOff>
    </xdr:to>
    <xdr:sp macro="" textlink="">
      <xdr:nvSpPr>
        <xdr:cNvPr id="315" name="楕円 314"/>
        <xdr:cNvSpPr/>
      </xdr:nvSpPr>
      <xdr:spPr>
        <a:xfrm>
          <a:off x="781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63500</xdr:rowOff>
    </xdr:from>
    <xdr:ext cx="596265" cy="256540"/>
    <xdr:sp macro="" textlink="">
      <xdr:nvSpPr>
        <xdr:cNvPr id="316" name="テキスト ボックス 315"/>
        <xdr:cNvSpPr txBox="1"/>
      </xdr:nvSpPr>
      <xdr:spPr>
        <a:xfrm>
          <a:off x="7561580" y="62357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116205</xdr:rowOff>
    </xdr:from>
    <xdr:to xmlns:xdr="http://schemas.openxmlformats.org/drawingml/2006/spreadsheetDrawing">
      <xdr:col>36</xdr:col>
      <xdr:colOff>165100</xdr:colOff>
      <xdr:row>39</xdr:row>
      <xdr:rowOff>46355</xdr:rowOff>
    </xdr:to>
    <xdr:sp macro="" textlink="">
      <xdr:nvSpPr>
        <xdr:cNvPr id="317" name="楕円 316"/>
        <xdr:cNvSpPr/>
      </xdr:nvSpPr>
      <xdr:spPr>
        <a:xfrm>
          <a:off x="6921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37465</xdr:rowOff>
    </xdr:from>
    <xdr:ext cx="596265" cy="259080"/>
    <xdr:sp macro="" textlink="">
      <xdr:nvSpPr>
        <xdr:cNvPr id="318" name="テキスト ボックス 317"/>
        <xdr:cNvSpPr txBox="1"/>
      </xdr:nvSpPr>
      <xdr:spPr>
        <a:xfrm>
          <a:off x="6672580" y="67240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7" name="テキスト ボックス 326"/>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6380" cy="259080"/>
    <xdr:sp macro="" textlink="">
      <xdr:nvSpPr>
        <xdr:cNvPr id="330" name="テキスト ボックス 329"/>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3090" cy="256540"/>
    <xdr:sp macro="" textlink="">
      <xdr:nvSpPr>
        <xdr:cNvPr id="332" name="テキスト ボックス 331"/>
        <xdr:cNvSpPr txBox="1"/>
      </xdr:nvSpPr>
      <xdr:spPr>
        <a:xfrm>
          <a:off x="6008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3090" cy="259080"/>
    <xdr:sp macro="" textlink="">
      <xdr:nvSpPr>
        <xdr:cNvPr id="334" name="テキスト ボックス 333"/>
        <xdr:cNvSpPr txBox="1"/>
      </xdr:nvSpPr>
      <xdr:spPr>
        <a:xfrm>
          <a:off x="6008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090" cy="256540"/>
    <xdr:sp macro="" textlink="">
      <xdr:nvSpPr>
        <xdr:cNvPr id="336" name="テキスト ボックス 335"/>
        <xdr:cNvSpPr txBox="1"/>
      </xdr:nvSpPr>
      <xdr:spPr>
        <a:xfrm>
          <a:off x="6008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3260" cy="258445"/>
    <xdr:sp macro="" textlink="">
      <xdr:nvSpPr>
        <xdr:cNvPr id="338" name="テキスト ボックス 337"/>
        <xdr:cNvSpPr txBox="1"/>
      </xdr:nvSpPr>
      <xdr:spPr>
        <a:xfrm>
          <a:off x="5918200" y="87661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3260" cy="259080"/>
    <xdr:sp macro="" textlink="">
      <xdr:nvSpPr>
        <xdr:cNvPr id="340" name="テキスト ボックス 339"/>
        <xdr:cNvSpPr txBox="1"/>
      </xdr:nvSpPr>
      <xdr:spPr>
        <a:xfrm>
          <a:off x="5918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42" name="テキスト ボックス 341"/>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22860</xdr:rowOff>
    </xdr:from>
    <xdr:to xmlns:xdr="http://schemas.openxmlformats.org/drawingml/2006/spreadsheetDrawing">
      <xdr:col>54</xdr:col>
      <xdr:colOff>189865</xdr:colOff>
      <xdr:row>59</xdr:row>
      <xdr:rowOff>50800</xdr:rowOff>
    </xdr:to>
    <xdr:cxnSp macro="">
      <xdr:nvCxnSpPr>
        <xdr:cNvPr id="344" name="直線コネクタ 343"/>
        <xdr:cNvCxnSpPr/>
      </xdr:nvCxnSpPr>
      <xdr:spPr>
        <a:xfrm flipV="1">
          <a:off x="10475595" y="859536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54610</xdr:rowOff>
    </xdr:from>
    <xdr:ext cx="534670" cy="256540"/>
    <xdr:sp macro="" textlink="">
      <xdr:nvSpPr>
        <xdr:cNvPr id="345" name="普通建設事業費最小値テキスト"/>
        <xdr:cNvSpPr txBox="1"/>
      </xdr:nvSpPr>
      <xdr:spPr>
        <a:xfrm>
          <a:off x="10528300" y="101701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50800</xdr:rowOff>
    </xdr:from>
    <xdr:to xmlns:xdr="http://schemas.openxmlformats.org/drawingml/2006/spreadsheetDrawing">
      <xdr:col>55</xdr:col>
      <xdr:colOff>88900</xdr:colOff>
      <xdr:row>59</xdr:row>
      <xdr:rowOff>50800</xdr:rowOff>
    </xdr:to>
    <xdr:cxnSp macro="">
      <xdr:nvCxnSpPr>
        <xdr:cNvPr id="346" name="直線コネクタ 345"/>
        <xdr:cNvCxnSpPr/>
      </xdr:nvCxnSpPr>
      <xdr:spPr>
        <a:xfrm>
          <a:off x="10388600" y="1016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140970</xdr:rowOff>
    </xdr:from>
    <xdr:ext cx="690245" cy="259080"/>
    <xdr:sp macro="" textlink="">
      <xdr:nvSpPr>
        <xdr:cNvPr id="347" name="普通建設事業費最大値テキスト"/>
        <xdr:cNvSpPr txBox="1"/>
      </xdr:nvSpPr>
      <xdr:spPr>
        <a:xfrm>
          <a:off x="10528300" y="8370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22860</xdr:rowOff>
    </xdr:from>
    <xdr:to xmlns:xdr="http://schemas.openxmlformats.org/drawingml/2006/spreadsheetDrawing">
      <xdr:col>55</xdr:col>
      <xdr:colOff>88900</xdr:colOff>
      <xdr:row>50</xdr:row>
      <xdr:rowOff>22860</xdr:rowOff>
    </xdr:to>
    <xdr:cxnSp macro="">
      <xdr:nvCxnSpPr>
        <xdr:cNvPr id="348" name="直線コネクタ 347"/>
        <xdr:cNvCxnSpPr/>
      </xdr:nvCxnSpPr>
      <xdr:spPr>
        <a:xfrm>
          <a:off x="10388600" y="859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50800</xdr:rowOff>
    </xdr:from>
    <xdr:to xmlns:xdr="http://schemas.openxmlformats.org/drawingml/2006/spreadsheetDrawing">
      <xdr:col>55</xdr:col>
      <xdr:colOff>0</xdr:colOff>
      <xdr:row>59</xdr:row>
      <xdr:rowOff>59690</xdr:rowOff>
    </xdr:to>
    <xdr:cxnSp macro="">
      <xdr:nvCxnSpPr>
        <xdr:cNvPr id="349" name="直線コネクタ 348"/>
        <xdr:cNvCxnSpPr/>
      </xdr:nvCxnSpPr>
      <xdr:spPr>
        <a:xfrm flipV="1">
          <a:off x="9639300" y="101663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105410</xdr:rowOff>
    </xdr:from>
    <xdr:ext cx="598805" cy="259080"/>
    <xdr:sp macro="" textlink="">
      <xdr:nvSpPr>
        <xdr:cNvPr id="350" name="普通建設事業費平均値テキスト"/>
        <xdr:cNvSpPr txBox="1"/>
      </xdr:nvSpPr>
      <xdr:spPr>
        <a:xfrm>
          <a:off x="10528300" y="9706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82550</xdr:rowOff>
    </xdr:from>
    <xdr:to xmlns:xdr="http://schemas.openxmlformats.org/drawingml/2006/spreadsheetDrawing">
      <xdr:col>55</xdr:col>
      <xdr:colOff>50800</xdr:colOff>
      <xdr:row>58</xdr:row>
      <xdr:rowOff>12700</xdr:rowOff>
    </xdr:to>
    <xdr:sp macro="" textlink="">
      <xdr:nvSpPr>
        <xdr:cNvPr id="351" name="フローチャート: 判断 350"/>
        <xdr:cNvSpPr/>
      </xdr:nvSpPr>
      <xdr:spPr>
        <a:xfrm>
          <a:off x="10426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40640</xdr:rowOff>
    </xdr:from>
    <xdr:to xmlns:xdr="http://schemas.openxmlformats.org/drawingml/2006/spreadsheetDrawing">
      <xdr:col>50</xdr:col>
      <xdr:colOff>114300</xdr:colOff>
      <xdr:row>59</xdr:row>
      <xdr:rowOff>59690</xdr:rowOff>
    </xdr:to>
    <xdr:cxnSp macro="">
      <xdr:nvCxnSpPr>
        <xdr:cNvPr id="352" name="直線コネクタ 351"/>
        <xdr:cNvCxnSpPr/>
      </xdr:nvCxnSpPr>
      <xdr:spPr>
        <a:xfrm>
          <a:off x="8750300" y="10156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88265</xdr:rowOff>
    </xdr:from>
    <xdr:to xmlns:xdr="http://schemas.openxmlformats.org/drawingml/2006/spreadsheetDrawing">
      <xdr:col>50</xdr:col>
      <xdr:colOff>165100</xdr:colOff>
      <xdr:row>58</xdr:row>
      <xdr:rowOff>18415</xdr:rowOff>
    </xdr:to>
    <xdr:sp macro="" textlink="">
      <xdr:nvSpPr>
        <xdr:cNvPr id="353" name="フローチャート: 判断 352"/>
        <xdr:cNvSpPr/>
      </xdr:nvSpPr>
      <xdr:spPr>
        <a:xfrm>
          <a:off x="9588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34925</xdr:rowOff>
    </xdr:from>
    <xdr:ext cx="596265" cy="259080"/>
    <xdr:sp macro="" textlink="">
      <xdr:nvSpPr>
        <xdr:cNvPr id="354" name="テキスト ボックス 353"/>
        <xdr:cNvSpPr txBox="1"/>
      </xdr:nvSpPr>
      <xdr:spPr>
        <a:xfrm>
          <a:off x="9339580" y="96361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40640</xdr:rowOff>
    </xdr:from>
    <xdr:to xmlns:xdr="http://schemas.openxmlformats.org/drawingml/2006/spreadsheetDrawing">
      <xdr:col>45</xdr:col>
      <xdr:colOff>177800</xdr:colOff>
      <xdr:row>59</xdr:row>
      <xdr:rowOff>61595</xdr:rowOff>
    </xdr:to>
    <xdr:cxnSp macro="">
      <xdr:nvCxnSpPr>
        <xdr:cNvPr id="355" name="直線コネクタ 354"/>
        <xdr:cNvCxnSpPr/>
      </xdr:nvCxnSpPr>
      <xdr:spPr>
        <a:xfrm flipV="1">
          <a:off x="7861300" y="101561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31750</xdr:rowOff>
    </xdr:from>
    <xdr:to xmlns:xdr="http://schemas.openxmlformats.org/drawingml/2006/spreadsheetDrawing">
      <xdr:col>46</xdr:col>
      <xdr:colOff>38100</xdr:colOff>
      <xdr:row>57</xdr:row>
      <xdr:rowOff>133350</xdr:rowOff>
    </xdr:to>
    <xdr:sp macro="" textlink="">
      <xdr:nvSpPr>
        <xdr:cNvPr id="356" name="フローチャート: 判断 355"/>
        <xdr:cNvSpPr/>
      </xdr:nvSpPr>
      <xdr:spPr>
        <a:xfrm>
          <a:off x="8699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149860</xdr:rowOff>
    </xdr:from>
    <xdr:ext cx="596265" cy="259080"/>
    <xdr:sp macro="" textlink="">
      <xdr:nvSpPr>
        <xdr:cNvPr id="357" name="テキスト ボックス 356"/>
        <xdr:cNvSpPr txBox="1"/>
      </xdr:nvSpPr>
      <xdr:spPr>
        <a:xfrm>
          <a:off x="8450580" y="9579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38735</xdr:rowOff>
    </xdr:from>
    <xdr:to xmlns:xdr="http://schemas.openxmlformats.org/drawingml/2006/spreadsheetDrawing">
      <xdr:col>41</xdr:col>
      <xdr:colOff>50800</xdr:colOff>
      <xdr:row>59</xdr:row>
      <xdr:rowOff>61595</xdr:rowOff>
    </xdr:to>
    <xdr:cxnSp macro="">
      <xdr:nvCxnSpPr>
        <xdr:cNvPr id="358" name="直線コネクタ 357"/>
        <xdr:cNvCxnSpPr/>
      </xdr:nvCxnSpPr>
      <xdr:spPr>
        <a:xfrm>
          <a:off x="6972300" y="101542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104140</xdr:rowOff>
    </xdr:from>
    <xdr:to xmlns:xdr="http://schemas.openxmlformats.org/drawingml/2006/spreadsheetDrawing">
      <xdr:col>41</xdr:col>
      <xdr:colOff>101600</xdr:colOff>
      <xdr:row>58</xdr:row>
      <xdr:rowOff>34290</xdr:rowOff>
    </xdr:to>
    <xdr:sp macro="" textlink="">
      <xdr:nvSpPr>
        <xdr:cNvPr id="359" name="フローチャート: 判断 358"/>
        <xdr:cNvSpPr/>
      </xdr:nvSpPr>
      <xdr:spPr>
        <a:xfrm>
          <a:off x="7810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50800</xdr:rowOff>
    </xdr:from>
    <xdr:ext cx="596265" cy="259080"/>
    <xdr:sp macro="" textlink="">
      <xdr:nvSpPr>
        <xdr:cNvPr id="360" name="テキスト ボックス 359"/>
        <xdr:cNvSpPr txBox="1"/>
      </xdr:nvSpPr>
      <xdr:spPr>
        <a:xfrm>
          <a:off x="7561580" y="96520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103505</xdr:rowOff>
    </xdr:from>
    <xdr:to xmlns:xdr="http://schemas.openxmlformats.org/drawingml/2006/spreadsheetDrawing">
      <xdr:col>36</xdr:col>
      <xdr:colOff>165100</xdr:colOff>
      <xdr:row>58</xdr:row>
      <xdr:rowOff>33655</xdr:rowOff>
    </xdr:to>
    <xdr:sp macro="" textlink="">
      <xdr:nvSpPr>
        <xdr:cNvPr id="361" name="フローチャート: 判断 360"/>
        <xdr:cNvSpPr/>
      </xdr:nvSpPr>
      <xdr:spPr>
        <a:xfrm>
          <a:off x="692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50165</xdr:rowOff>
    </xdr:from>
    <xdr:ext cx="596265" cy="259080"/>
    <xdr:sp macro="" textlink="">
      <xdr:nvSpPr>
        <xdr:cNvPr id="362" name="テキスト ボックス 361"/>
        <xdr:cNvSpPr txBox="1"/>
      </xdr:nvSpPr>
      <xdr:spPr>
        <a:xfrm>
          <a:off x="6672580" y="9651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0</xdr:rowOff>
    </xdr:from>
    <xdr:to xmlns:xdr="http://schemas.openxmlformats.org/drawingml/2006/spreadsheetDrawing">
      <xdr:col>55</xdr:col>
      <xdr:colOff>50800</xdr:colOff>
      <xdr:row>59</xdr:row>
      <xdr:rowOff>101600</xdr:rowOff>
    </xdr:to>
    <xdr:sp macro="" textlink="">
      <xdr:nvSpPr>
        <xdr:cNvPr id="368" name="楕円 367"/>
        <xdr:cNvSpPr/>
      </xdr:nvSpPr>
      <xdr:spPr>
        <a:xfrm>
          <a:off x="104267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86360</xdr:rowOff>
    </xdr:from>
    <xdr:ext cx="534670" cy="256540"/>
    <xdr:sp macro="" textlink="">
      <xdr:nvSpPr>
        <xdr:cNvPr id="369" name="普通建設事業費該当値テキスト"/>
        <xdr:cNvSpPr txBox="1"/>
      </xdr:nvSpPr>
      <xdr:spPr>
        <a:xfrm>
          <a:off x="10528300" y="100304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8890</xdr:rowOff>
    </xdr:from>
    <xdr:to xmlns:xdr="http://schemas.openxmlformats.org/drawingml/2006/spreadsheetDrawing">
      <xdr:col>50</xdr:col>
      <xdr:colOff>165100</xdr:colOff>
      <xdr:row>59</xdr:row>
      <xdr:rowOff>110490</xdr:rowOff>
    </xdr:to>
    <xdr:sp macro="" textlink="">
      <xdr:nvSpPr>
        <xdr:cNvPr id="370" name="楕円 369"/>
        <xdr:cNvSpPr/>
      </xdr:nvSpPr>
      <xdr:spPr>
        <a:xfrm>
          <a:off x="9588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101600</xdr:rowOff>
    </xdr:from>
    <xdr:ext cx="532130" cy="259080"/>
    <xdr:sp macro="" textlink="">
      <xdr:nvSpPr>
        <xdr:cNvPr id="371" name="テキスト ボックス 370"/>
        <xdr:cNvSpPr txBox="1"/>
      </xdr:nvSpPr>
      <xdr:spPr>
        <a:xfrm>
          <a:off x="9371965" y="102171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160655</xdr:rowOff>
    </xdr:from>
    <xdr:to xmlns:xdr="http://schemas.openxmlformats.org/drawingml/2006/spreadsheetDrawing">
      <xdr:col>46</xdr:col>
      <xdr:colOff>38100</xdr:colOff>
      <xdr:row>59</xdr:row>
      <xdr:rowOff>90805</xdr:rowOff>
    </xdr:to>
    <xdr:sp macro="" textlink="">
      <xdr:nvSpPr>
        <xdr:cNvPr id="372" name="楕円 371"/>
        <xdr:cNvSpPr/>
      </xdr:nvSpPr>
      <xdr:spPr>
        <a:xfrm>
          <a:off x="869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81915</xdr:rowOff>
    </xdr:from>
    <xdr:ext cx="532130" cy="259080"/>
    <xdr:sp macro="" textlink="">
      <xdr:nvSpPr>
        <xdr:cNvPr id="373" name="テキスト ボックス 372"/>
        <xdr:cNvSpPr txBox="1"/>
      </xdr:nvSpPr>
      <xdr:spPr>
        <a:xfrm>
          <a:off x="8482965" y="10197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10795</xdr:rowOff>
    </xdr:from>
    <xdr:to xmlns:xdr="http://schemas.openxmlformats.org/drawingml/2006/spreadsheetDrawing">
      <xdr:col>41</xdr:col>
      <xdr:colOff>101600</xdr:colOff>
      <xdr:row>59</xdr:row>
      <xdr:rowOff>112395</xdr:rowOff>
    </xdr:to>
    <xdr:sp macro="" textlink="">
      <xdr:nvSpPr>
        <xdr:cNvPr id="374" name="楕円 373"/>
        <xdr:cNvSpPr/>
      </xdr:nvSpPr>
      <xdr:spPr>
        <a:xfrm>
          <a:off x="7810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103505</xdr:rowOff>
    </xdr:from>
    <xdr:ext cx="532130" cy="259080"/>
    <xdr:sp macro="" textlink="">
      <xdr:nvSpPr>
        <xdr:cNvPr id="375" name="テキスト ボックス 374"/>
        <xdr:cNvSpPr txBox="1"/>
      </xdr:nvSpPr>
      <xdr:spPr>
        <a:xfrm>
          <a:off x="7593965" y="102190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159385</xdr:rowOff>
    </xdr:from>
    <xdr:to xmlns:xdr="http://schemas.openxmlformats.org/drawingml/2006/spreadsheetDrawing">
      <xdr:col>36</xdr:col>
      <xdr:colOff>165100</xdr:colOff>
      <xdr:row>59</xdr:row>
      <xdr:rowOff>89535</xdr:rowOff>
    </xdr:to>
    <xdr:sp macro="" textlink="">
      <xdr:nvSpPr>
        <xdr:cNvPr id="376" name="楕円 375"/>
        <xdr:cNvSpPr/>
      </xdr:nvSpPr>
      <xdr:spPr>
        <a:xfrm>
          <a:off x="6921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80645</xdr:rowOff>
    </xdr:from>
    <xdr:ext cx="532130" cy="259080"/>
    <xdr:sp macro="" textlink="">
      <xdr:nvSpPr>
        <xdr:cNvPr id="377" name="テキスト ボックス 376"/>
        <xdr:cNvSpPr txBox="1"/>
      </xdr:nvSpPr>
      <xdr:spPr>
        <a:xfrm>
          <a:off x="6704965" y="101961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6" name="テキスト ボックス 385"/>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9" name="テキスト ボックス 388"/>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090" cy="259080"/>
    <xdr:sp macro="" textlink="">
      <xdr:nvSpPr>
        <xdr:cNvPr id="391" name="テキスト ボックス 390"/>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6540"/>
    <xdr:sp macro="" textlink="">
      <xdr:nvSpPr>
        <xdr:cNvPr id="393" name="テキスト ボックス 392"/>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9080"/>
    <xdr:sp macro="" textlink="">
      <xdr:nvSpPr>
        <xdr:cNvPr id="395" name="テキスト ボックス 394"/>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090" cy="259080"/>
    <xdr:sp macro="" textlink="">
      <xdr:nvSpPr>
        <xdr:cNvPr id="397" name="テキスト ボックス 396"/>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260" cy="256540"/>
    <xdr:sp macro="" textlink="">
      <xdr:nvSpPr>
        <xdr:cNvPr id="399" name="テキスト ボックス 398"/>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49530</xdr:rowOff>
    </xdr:from>
    <xdr:to xmlns:xdr="http://schemas.openxmlformats.org/drawingml/2006/spreadsheetDrawing">
      <xdr:col>54</xdr:col>
      <xdr:colOff>189865</xdr:colOff>
      <xdr:row>79</xdr:row>
      <xdr:rowOff>44450</xdr:rowOff>
    </xdr:to>
    <xdr:cxnSp macro="">
      <xdr:nvCxnSpPr>
        <xdr:cNvPr id="401" name="直線コネクタ 400"/>
        <xdr:cNvCxnSpPr/>
      </xdr:nvCxnSpPr>
      <xdr:spPr>
        <a:xfrm flipV="1">
          <a:off x="10475595" y="1222248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3" name="直線コネクタ 40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167640</xdr:rowOff>
    </xdr:from>
    <xdr:ext cx="598805" cy="256540"/>
    <xdr:sp macro="" textlink="">
      <xdr:nvSpPr>
        <xdr:cNvPr id="404" name="普通建設事業費 （ うち新規整備　）最大値テキスト"/>
        <xdr:cNvSpPr txBox="1"/>
      </xdr:nvSpPr>
      <xdr:spPr>
        <a:xfrm>
          <a:off x="10528300" y="119976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49530</xdr:rowOff>
    </xdr:from>
    <xdr:to xmlns:xdr="http://schemas.openxmlformats.org/drawingml/2006/spreadsheetDrawing">
      <xdr:col>55</xdr:col>
      <xdr:colOff>88900</xdr:colOff>
      <xdr:row>71</xdr:row>
      <xdr:rowOff>49530</xdr:rowOff>
    </xdr:to>
    <xdr:cxnSp macro="">
      <xdr:nvCxnSpPr>
        <xdr:cNvPr id="405" name="直線コネクタ 404"/>
        <xdr:cNvCxnSpPr/>
      </xdr:nvCxnSpPr>
      <xdr:spPr>
        <a:xfrm>
          <a:off x="10388600" y="1222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42545</xdr:rowOff>
    </xdr:from>
    <xdr:to xmlns:xdr="http://schemas.openxmlformats.org/drawingml/2006/spreadsheetDrawing">
      <xdr:col>55</xdr:col>
      <xdr:colOff>0</xdr:colOff>
      <xdr:row>79</xdr:row>
      <xdr:rowOff>44450</xdr:rowOff>
    </xdr:to>
    <xdr:cxnSp macro="">
      <xdr:nvCxnSpPr>
        <xdr:cNvPr id="406" name="直線コネクタ 405"/>
        <xdr:cNvCxnSpPr/>
      </xdr:nvCxnSpPr>
      <xdr:spPr>
        <a:xfrm flipV="1">
          <a:off x="9639300" y="135870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167640</xdr:rowOff>
    </xdr:from>
    <xdr:ext cx="598805" cy="256540"/>
    <xdr:sp macro="" textlink="">
      <xdr:nvSpPr>
        <xdr:cNvPr id="407" name="普通建設事業費 （ うち新規整備　）平均値テキスト"/>
        <xdr:cNvSpPr txBox="1"/>
      </xdr:nvSpPr>
      <xdr:spPr>
        <a:xfrm>
          <a:off x="10528300" y="1319784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144780</xdr:rowOff>
    </xdr:from>
    <xdr:to xmlns:xdr="http://schemas.openxmlformats.org/drawingml/2006/spreadsheetDrawing">
      <xdr:col>55</xdr:col>
      <xdr:colOff>50800</xdr:colOff>
      <xdr:row>78</xdr:row>
      <xdr:rowOff>74930</xdr:rowOff>
    </xdr:to>
    <xdr:sp macro="" textlink="">
      <xdr:nvSpPr>
        <xdr:cNvPr id="408" name="フローチャート: 判断 407"/>
        <xdr:cNvSpPr/>
      </xdr:nvSpPr>
      <xdr:spPr>
        <a:xfrm>
          <a:off x="10426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36195</xdr:rowOff>
    </xdr:from>
    <xdr:to xmlns:xdr="http://schemas.openxmlformats.org/drawingml/2006/spreadsheetDrawing">
      <xdr:col>50</xdr:col>
      <xdr:colOff>114300</xdr:colOff>
      <xdr:row>79</xdr:row>
      <xdr:rowOff>44450</xdr:rowOff>
    </xdr:to>
    <xdr:cxnSp macro="">
      <xdr:nvCxnSpPr>
        <xdr:cNvPr id="409" name="直線コネクタ 408"/>
        <xdr:cNvCxnSpPr/>
      </xdr:nvCxnSpPr>
      <xdr:spPr>
        <a:xfrm>
          <a:off x="8750300" y="13580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127635</xdr:rowOff>
    </xdr:from>
    <xdr:to xmlns:xdr="http://schemas.openxmlformats.org/drawingml/2006/spreadsheetDrawing">
      <xdr:col>50</xdr:col>
      <xdr:colOff>165100</xdr:colOff>
      <xdr:row>78</xdr:row>
      <xdr:rowOff>57785</xdr:rowOff>
    </xdr:to>
    <xdr:sp macro="" textlink="">
      <xdr:nvSpPr>
        <xdr:cNvPr id="410" name="フローチャート: 判断 409"/>
        <xdr:cNvSpPr/>
      </xdr:nvSpPr>
      <xdr:spPr>
        <a:xfrm>
          <a:off x="9588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74930</xdr:rowOff>
    </xdr:from>
    <xdr:ext cx="596265" cy="256540"/>
    <xdr:sp macro="" textlink="">
      <xdr:nvSpPr>
        <xdr:cNvPr id="411" name="テキスト ボックス 410"/>
        <xdr:cNvSpPr txBox="1"/>
      </xdr:nvSpPr>
      <xdr:spPr>
        <a:xfrm>
          <a:off x="9339580" y="13105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34925</xdr:rowOff>
    </xdr:from>
    <xdr:to xmlns:xdr="http://schemas.openxmlformats.org/drawingml/2006/spreadsheetDrawing">
      <xdr:col>45</xdr:col>
      <xdr:colOff>177800</xdr:colOff>
      <xdr:row>79</xdr:row>
      <xdr:rowOff>36195</xdr:rowOff>
    </xdr:to>
    <xdr:cxnSp macro="">
      <xdr:nvCxnSpPr>
        <xdr:cNvPr id="412" name="直線コネクタ 411"/>
        <xdr:cNvCxnSpPr/>
      </xdr:nvCxnSpPr>
      <xdr:spPr>
        <a:xfrm>
          <a:off x="7861300" y="13579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3" name="フローチャート: 判断 412"/>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53340</xdr:rowOff>
    </xdr:from>
    <xdr:ext cx="596265" cy="256540"/>
    <xdr:sp macro="" textlink="">
      <xdr:nvSpPr>
        <xdr:cNvPr id="414" name="テキスト ボックス 413"/>
        <xdr:cNvSpPr txBox="1"/>
      </xdr:nvSpPr>
      <xdr:spPr>
        <a:xfrm>
          <a:off x="8450580" y="130835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34925</xdr:rowOff>
    </xdr:from>
    <xdr:to xmlns:xdr="http://schemas.openxmlformats.org/drawingml/2006/spreadsheetDrawing">
      <xdr:col>41</xdr:col>
      <xdr:colOff>50800</xdr:colOff>
      <xdr:row>79</xdr:row>
      <xdr:rowOff>39370</xdr:rowOff>
    </xdr:to>
    <xdr:cxnSp macro="">
      <xdr:nvCxnSpPr>
        <xdr:cNvPr id="415" name="直線コネクタ 414"/>
        <xdr:cNvCxnSpPr/>
      </xdr:nvCxnSpPr>
      <xdr:spPr>
        <a:xfrm flipV="1">
          <a:off x="6972300" y="135794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20320</xdr:rowOff>
    </xdr:from>
    <xdr:to xmlns:xdr="http://schemas.openxmlformats.org/drawingml/2006/spreadsheetDrawing">
      <xdr:col>41</xdr:col>
      <xdr:colOff>101600</xdr:colOff>
      <xdr:row>78</xdr:row>
      <xdr:rowOff>121920</xdr:rowOff>
    </xdr:to>
    <xdr:sp macro="" textlink="">
      <xdr:nvSpPr>
        <xdr:cNvPr id="416" name="フローチャート: 判断 415"/>
        <xdr:cNvSpPr/>
      </xdr:nvSpPr>
      <xdr:spPr>
        <a:xfrm>
          <a:off x="781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138430</xdr:rowOff>
    </xdr:from>
    <xdr:ext cx="532130" cy="259080"/>
    <xdr:sp macro="" textlink="">
      <xdr:nvSpPr>
        <xdr:cNvPr id="417" name="テキスト ボックス 416"/>
        <xdr:cNvSpPr txBox="1"/>
      </xdr:nvSpPr>
      <xdr:spPr>
        <a:xfrm>
          <a:off x="7593965" y="13168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24130</xdr:rowOff>
    </xdr:from>
    <xdr:to xmlns:xdr="http://schemas.openxmlformats.org/drawingml/2006/spreadsheetDrawing">
      <xdr:col>36</xdr:col>
      <xdr:colOff>165100</xdr:colOff>
      <xdr:row>78</xdr:row>
      <xdr:rowOff>125730</xdr:rowOff>
    </xdr:to>
    <xdr:sp macro="" textlink="">
      <xdr:nvSpPr>
        <xdr:cNvPr id="418" name="フローチャート: 判断 417"/>
        <xdr:cNvSpPr/>
      </xdr:nvSpPr>
      <xdr:spPr>
        <a:xfrm>
          <a:off x="6921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142240</xdr:rowOff>
    </xdr:from>
    <xdr:ext cx="532130" cy="259080"/>
    <xdr:sp macro="" textlink="">
      <xdr:nvSpPr>
        <xdr:cNvPr id="419" name="テキスト ボックス 418"/>
        <xdr:cNvSpPr txBox="1"/>
      </xdr:nvSpPr>
      <xdr:spPr>
        <a:xfrm>
          <a:off x="6704965" y="13172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163195</xdr:rowOff>
    </xdr:from>
    <xdr:to xmlns:xdr="http://schemas.openxmlformats.org/drawingml/2006/spreadsheetDrawing">
      <xdr:col>55</xdr:col>
      <xdr:colOff>50800</xdr:colOff>
      <xdr:row>79</xdr:row>
      <xdr:rowOff>93345</xdr:rowOff>
    </xdr:to>
    <xdr:sp macro="" textlink="">
      <xdr:nvSpPr>
        <xdr:cNvPr id="425" name="楕円 424"/>
        <xdr:cNvSpPr/>
      </xdr:nvSpPr>
      <xdr:spPr>
        <a:xfrm>
          <a:off x="104267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78105</xdr:rowOff>
    </xdr:from>
    <xdr:ext cx="378460" cy="256540"/>
    <xdr:sp macro="" textlink="">
      <xdr:nvSpPr>
        <xdr:cNvPr id="426" name="普通建設事業費 （ うち新規整備　）該当値テキスト"/>
        <xdr:cNvSpPr txBox="1"/>
      </xdr:nvSpPr>
      <xdr:spPr>
        <a:xfrm>
          <a:off x="10528300" y="134512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27" name="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86360</xdr:rowOff>
    </xdr:from>
    <xdr:ext cx="378460" cy="256540"/>
    <xdr:sp macro="" textlink="">
      <xdr:nvSpPr>
        <xdr:cNvPr id="428" name="テキスト ボックス 427"/>
        <xdr:cNvSpPr txBox="1"/>
      </xdr:nvSpPr>
      <xdr:spPr>
        <a:xfrm>
          <a:off x="9450070" y="136309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156845</xdr:rowOff>
    </xdr:from>
    <xdr:to xmlns:xdr="http://schemas.openxmlformats.org/drawingml/2006/spreadsheetDrawing">
      <xdr:col>46</xdr:col>
      <xdr:colOff>38100</xdr:colOff>
      <xdr:row>79</xdr:row>
      <xdr:rowOff>86995</xdr:rowOff>
    </xdr:to>
    <xdr:sp macro="" textlink="">
      <xdr:nvSpPr>
        <xdr:cNvPr id="429" name="楕円 428"/>
        <xdr:cNvSpPr/>
      </xdr:nvSpPr>
      <xdr:spPr>
        <a:xfrm>
          <a:off x="8699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78105</xdr:rowOff>
    </xdr:from>
    <xdr:ext cx="467360" cy="256540"/>
    <xdr:sp macro="" textlink="">
      <xdr:nvSpPr>
        <xdr:cNvPr id="430" name="テキスト ボックス 429"/>
        <xdr:cNvSpPr txBox="1"/>
      </xdr:nvSpPr>
      <xdr:spPr>
        <a:xfrm>
          <a:off x="8515350" y="13622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155575</xdr:rowOff>
    </xdr:from>
    <xdr:to xmlns:xdr="http://schemas.openxmlformats.org/drawingml/2006/spreadsheetDrawing">
      <xdr:col>41</xdr:col>
      <xdr:colOff>101600</xdr:colOff>
      <xdr:row>79</xdr:row>
      <xdr:rowOff>86360</xdr:rowOff>
    </xdr:to>
    <xdr:sp macro="" textlink="">
      <xdr:nvSpPr>
        <xdr:cNvPr id="431" name="楕円 430"/>
        <xdr:cNvSpPr/>
      </xdr:nvSpPr>
      <xdr:spPr>
        <a:xfrm>
          <a:off x="7810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76835</xdr:rowOff>
    </xdr:from>
    <xdr:ext cx="467360" cy="256540"/>
    <xdr:sp macro="" textlink="">
      <xdr:nvSpPr>
        <xdr:cNvPr id="432" name="テキスト ボックス 431"/>
        <xdr:cNvSpPr txBox="1"/>
      </xdr:nvSpPr>
      <xdr:spPr>
        <a:xfrm>
          <a:off x="7626350" y="13621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160020</xdr:rowOff>
    </xdr:from>
    <xdr:to xmlns:xdr="http://schemas.openxmlformats.org/drawingml/2006/spreadsheetDrawing">
      <xdr:col>36</xdr:col>
      <xdr:colOff>165100</xdr:colOff>
      <xdr:row>79</xdr:row>
      <xdr:rowOff>90170</xdr:rowOff>
    </xdr:to>
    <xdr:sp macro="" textlink="">
      <xdr:nvSpPr>
        <xdr:cNvPr id="433" name="楕円 432"/>
        <xdr:cNvSpPr/>
      </xdr:nvSpPr>
      <xdr:spPr>
        <a:xfrm>
          <a:off x="692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81280</xdr:rowOff>
    </xdr:from>
    <xdr:ext cx="467360" cy="259080"/>
    <xdr:sp macro="" textlink="">
      <xdr:nvSpPr>
        <xdr:cNvPr id="434" name="テキスト ボックス 433"/>
        <xdr:cNvSpPr txBox="1"/>
      </xdr:nvSpPr>
      <xdr:spPr>
        <a:xfrm>
          <a:off x="6737350" y="13625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3" name="テキスト ボックス 442"/>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46" name="テキスト ボックス 445"/>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090" cy="259080"/>
    <xdr:sp macro="" textlink="">
      <xdr:nvSpPr>
        <xdr:cNvPr id="448" name="テキスト ボックス 447"/>
        <xdr:cNvSpPr txBox="1"/>
      </xdr:nvSpPr>
      <xdr:spPr>
        <a:xfrm>
          <a:off x="6008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50" name="テキスト ボックス 449"/>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090" cy="259080"/>
    <xdr:sp macro="" textlink="">
      <xdr:nvSpPr>
        <xdr:cNvPr id="452" name="テキスト ボックス 451"/>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3260" cy="259080"/>
    <xdr:sp macro="" textlink="">
      <xdr:nvSpPr>
        <xdr:cNvPr id="454" name="テキスト ボックス 453"/>
        <xdr:cNvSpPr txBox="1"/>
      </xdr:nvSpPr>
      <xdr:spPr>
        <a:xfrm>
          <a:off x="5918200" y="1535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6540"/>
    <xdr:sp macro="" textlink="">
      <xdr:nvSpPr>
        <xdr:cNvPr id="456" name="テキスト ボックス 455"/>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19685</xdr:rowOff>
    </xdr:from>
    <xdr:to xmlns:xdr="http://schemas.openxmlformats.org/drawingml/2006/spreadsheetDrawing">
      <xdr:col>54</xdr:col>
      <xdr:colOff>189865</xdr:colOff>
      <xdr:row>99</xdr:row>
      <xdr:rowOff>43815</xdr:rowOff>
    </xdr:to>
    <xdr:cxnSp macro="">
      <xdr:nvCxnSpPr>
        <xdr:cNvPr id="458" name="直線コネクタ 457"/>
        <xdr:cNvCxnSpPr/>
      </xdr:nvCxnSpPr>
      <xdr:spPr>
        <a:xfrm flipV="1">
          <a:off x="10475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47625</xdr:rowOff>
    </xdr:from>
    <xdr:ext cx="378460" cy="259080"/>
    <xdr:sp macro="" textlink="">
      <xdr:nvSpPr>
        <xdr:cNvPr id="459" name="普通建設事業費 （ うち更新整備　）最小値テキスト"/>
        <xdr:cNvSpPr txBox="1"/>
      </xdr:nvSpPr>
      <xdr:spPr>
        <a:xfrm>
          <a:off x="10528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43815</xdr:rowOff>
    </xdr:from>
    <xdr:to xmlns:xdr="http://schemas.openxmlformats.org/drawingml/2006/spreadsheetDrawing">
      <xdr:col>55</xdr:col>
      <xdr:colOff>88900</xdr:colOff>
      <xdr:row>99</xdr:row>
      <xdr:rowOff>43815</xdr:rowOff>
    </xdr:to>
    <xdr:cxnSp macro="">
      <xdr:nvCxnSpPr>
        <xdr:cNvPr id="460" name="直線コネクタ 459"/>
        <xdr:cNvCxnSpPr/>
      </xdr:nvCxnSpPr>
      <xdr:spPr>
        <a:xfrm>
          <a:off x="10388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137795</xdr:rowOff>
    </xdr:from>
    <xdr:ext cx="690245" cy="259080"/>
    <xdr:sp macro="" textlink="">
      <xdr:nvSpPr>
        <xdr:cNvPr id="461" name="普通建設事業費 （ うち更新整備　）最大値テキスト"/>
        <xdr:cNvSpPr txBox="1"/>
      </xdr:nvSpPr>
      <xdr:spPr>
        <a:xfrm>
          <a:off x="10528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19685</xdr:rowOff>
    </xdr:from>
    <xdr:to xmlns:xdr="http://schemas.openxmlformats.org/drawingml/2006/spreadsheetDrawing">
      <xdr:col>55</xdr:col>
      <xdr:colOff>88900</xdr:colOff>
      <xdr:row>91</xdr:row>
      <xdr:rowOff>19685</xdr:rowOff>
    </xdr:to>
    <xdr:cxnSp macro="">
      <xdr:nvCxnSpPr>
        <xdr:cNvPr id="462" name="直線コネクタ 461"/>
        <xdr:cNvCxnSpPr/>
      </xdr:nvCxnSpPr>
      <xdr:spPr>
        <a:xfrm>
          <a:off x="10388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163195</xdr:rowOff>
    </xdr:from>
    <xdr:to xmlns:xdr="http://schemas.openxmlformats.org/drawingml/2006/spreadsheetDrawing">
      <xdr:col>55</xdr:col>
      <xdr:colOff>0</xdr:colOff>
      <xdr:row>99</xdr:row>
      <xdr:rowOff>1270</xdr:rowOff>
    </xdr:to>
    <xdr:cxnSp macro="">
      <xdr:nvCxnSpPr>
        <xdr:cNvPr id="463" name="直線コネクタ 462"/>
        <xdr:cNvCxnSpPr/>
      </xdr:nvCxnSpPr>
      <xdr:spPr>
        <a:xfrm flipV="1">
          <a:off x="9639300" y="169652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170180</xdr:rowOff>
    </xdr:from>
    <xdr:ext cx="598805" cy="259080"/>
    <xdr:sp macro="" textlink="">
      <xdr:nvSpPr>
        <xdr:cNvPr id="464" name="普通建設事業費 （ うち更新整備　）平均値テキスト"/>
        <xdr:cNvSpPr txBox="1"/>
      </xdr:nvSpPr>
      <xdr:spPr>
        <a:xfrm>
          <a:off x="10528300" y="166293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147320</xdr:rowOff>
    </xdr:from>
    <xdr:to xmlns:xdr="http://schemas.openxmlformats.org/drawingml/2006/spreadsheetDrawing">
      <xdr:col>55</xdr:col>
      <xdr:colOff>50800</xdr:colOff>
      <xdr:row>98</xdr:row>
      <xdr:rowOff>77470</xdr:rowOff>
    </xdr:to>
    <xdr:sp macro="" textlink="">
      <xdr:nvSpPr>
        <xdr:cNvPr id="465" name="フローチャート: 判断 464"/>
        <xdr:cNvSpPr/>
      </xdr:nvSpPr>
      <xdr:spPr>
        <a:xfrm>
          <a:off x="104267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156210</xdr:rowOff>
    </xdr:from>
    <xdr:to xmlns:xdr="http://schemas.openxmlformats.org/drawingml/2006/spreadsheetDrawing">
      <xdr:col>50</xdr:col>
      <xdr:colOff>114300</xdr:colOff>
      <xdr:row>99</xdr:row>
      <xdr:rowOff>1270</xdr:rowOff>
    </xdr:to>
    <xdr:cxnSp macro="">
      <xdr:nvCxnSpPr>
        <xdr:cNvPr id="466" name="直線コネクタ 465"/>
        <xdr:cNvCxnSpPr/>
      </xdr:nvCxnSpPr>
      <xdr:spPr>
        <a:xfrm>
          <a:off x="8750300" y="169583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635</xdr:rowOff>
    </xdr:from>
    <xdr:to xmlns:xdr="http://schemas.openxmlformats.org/drawingml/2006/spreadsheetDrawing">
      <xdr:col>50</xdr:col>
      <xdr:colOff>165100</xdr:colOff>
      <xdr:row>98</xdr:row>
      <xdr:rowOff>102235</xdr:rowOff>
    </xdr:to>
    <xdr:sp macro="" textlink="">
      <xdr:nvSpPr>
        <xdr:cNvPr id="467" name="フローチャート: 判断 466"/>
        <xdr:cNvSpPr/>
      </xdr:nvSpPr>
      <xdr:spPr>
        <a:xfrm>
          <a:off x="9588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118745</xdr:rowOff>
    </xdr:from>
    <xdr:ext cx="596265" cy="259080"/>
    <xdr:sp macro="" textlink="">
      <xdr:nvSpPr>
        <xdr:cNvPr id="468" name="テキスト ボックス 467"/>
        <xdr:cNvSpPr txBox="1"/>
      </xdr:nvSpPr>
      <xdr:spPr>
        <a:xfrm>
          <a:off x="9339580" y="165779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156210</xdr:rowOff>
    </xdr:from>
    <xdr:to xmlns:xdr="http://schemas.openxmlformats.org/drawingml/2006/spreadsheetDrawing">
      <xdr:col>45</xdr:col>
      <xdr:colOff>177800</xdr:colOff>
      <xdr:row>99</xdr:row>
      <xdr:rowOff>11430</xdr:rowOff>
    </xdr:to>
    <xdr:cxnSp macro="">
      <xdr:nvCxnSpPr>
        <xdr:cNvPr id="469" name="直線コネクタ 468"/>
        <xdr:cNvCxnSpPr/>
      </xdr:nvCxnSpPr>
      <xdr:spPr>
        <a:xfrm flipV="1">
          <a:off x="7861300" y="169583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95885</xdr:rowOff>
    </xdr:from>
    <xdr:to xmlns:xdr="http://schemas.openxmlformats.org/drawingml/2006/spreadsheetDrawing">
      <xdr:col>46</xdr:col>
      <xdr:colOff>38100</xdr:colOff>
      <xdr:row>98</xdr:row>
      <xdr:rowOff>26035</xdr:rowOff>
    </xdr:to>
    <xdr:sp macro="" textlink="">
      <xdr:nvSpPr>
        <xdr:cNvPr id="470" name="フローチャート: 判断 469"/>
        <xdr:cNvSpPr/>
      </xdr:nvSpPr>
      <xdr:spPr>
        <a:xfrm>
          <a:off x="8699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42545</xdr:rowOff>
    </xdr:from>
    <xdr:ext cx="596265" cy="256540"/>
    <xdr:sp macro="" textlink="">
      <xdr:nvSpPr>
        <xdr:cNvPr id="471" name="テキスト ボックス 470"/>
        <xdr:cNvSpPr txBox="1"/>
      </xdr:nvSpPr>
      <xdr:spPr>
        <a:xfrm>
          <a:off x="8450580" y="165017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156845</xdr:rowOff>
    </xdr:from>
    <xdr:to xmlns:xdr="http://schemas.openxmlformats.org/drawingml/2006/spreadsheetDrawing">
      <xdr:col>41</xdr:col>
      <xdr:colOff>50800</xdr:colOff>
      <xdr:row>99</xdr:row>
      <xdr:rowOff>11430</xdr:rowOff>
    </xdr:to>
    <xdr:cxnSp macro="">
      <xdr:nvCxnSpPr>
        <xdr:cNvPr id="472" name="直線コネクタ 471"/>
        <xdr:cNvCxnSpPr/>
      </xdr:nvCxnSpPr>
      <xdr:spPr>
        <a:xfrm>
          <a:off x="6972300" y="169589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134620</xdr:rowOff>
    </xdr:from>
    <xdr:to xmlns:xdr="http://schemas.openxmlformats.org/drawingml/2006/spreadsheetDrawing">
      <xdr:col>41</xdr:col>
      <xdr:colOff>101600</xdr:colOff>
      <xdr:row>98</xdr:row>
      <xdr:rowOff>64770</xdr:rowOff>
    </xdr:to>
    <xdr:sp macro="" textlink="">
      <xdr:nvSpPr>
        <xdr:cNvPr id="473" name="フローチャート: 判断 472"/>
        <xdr:cNvSpPr/>
      </xdr:nvSpPr>
      <xdr:spPr>
        <a:xfrm>
          <a:off x="7810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81280</xdr:rowOff>
    </xdr:from>
    <xdr:ext cx="596265" cy="259080"/>
    <xdr:sp macro="" textlink="">
      <xdr:nvSpPr>
        <xdr:cNvPr id="474" name="テキスト ボックス 473"/>
        <xdr:cNvSpPr txBox="1"/>
      </xdr:nvSpPr>
      <xdr:spPr>
        <a:xfrm>
          <a:off x="7561580" y="165404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123190</xdr:rowOff>
    </xdr:from>
    <xdr:to xmlns:xdr="http://schemas.openxmlformats.org/drawingml/2006/spreadsheetDrawing">
      <xdr:col>36</xdr:col>
      <xdr:colOff>165100</xdr:colOff>
      <xdr:row>98</xdr:row>
      <xdr:rowOff>53340</xdr:rowOff>
    </xdr:to>
    <xdr:sp macro="" textlink="">
      <xdr:nvSpPr>
        <xdr:cNvPr id="475" name="フローチャート: 判断 474"/>
        <xdr:cNvSpPr/>
      </xdr:nvSpPr>
      <xdr:spPr>
        <a:xfrm>
          <a:off x="6921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69850</xdr:rowOff>
    </xdr:from>
    <xdr:ext cx="596265" cy="259080"/>
    <xdr:sp macro="" textlink="">
      <xdr:nvSpPr>
        <xdr:cNvPr id="476" name="テキスト ボックス 475"/>
        <xdr:cNvSpPr txBox="1"/>
      </xdr:nvSpPr>
      <xdr:spPr>
        <a:xfrm>
          <a:off x="6672580" y="16529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112395</xdr:rowOff>
    </xdr:from>
    <xdr:to xmlns:xdr="http://schemas.openxmlformats.org/drawingml/2006/spreadsheetDrawing">
      <xdr:col>55</xdr:col>
      <xdr:colOff>50800</xdr:colOff>
      <xdr:row>99</xdr:row>
      <xdr:rowOff>42545</xdr:rowOff>
    </xdr:to>
    <xdr:sp macro="" textlink="">
      <xdr:nvSpPr>
        <xdr:cNvPr id="482" name="楕円 481"/>
        <xdr:cNvSpPr/>
      </xdr:nvSpPr>
      <xdr:spPr>
        <a:xfrm>
          <a:off x="104267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27305</xdr:rowOff>
    </xdr:from>
    <xdr:ext cx="534670" cy="259080"/>
    <xdr:sp macro="" textlink="">
      <xdr:nvSpPr>
        <xdr:cNvPr id="483" name="普通建設事業費 （ うち更新整備　）該当値テキスト"/>
        <xdr:cNvSpPr txBox="1"/>
      </xdr:nvSpPr>
      <xdr:spPr>
        <a:xfrm>
          <a:off x="10528300" y="16829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121920</xdr:rowOff>
    </xdr:from>
    <xdr:to xmlns:xdr="http://schemas.openxmlformats.org/drawingml/2006/spreadsheetDrawing">
      <xdr:col>50</xdr:col>
      <xdr:colOff>165100</xdr:colOff>
      <xdr:row>99</xdr:row>
      <xdr:rowOff>52070</xdr:rowOff>
    </xdr:to>
    <xdr:sp macro="" textlink="">
      <xdr:nvSpPr>
        <xdr:cNvPr id="484" name="楕円 483"/>
        <xdr:cNvSpPr/>
      </xdr:nvSpPr>
      <xdr:spPr>
        <a:xfrm>
          <a:off x="9588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43180</xdr:rowOff>
    </xdr:from>
    <xdr:ext cx="532130" cy="256540"/>
    <xdr:sp macro="" textlink="">
      <xdr:nvSpPr>
        <xdr:cNvPr id="485" name="テキスト ボックス 484"/>
        <xdr:cNvSpPr txBox="1"/>
      </xdr:nvSpPr>
      <xdr:spPr>
        <a:xfrm>
          <a:off x="9371965" y="17016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105410</xdr:rowOff>
    </xdr:from>
    <xdr:to xmlns:xdr="http://schemas.openxmlformats.org/drawingml/2006/spreadsheetDrawing">
      <xdr:col>46</xdr:col>
      <xdr:colOff>38100</xdr:colOff>
      <xdr:row>99</xdr:row>
      <xdr:rowOff>35560</xdr:rowOff>
    </xdr:to>
    <xdr:sp macro="" textlink="">
      <xdr:nvSpPr>
        <xdr:cNvPr id="486" name="楕円 485"/>
        <xdr:cNvSpPr/>
      </xdr:nvSpPr>
      <xdr:spPr>
        <a:xfrm>
          <a:off x="8699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26670</xdr:rowOff>
    </xdr:from>
    <xdr:ext cx="532130" cy="259080"/>
    <xdr:sp macro="" textlink="">
      <xdr:nvSpPr>
        <xdr:cNvPr id="487" name="テキスト ボックス 486"/>
        <xdr:cNvSpPr txBox="1"/>
      </xdr:nvSpPr>
      <xdr:spPr>
        <a:xfrm>
          <a:off x="8482965" y="170002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132080</xdr:rowOff>
    </xdr:from>
    <xdr:to xmlns:xdr="http://schemas.openxmlformats.org/drawingml/2006/spreadsheetDrawing">
      <xdr:col>41</xdr:col>
      <xdr:colOff>101600</xdr:colOff>
      <xdr:row>99</xdr:row>
      <xdr:rowOff>62230</xdr:rowOff>
    </xdr:to>
    <xdr:sp macro="" textlink="">
      <xdr:nvSpPr>
        <xdr:cNvPr id="488" name="楕円 487"/>
        <xdr:cNvSpPr/>
      </xdr:nvSpPr>
      <xdr:spPr>
        <a:xfrm>
          <a:off x="78105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53340</xdr:rowOff>
    </xdr:from>
    <xdr:ext cx="532130" cy="256540"/>
    <xdr:sp macro="" textlink="">
      <xdr:nvSpPr>
        <xdr:cNvPr id="489" name="テキスト ボックス 488"/>
        <xdr:cNvSpPr txBox="1"/>
      </xdr:nvSpPr>
      <xdr:spPr>
        <a:xfrm>
          <a:off x="7593965" y="170268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106045</xdr:rowOff>
    </xdr:from>
    <xdr:to xmlns:xdr="http://schemas.openxmlformats.org/drawingml/2006/spreadsheetDrawing">
      <xdr:col>36</xdr:col>
      <xdr:colOff>165100</xdr:colOff>
      <xdr:row>99</xdr:row>
      <xdr:rowOff>36195</xdr:rowOff>
    </xdr:to>
    <xdr:sp macro="" textlink="">
      <xdr:nvSpPr>
        <xdr:cNvPr id="490" name="楕円 489"/>
        <xdr:cNvSpPr/>
      </xdr:nvSpPr>
      <xdr:spPr>
        <a:xfrm>
          <a:off x="6921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27305</xdr:rowOff>
    </xdr:from>
    <xdr:ext cx="532130" cy="259080"/>
    <xdr:sp macro="" textlink="">
      <xdr:nvSpPr>
        <xdr:cNvPr id="491" name="テキスト ボックス 490"/>
        <xdr:cNvSpPr txBox="1"/>
      </xdr:nvSpPr>
      <xdr:spPr>
        <a:xfrm>
          <a:off x="6704965" y="17000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500" name="テキスト ボックス 499"/>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503" name="テキスト ボックス 502"/>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3090" cy="256540"/>
    <xdr:sp macro="" textlink="">
      <xdr:nvSpPr>
        <xdr:cNvPr id="505" name="テキスト ボックス 504"/>
        <xdr:cNvSpPr txBox="1"/>
      </xdr:nvSpPr>
      <xdr:spPr>
        <a:xfrm>
          <a:off x="11850370" y="6316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3090" cy="259080"/>
    <xdr:sp macro="" textlink="">
      <xdr:nvSpPr>
        <xdr:cNvPr id="507" name="テキスト ボックス 506"/>
        <xdr:cNvSpPr txBox="1"/>
      </xdr:nvSpPr>
      <xdr:spPr>
        <a:xfrm>
          <a:off x="11850370" y="5989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3090" cy="256540"/>
    <xdr:sp macro="" textlink="">
      <xdr:nvSpPr>
        <xdr:cNvPr id="509" name="テキスト ボックス 508"/>
        <xdr:cNvSpPr txBox="1"/>
      </xdr:nvSpPr>
      <xdr:spPr>
        <a:xfrm>
          <a:off x="11850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090" cy="258445"/>
    <xdr:sp macro="" textlink="">
      <xdr:nvSpPr>
        <xdr:cNvPr id="511" name="テキスト ボックス 510"/>
        <xdr:cNvSpPr txBox="1"/>
      </xdr:nvSpPr>
      <xdr:spPr>
        <a:xfrm>
          <a:off x="11850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090" cy="259080"/>
    <xdr:sp macro="" textlink="">
      <xdr:nvSpPr>
        <xdr:cNvPr id="513" name="テキスト ボックス 512"/>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5" name="テキスト ボックス 514"/>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24765</xdr:rowOff>
    </xdr:from>
    <xdr:to xmlns:xdr="http://schemas.openxmlformats.org/drawingml/2006/spreadsheetDrawing">
      <xdr:col>85</xdr:col>
      <xdr:colOff>126365</xdr:colOff>
      <xdr:row>39</xdr:row>
      <xdr:rowOff>99060</xdr:rowOff>
    </xdr:to>
    <xdr:cxnSp macro="">
      <xdr:nvCxnSpPr>
        <xdr:cNvPr id="517" name="直線コネクタ 516"/>
        <xdr:cNvCxnSpPr/>
      </xdr:nvCxnSpPr>
      <xdr:spPr>
        <a:xfrm flipV="1">
          <a:off x="16317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9" name="直線コネクタ 51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143510</xdr:rowOff>
    </xdr:from>
    <xdr:ext cx="598805" cy="256540"/>
    <xdr:sp macro="" textlink="">
      <xdr:nvSpPr>
        <xdr:cNvPr id="520" name="災害復旧事業費最大値テキスト"/>
        <xdr:cNvSpPr txBox="1"/>
      </xdr:nvSpPr>
      <xdr:spPr>
        <a:xfrm>
          <a:off x="16370300" y="51155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24765</xdr:rowOff>
    </xdr:from>
    <xdr:to xmlns:xdr="http://schemas.openxmlformats.org/drawingml/2006/spreadsheetDrawing">
      <xdr:col>86</xdr:col>
      <xdr:colOff>25400</xdr:colOff>
      <xdr:row>31</xdr:row>
      <xdr:rowOff>24765</xdr:rowOff>
    </xdr:to>
    <xdr:cxnSp macro="">
      <xdr:nvCxnSpPr>
        <xdr:cNvPr id="521" name="直線コネクタ 520"/>
        <xdr:cNvCxnSpPr/>
      </xdr:nvCxnSpPr>
      <xdr:spPr>
        <a:xfrm>
          <a:off x="16230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134620</xdr:rowOff>
    </xdr:from>
    <xdr:to xmlns:xdr="http://schemas.openxmlformats.org/drawingml/2006/spreadsheetDrawing">
      <xdr:col>85</xdr:col>
      <xdr:colOff>127000</xdr:colOff>
      <xdr:row>39</xdr:row>
      <xdr:rowOff>99060</xdr:rowOff>
    </xdr:to>
    <xdr:cxnSp macro="">
      <xdr:nvCxnSpPr>
        <xdr:cNvPr id="522" name="直線コネクタ 521"/>
        <xdr:cNvCxnSpPr/>
      </xdr:nvCxnSpPr>
      <xdr:spPr>
        <a:xfrm>
          <a:off x="15481300" y="664972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116840</xdr:rowOff>
    </xdr:from>
    <xdr:ext cx="534670" cy="259080"/>
    <xdr:sp macro="" textlink="">
      <xdr:nvSpPr>
        <xdr:cNvPr id="523" name="災害復旧事業費平均値テキスト"/>
        <xdr:cNvSpPr txBox="1"/>
      </xdr:nvSpPr>
      <xdr:spPr>
        <a:xfrm>
          <a:off x="16370300" y="6460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93980</xdr:rowOff>
    </xdr:from>
    <xdr:to xmlns:xdr="http://schemas.openxmlformats.org/drawingml/2006/spreadsheetDrawing">
      <xdr:col>85</xdr:col>
      <xdr:colOff>177800</xdr:colOff>
      <xdr:row>39</xdr:row>
      <xdr:rowOff>24130</xdr:rowOff>
    </xdr:to>
    <xdr:sp macro="" textlink="">
      <xdr:nvSpPr>
        <xdr:cNvPr id="524" name="フローチャート: 判断 523"/>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122555</xdr:rowOff>
    </xdr:from>
    <xdr:to xmlns:xdr="http://schemas.openxmlformats.org/drawingml/2006/spreadsheetDrawing">
      <xdr:col>81</xdr:col>
      <xdr:colOff>50800</xdr:colOff>
      <xdr:row>38</xdr:row>
      <xdr:rowOff>134620</xdr:rowOff>
    </xdr:to>
    <xdr:cxnSp macro="">
      <xdr:nvCxnSpPr>
        <xdr:cNvPr id="525" name="直線コネクタ 524"/>
        <xdr:cNvCxnSpPr/>
      </xdr:nvCxnSpPr>
      <xdr:spPr>
        <a:xfrm>
          <a:off x="14592300" y="6637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112395</xdr:rowOff>
    </xdr:from>
    <xdr:to xmlns:xdr="http://schemas.openxmlformats.org/drawingml/2006/spreadsheetDrawing">
      <xdr:col>81</xdr:col>
      <xdr:colOff>101600</xdr:colOff>
      <xdr:row>39</xdr:row>
      <xdr:rowOff>42545</xdr:rowOff>
    </xdr:to>
    <xdr:sp macro="" textlink="">
      <xdr:nvSpPr>
        <xdr:cNvPr id="526" name="フローチャート: 判断 525"/>
        <xdr:cNvSpPr/>
      </xdr:nvSpPr>
      <xdr:spPr>
        <a:xfrm>
          <a:off x="15430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33655</xdr:rowOff>
    </xdr:from>
    <xdr:ext cx="532130" cy="258445"/>
    <xdr:sp macro="" textlink="">
      <xdr:nvSpPr>
        <xdr:cNvPr id="527" name="テキスト ボックス 526"/>
        <xdr:cNvSpPr txBox="1"/>
      </xdr:nvSpPr>
      <xdr:spPr>
        <a:xfrm>
          <a:off x="15213965" y="67202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122555</xdr:rowOff>
    </xdr:from>
    <xdr:to xmlns:xdr="http://schemas.openxmlformats.org/drawingml/2006/spreadsheetDrawing">
      <xdr:col>76</xdr:col>
      <xdr:colOff>114300</xdr:colOff>
      <xdr:row>38</xdr:row>
      <xdr:rowOff>127000</xdr:rowOff>
    </xdr:to>
    <xdr:cxnSp macro="">
      <xdr:nvCxnSpPr>
        <xdr:cNvPr id="528" name="直線コネクタ 527"/>
        <xdr:cNvCxnSpPr/>
      </xdr:nvCxnSpPr>
      <xdr:spPr>
        <a:xfrm flipV="1">
          <a:off x="13703300" y="66376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29" name="フローチャート: 判断 528"/>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34925</xdr:rowOff>
    </xdr:from>
    <xdr:ext cx="532130" cy="259080"/>
    <xdr:sp macro="" textlink="">
      <xdr:nvSpPr>
        <xdr:cNvPr id="530" name="テキスト ボックス 529"/>
        <xdr:cNvSpPr txBox="1"/>
      </xdr:nvSpPr>
      <xdr:spPr>
        <a:xfrm>
          <a:off x="14324965" y="67214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127000</xdr:rowOff>
    </xdr:from>
    <xdr:to xmlns:xdr="http://schemas.openxmlformats.org/drawingml/2006/spreadsheetDrawing">
      <xdr:col>71</xdr:col>
      <xdr:colOff>177800</xdr:colOff>
      <xdr:row>39</xdr:row>
      <xdr:rowOff>71120</xdr:rowOff>
    </xdr:to>
    <xdr:cxnSp macro="">
      <xdr:nvCxnSpPr>
        <xdr:cNvPr id="531" name="直線コネクタ 530"/>
        <xdr:cNvCxnSpPr/>
      </xdr:nvCxnSpPr>
      <xdr:spPr>
        <a:xfrm flipV="1">
          <a:off x="12814300" y="664210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116205</xdr:rowOff>
    </xdr:from>
    <xdr:to xmlns:xdr="http://schemas.openxmlformats.org/drawingml/2006/spreadsheetDrawing">
      <xdr:col>72</xdr:col>
      <xdr:colOff>38100</xdr:colOff>
      <xdr:row>39</xdr:row>
      <xdr:rowOff>46355</xdr:rowOff>
    </xdr:to>
    <xdr:sp macro="" textlink="">
      <xdr:nvSpPr>
        <xdr:cNvPr id="532" name="フローチャート: 判断 531"/>
        <xdr:cNvSpPr/>
      </xdr:nvSpPr>
      <xdr:spPr>
        <a:xfrm>
          <a:off x="13652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37465</xdr:rowOff>
    </xdr:from>
    <xdr:ext cx="532130" cy="259080"/>
    <xdr:sp macro="" textlink="">
      <xdr:nvSpPr>
        <xdr:cNvPr id="533" name="テキスト ボックス 532"/>
        <xdr:cNvSpPr txBox="1"/>
      </xdr:nvSpPr>
      <xdr:spPr>
        <a:xfrm>
          <a:off x="13435965" y="6724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1905</xdr:rowOff>
    </xdr:from>
    <xdr:to xmlns:xdr="http://schemas.openxmlformats.org/drawingml/2006/spreadsheetDrawing">
      <xdr:col>67</xdr:col>
      <xdr:colOff>101600</xdr:colOff>
      <xdr:row>39</xdr:row>
      <xdr:rowOff>103505</xdr:rowOff>
    </xdr:to>
    <xdr:sp macro="" textlink="">
      <xdr:nvSpPr>
        <xdr:cNvPr id="534" name="フローチャート: 判断 533"/>
        <xdr:cNvSpPr/>
      </xdr:nvSpPr>
      <xdr:spPr>
        <a:xfrm>
          <a:off x="12763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120650</xdr:rowOff>
    </xdr:from>
    <xdr:ext cx="532130" cy="256540"/>
    <xdr:sp macro="" textlink="">
      <xdr:nvSpPr>
        <xdr:cNvPr id="535" name="テキスト ボックス 534"/>
        <xdr:cNvSpPr txBox="1"/>
      </xdr:nvSpPr>
      <xdr:spPr>
        <a:xfrm>
          <a:off x="12546965" y="6464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1" name="楕円 540"/>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6540"/>
    <xdr:sp macro="" textlink="">
      <xdr:nvSpPr>
        <xdr:cNvPr id="542" name="災害復旧事業費該当値テキスト"/>
        <xdr:cNvSpPr txBox="1"/>
      </xdr:nvSpPr>
      <xdr:spPr>
        <a:xfrm>
          <a:off x="16370300" y="6649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83820</xdr:rowOff>
    </xdr:from>
    <xdr:to xmlns:xdr="http://schemas.openxmlformats.org/drawingml/2006/spreadsheetDrawing">
      <xdr:col>81</xdr:col>
      <xdr:colOff>101600</xdr:colOff>
      <xdr:row>39</xdr:row>
      <xdr:rowOff>13970</xdr:rowOff>
    </xdr:to>
    <xdr:sp macro="" textlink="">
      <xdr:nvSpPr>
        <xdr:cNvPr id="543" name="楕円 542"/>
        <xdr:cNvSpPr/>
      </xdr:nvSpPr>
      <xdr:spPr>
        <a:xfrm>
          <a:off x="15430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30480</xdr:rowOff>
    </xdr:from>
    <xdr:ext cx="532130" cy="256540"/>
    <xdr:sp macro="" textlink="">
      <xdr:nvSpPr>
        <xdr:cNvPr id="544" name="テキスト ボックス 543"/>
        <xdr:cNvSpPr txBox="1"/>
      </xdr:nvSpPr>
      <xdr:spPr>
        <a:xfrm>
          <a:off x="15213965" y="6374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71755</xdr:rowOff>
    </xdr:from>
    <xdr:to xmlns:xdr="http://schemas.openxmlformats.org/drawingml/2006/spreadsheetDrawing">
      <xdr:col>76</xdr:col>
      <xdr:colOff>165100</xdr:colOff>
      <xdr:row>39</xdr:row>
      <xdr:rowOff>1905</xdr:rowOff>
    </xdr:to>
    <xdr:sp macro="" textlink="">
      <xdr:nvSpPr>
        <xdr:cNvPr id="545" name="楕円 544"/>
        <xdr:cNvSpPr/>
      </xdr:nvSpPr>
      <xdr:spPr>
        <a:xfrm>
          <a:off x="14541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18415</xdr:rowOff>
    </xdr:from>
    <xdr:ext cx="532130" cy="256540"/>
    <xdr:sp macro="" textlink="">
      <xdr:nvSpPr>
        <xdr:cNvPr id="546" name="テキスト ボックス 545"/>
        <xdr:cNvSpPr txBox="1"/>
      </xdr:nvSpPr>
      <xdr:spPr>
        <a:xfrm>
          <a:off x="14324965" y="6362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47" name="楕円 546"/>
        <xdr:cNvSpPr/>
      </xdr:nvSpPr>
      <xdr:spPr>
        <a:xfrm>
          <a:off x="13652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32130" cy="259080"/>
    <xdr:sp macro="" textlink="">
      <xdr:nvSpPr>
        <xdr:cNvPr id="548" name="テキスト ボックス 547"/>
        <xdr:cNvSpPr txBox="1"/>
      </xdr:nvSpPr>
      <xdr:spPr>
        <a:xfrm>
          <a:off x="13435965" y="6366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20320</xdr:rowOff>
    </xdr:from>
    <xdr:to xmlns:xdr="http://schemas.openxmlformats.org/drawingml/2006/spreadsheetDrawing">
      <xdr:col>67</xdr:col>
      <xdr:colOff>101600</xdr:colOff>
      <xdr:row>39</xdr:row>
      <xdr:rowOff>121920</xdr:rowOff>
    </xdr:to>
    <xdr:sp macro="" textlink="">
      <xdr:nvSpPr>
        <xdr:cNvPr id="549" name="楕円 548"/>
        <xdr:cNvSpPr/>
      </xdr:nvSpPr>
      <xdr:spPr>
        <a:xfrm>
          <a:off x="12763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113030</xdr:rowOff>
    </xdr:from>
    <xdr:ext cx="467360" cy="259080"/>
    <xdr:sp macro="" textlink="">
      <xdr:nvSpPr>
        <xdr:cNvPr id="550" name="テキスト ボックス 549"/>
        <xdr:cNvSpPr txBox="1"/>
      </xdr:nvSpPr>
      <xdr:spPr>
        <a:xfrm>
          <a:off x="12579350" y="6799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9" name="テキスト ボックス 558"/>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6380" cy="256540"/>
    <xdr:sp macro="" textlink="">
      <xdr:nvSpPr>
        <xdr:cNvPr id="562" name="テキスト ボックス 561"/>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64" name="テキスト ボックス 563"/>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9080"/>
    <xdr:sp macro="" textlink="">
      <xdr:nvSpPr>
        <xdr:cNvPr id="576" name="テキスト ボックス 575"/>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79" name="テキスト ボックス 578"/>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82" name="テキスト ボックス 581"/>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84" name="テキスト ボックス 583"/>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015" cy="259080"/>
    <xdr:sp macro="" textlink="">
      <xdr:nvSpPr>
        <xdr:cNvPr id="593" name="テキスト ボックス 592"/>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595" name="テキスト ボックス 594"/>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597" name="テキスト ボックス 596"/>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599" name="テキスト ボックス 598"/>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08" name="テキスト ボックス 607"/>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0" name="直線コネクタ 60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6380" cy="256540"/>
    <xdr:sp macro="" textlink="">
      <xdr:nvSpPr>
        <xdr:cNvPr id="611" name="テキスト ボックス 610"/>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2" name="直線コネクタ 61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090" cy="256540"/>
    <xdr:sp macro="" textlink="">
      <xdr:nvSpPr>
        <xdr:cNvPr id="613" name="テキスト ボックス 612"/>
        <xdr:cNvSpPr txBox="1"/>
      </xdr:nvSpPr>
      <xdr:spPr>
        <a:xfrm>
          <a:off x="11850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4" name="直線コネクタ 61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090" cy="256540"/>
    <xdr:sp macro="" textlink="">
      <xdr:nvSpPr>
        <xdr:cNvPr id="615" name="テキスト ボックス 614"/>
        <xdr:cNvSpPr txBox="1"/>
      </xdr:nvSpPr>
      <xdr:spPr>
        <a:xfrm>
          <a:off x="11850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6" name="直線コネクタ 61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090" cy="256540"/>
    <xdr:sp macro="" textlink="">
      <xdr:nvSpPr>
        <xdr:cNvPr id="617" name="テキスト ボックス 616"/>
        <xdr:cNvSpPr txBox="1"/>
      </xdr:nvSpPr>
      <xdr:spPr>
        <a:xfrm>
          <a:off x="11850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19" name="テキスト ボックス 618"/>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26670</xdr:rowOff>
    </xdr:from>
    <xdr:to xmlns:xdr="http://schemas.openxmlformats.org/drawingml/2006/spreadsheetDrawing">
      <xdr:col>85</xdr:col>
      <xdr:colOff>126365</xdr:colOff>
      <xdr:row>78</xdr:row>
      <xdr:rowOff>137795</xdr:rowOff>
    </xdr:to>
    <xdr:cxnSp macro="">
      <xdr:nvCxnSpPr>
        <xdr:cNvPr id="621" name="直線コネクタ 620"/>
        <xdr:cNvCxnSpPr/>
      </xdr:nvCxnSpPr>
      <xdr:spPr>
        <a:xfrm flipV="1">
          <a:off x="16317595" y="1219962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142240</xdr:rowOff>
    </xdr:from>
    <xdr:ext cx="378460" cy="259080"/>
    <xdr:sp macro="" textlink="">
      <xdr:nvSpPr>
        <xdr:cNvPr id="622" name="公債費最小値テキスト"/>
        <xdr:cNvSpPr txBox="1"/>
      </xdr:nvSpPr>
      <xdr:spPr>
        <a:xfrm>
          <a:off x="16370300" y="1351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137795</xdr:rowOff>
    </xdr:from>
    <xdr:to xmlns:xdr="http://schemas.openxmlformats.org/drawingml/2006/spreadsheetDrawing">
      <xdr:col>86</xdr:col>
      <xdr:colOff>25400</xdr:colOff>
      <xdr:row>78</xdr:row>
      <xdr:rowOff>137795</xdr:rowOff>
    </xdr:to>
    <xdr:cxnSp macro="">
      <xdr:nvCxnSpPr>
        <xdr:cNvPr id="623" name="直線コネクタ 622"/>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144780</xdr:rowOff>
    </xdr:from>
    <xdr:ext cx="598805" cy="256540"/>
    <xdr:sp macro="" textlink="">
      <xdr:nvSpPr>
        <xdr:cNvPr id="624" name="公債費最大値テキスト"/>
        <xdr:cNvSpPr txBox="1"/>
      </xdr:nvSpPr>
      <xdr:spPr>
        <a:xfrm>
          <a:off x="16370300" y="119748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26670</xdr:rowOff>
    </xdr:from>
    <xdr:to xmlns:xdr="http://schemas.openxmlformats.org/drawingml/2006/spreadsheetDrawing">
      <xdr:col>86</xdr:col>
      <xdr:colOff>25400</xdr:colOff>
      <xdr:row>71</xdr:row>
      <xdr:rowOff>26670</xdr:rowOff>
    </xdr:to>
    <xdr:cxnSp macro="">
      <xdr:nvCxnSpPr>
        <xdr:cNvPr id="625" name="直線コネクタ 624"/>
        <xdr:cNvCxnSpPr/>
      </xdr:nvCxnSpPr>
      <xdr:spPr>
        <a:xfrm>
          <a:off x="16230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149860</xdr:rowOff>
    </xdr:from>
    <xdr:to xmlns:xdr="http://schemas.openxmlformats.org/drawingml/2006/spreadsheetDrawing">
      <xdr:col>85</xdr:col>
      <xdr:colOff>127000</xdr:colOff>
      <xdr:row>77</xdr:row>
      <xdr:rowOff>156210</xdr:rowOff>
    </xdr:to>
    <xdr:cxnSp macro="">
      <xdr:nvCxnSpPr>
        <xdr:cNvPr id="626" name="直線コネクタ 625"/>
        <xdr:cNvCxnSpPr/>
      </xdr:nvCxnSpPr>
      <xdr:spPr>
        <a:xfrm flipV="1">
          <a:off x="15481300" y="133515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104775</xdr:rowOff>
    </xdr:from>
    <xdr:ext cx="598805" cy="259080"/>
    <xdr:sp macro="" textlink="">
      <xdr:nvSpPr>
        <xdr:cNvPr id="627" name="公債費平均値テキスト"/>
        <xdr:cNvSpPr txBox="1"/>
      </xdr:nvSpPr>
      <xdr:spPr>
        <a:xfrm>
          <a:off x="16370300" y="12963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81915</xdr:rowOff>
    </xdr:from>
    <xdr:to xmlns:xdr="http://schemas.openxmlformats.org/drawingml/2006/spreadsheetDrawing">
      <xdr:col>85</xdr:col>
      <xdr:colOff>177800</xdr:colOff>
      <xdr:row>77</xdr:row>
      <xdr:rowOff>12065</xdr:rowOff>
    </xdr:to>
    <xdr:sp macro="" textlink="">
      <xdr:nvSpPr>
        <xdr:cNvPr id="628" name="フローチャート: 判断 627"/>
        <xdr:cNvSpPr/>
      </xdr:nvSpPr>
      <xdr:spPr>
        <a:xfrm>
          <a:off x="16268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156210</xdr:rowOff>
    </xdr:from>
    <xdr:to xmlns:xdr="http://schemas.openxmlformats.org/drawingml/2006/spreadsheetDrawing">
      <xdr:col>81</xdr:col>
      <xdr:colOff>50800</xdr:colOff>
      <xdr:row>77</xdr:row>
      <xdr:rowOff>160655</xdr:rowOff>
    </xdr:to>
    <xdr:cxnSp macro="">
      <xdr:nvCxnSpPr>
        <xdr:cNvPr id="629" name="直線コネクタ 628"/>
        <xdr:cNvCxnSpPr/>
      </xdr:nvCxnSpPr>
      <xdr:spPr>
        <a:xfrm flipV="1">
          <a:off x="14592300" y="13357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139700</xdr:rowOff>
    </xdr:from>
    <xdr:to xmlns:xdr="http://schemas.openxmlformats.org/drawingml/2006/spreadsheetDrawing">
      <xdr:col>81</xdr:col>
      <xdr:colOff>101600</xdr:colOff>
      <xdr:row>77</xdr:row>
      <xdr:rowOff>69850</xdr:rowOff>
    </xdr:to>
    <xdr:sp macro="" textlink="">
      <xdr:nvSpPr>
        <xdr:cNvPr id="630" name="フローチャート: 判断 629"/>
        <xdr:cNvSpPr/>
      </xdr:nvSpPr>
      <xdr:spPr>
        <a:xfrm>
          <a:off x="15430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86360</xdr:rowOff>
    </xdr:from>
    <xdr:ext cx="596265" cy="256540"/>
    <xdr:sp macro="" textlink="">
      <xdr:nvSpPr>
        <xdr:cNvPr id="631" name="テキスト ボックス 630"/>
        <xdr:cNvSpPr txBox="1"/>
      </xdr:nvSpPr>
      <xdr:spPr>
        <a:xfrm>
          <a:off x="15181580" y="129451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160655</xdr:rowOff>
    </xdr:from>
    <xdr:to xmlns:xdr="http://schemas.openxmlformats.org/drawingml/2006/spreadsheetDrawing">
      <xdr:col>76</xdr:col>
      <xdr:colOff>114300</xdr:colOff>
      <xdr:row>77</xdr:row>
      <xdr:rowOff>169545</xdr:rowOff>
    </xdr:to>
    <xdr:cxnSp macro="">
      <xdr:nvCxnSpPr>
        <xdr:cNvPr id="632" name="直線コネクタ 631"/>
        <xdr:cNvCxnSpPr/>
      </xdr:nvCxnSpPr>
      <xdr:spPr>
        <a:xfrm flipV="1">
          <a:off x="13703300" y="13362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73660</xdr:rowOff>
    </xdr:to>
    <xdr:sp macro="" textlink="">
      <xdr:nvSpPr>
        <xdr:cNvPr id="633" name="フローチャート: 判断 632"/>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90170</xdr:rowOff>
    </xdr:from>
    <xdr:ext cx="596265" cy="259080"/>
    <xdr:sp macro="" textlink="">
      <xdr:nvSpPr>
        <xdr:cNvPr id="634" name="テキスト ボックス 633"/>
        <xdr:cNvSpPr txBox="1"/>
      </xdr:nvSpPr>
      <xdr:spPr>
        <a:xfrm>
          <a:off x="14292580" y="129489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169545</xdr:rowOff>
    </xdr:from>
    <xdr:to xmlns:xdr="http://schemas.openxmlformats.org/drawingml/2006/spreadsheetDrawing">
      <xdr:col>71</xdr:col>
      <xdr:colOff>177800</xdr:colOff>
      <xdr:row>78</xdr:row>
      <xdr:rowOff>26670</xdr:rowOff>
    </xdr:to>
    <xdr:cxnSp macro="">
      <xdr:nvCxnSpPr>
        <xdr:cNvPr id="635" name="直線コネクタ 634"/>
        <xdr:cNvCxnSpPr/>
      </xdr:nvCxnSpPr>
      <xdr:spPr>
        <a:xfrm flipV="1">
          <a:off x="12814300" y="133711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150495</xdr:rowOff>
    </xdr:from>
    <xdr:to xmlns:xdr="http://schemas.openxmlformats.org/drawingml/2006/spreadsheetDrawing">
      <xdr:col>72</xdr:col>
      <xdr:colOff>38100</xdr:colOff>
      <xdr:row>77</xdr:row>
      <xdr:rowOff>80645</xdr:rowOff>
    </xdr:to>
    <xdr:sp macro="" textlink="">
      <xdr:nvSpPr>
        <xdr:cNvPr id="636" name="フローチャート: 判断 635"/>
        <xdr:cNvSpPr/>
      </xdr:nvSpPr>
      <xdr:spPr>
        <a:xfrm>
          <a:off x="13652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97790</xdr:rowOff>
    </xdr:from>
    <xdr:ext cx="596265" cy="256540"/>
    <xdr:sp macro="" textlink="">
      <xdr:nvSpPr>
        <xdr:cNvPr id="637" name="テキスト ボックス 636"/>
        <xdr:cNvSpPr txBox="1"/>
      </xdr:nvSpPr>
      <xdr:spPr>
        <a:xfrm>
          <a:off x="13403580" y="129565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169545</xdr:rowOff>
    </xdr:from>
    <xdr:to xmlns:xdr="http://schemas.openxmlformats.org/drawingml/2006/spreadsheetDrawing">
      <xdr:col>67</xdr:col>
      <xdr:colOff>101600</xdr:colOff>
      <xdr:row>77</xdr:row>
      <xdr:rowOff>99695</xdr:rowOff>
    </xdr:to>
    <xdr:sp macro="" textlink="">
      <xdr:nvSpPr>
        <xdr:cNvPr id="638" name="フローチャート: 判断 637"/>
        <xdr:cNvSpPr/>
      </xdr:nvSpPr>
      <xdr:spPr>
        <a:xfrm>
          <a:off x="12763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116205</xdr:rowOff>
    </xdr:from>
    <xdr:ext cx="596265" cy="259080"/>
    <xdr:sp macro="" textlink="">
      <xdr:nvSpPr>
        <xdr:cNvPr id="639" name="テキスト ボックス 638"/>
        <xdr:cNvSpPr txBox="1"/>
      </xdr:nvSpPr>
      <xdr:spPr>
        <a:xfrm>
          <a:off x="12514580" y="12974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99060</xdr:rowOff>
    </xdr:from>
    <xdr:to xmlns:xdr="http://schemas.openxmlformats.org/drawingml/2006/spreadsheetDrawing">
      <xdr:col>85</xdr:col>
      <xdr:colOff>177800</xdr:colOff>
      <xdr:row>78</xdr:row>
      <xdr:rowOff>29210</xdr:rowOff>
    </xdr:to>
    <xdr:sp macro="" textlink="">
      <xdr:nvSpPr>
        <xdr:cNvPr id="645" name="楕円 644"/>
        <xdr:cNvSpPr/>
      </xdr:nvSpPr>
      <xdr:spPr>
        <a:xfrm>
          <a:off x="162687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77470</xdr:rowOff>
    </xdr:from>
    <xdr:ext cx="534670" cy="256540"/>
    <xdr:sp macro="" textlink="">
      <xdr:nvSpPr>
        <xdr:cNvPr id="646" name="公債費該当値テキスト"/>
        <xdr:cNvSpPr txBox="1"/>
      </xdr:nvSpPr>
      <xdr:spPr>
        <a:xfrm>
          <a:off x="16370300" y="132791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105410</xdr:rowOff>
    </xdr:from>
    <xdr:to xmlns:xdr="http://schemas.openxmlformats.org/drawingml/2006/spreadsheetDrawing">
      <xdr:col>81</xdr:col>
      <xdr:colOff>101600</xdr:colOff>
      <xdr:row>78</xdr:row>
      <xdr:rowOff>35560</xdr:rowOff>
    </xdr:to>
    <xdr:sp macro="" textlink="">
      <xdr:nvSpPr>
        <xdr:cNvPr id="647" name="楕円 646"/>
        <xdr:cNvSpPr/>
      </xdr:nvSpPr>
      <xdr:spPr>
        <a:xfrm>
          <a:off x="15430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26670</xdr:rowOff>
    </xdr:from>
    <xdr:ext cx="532130" cy="259080"/>
    <xdr:sp macro="" textlink="">
      <xdr:nvSpPr>
        <xdr:cNvPr id="648" name="テキスト ボックス 647"/>
        <xdr:cNvSpPr txBox="1"/>
      </xdr:nvSpPr>
      <xdr:spPr>
        <a:xfrm>
          <a:off x="15213965" y="13399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109855</xdr:rowOff>
    </xdr:from>
    <xdr:to xmlns:xdr="http://schemas.openxmlformats.org/drawingml/2006/spreadsheetDrawing">
      <xdr:col>76</xdr:col>
      <xdr:colOff>165100</xdr:colOff>
      <xdr:row>78</xdr:row>
      <xdr:rowOff>40640</xdr:rowOff>
    </xdr:to>
    <xdr:sp macro="" textlink="">
      <xdr:nvSpPr>
        <xdr:cNvPr id="649" name="楕円 648"/>
        <xdr:cNvSpPr/>
      </xdr:nvSpPr>
      <xdr:spPr>
        <a:xfrm>
          <a:off x="14541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31115</xdr:rowOff>
    </xdr:from>
    <xdr:ext cx="532130" cy="256540"/>
    <xdr:sp macro="" textlink="">
      <xdr:nvSpPr>
        <xdr:cNvPr id="650" name="テキスト ボックス 649"/>
        <xdr:cNvSpPr txBox="1"/>
      </xdr:nvSpPr>
      <xdr:spPr>
        <a:xfrm>
          <a:off x="14324965" y="13404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118745</xdr:rowOff>
    </xdr:from>
    <xdr:to xmlns:xdr="http://schemas.openxmlformats.org/drawingml/2006/spreadsheetDrawing">
      <xdr:col>72</xdr:col>
      <xdr:colOff>38100</xdr:colOff>
      <xdr:row>78</xdr:row>
      <xdr:rowOff>48895</xdr:rowOff>
    </xdr:to>
    <xdr:sp macro="" textlink="">
      <xdr:nvSpPr>
        <xdr:cNvPr id="651" name="楕円 650"/>
        <xdr:cNvSpPr/>
      </xdr:nvSpPr>
      <xdr:spPr>
        <a:xfrm>
          <a:off x="13652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40640</xdr:rowOff>
    </xdr:from>
    <xdr:ext cx="532130" cy="256540"/>
    <xdr:sp macro="" textlink="">
      <xdr:nvSpPr>
        <xdr:cNvPr id="652" name="テキスト ボックス 651"/>
        <xdr:cNvSpPr txBox="1"/>
      </xdr:nvSpPr>
      <xdr:spPr>
        <a:xfrm>
          <a:off x="13435965" y="13413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147320</xdr:rowOff>
    </xdr:from>
    <xdr:to xmlns:xdr="http://schemas.openxmlformats.org/drawingml/2006/spreadsheetDrawing">
      <xdr:col>67</xdr:col>
      <xdr:colOff>101600</xdr:colOff>
      <xdr:row>78</xdr:row>
      <xdr:rowOff>77470</xdr:rowOff>
    </xdr:to>
    <xdr:sp macro="" textlink="">
      <xdr:nvSpPr>
        <xdr:cNvPr id="653" name="楕円 652"/>
        <xdr:cNvSpPr/>
      </xdr:nvSpPr>
      <xdr:spPr>
        <a:xfrm>
          <a:off x="12763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68580</xdr:rowOff>
    </xdr:from>
    <xdr:ext cx="532130" cy="259080"/>
    <xdr:sp macro="" textlink="">
      <xdr:nvSpPr>
        <xdr:cNvPr id="654" name="テキスト ボックス 653"/>
        <xdr:cNvSpPr txBox="1"/>
      </xdr:nvSpPr>
      <xdr:spPr>
        <a:xfrm>
          <a:off x="12546965" y="13441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63" name="テキスト ボックス 662"/>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66" name="テキスト ボックス 665"/>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68" name="テキスト ボックス 667"/>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6540"/>
    <xdr:sp macro="" textlink="">
      <xdr:nvSpPr>
        <xdr:cNvPr id="670" name="テキスト ボックス 669"/>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090" cy="256540"/>
    <xdr:sp macro="" textlink="">
      <xdr:nvSpPr>
        <xdr:cNvPr id="672" name="テキスト ボックス 671"/>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4" name="テキスト ボックス 673"/>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105410</xdr:rowOff>
    </xdr:from>
    <xdr:to xmlns:xdr="http://schemas.openxmlformats.org/drawingml/2006/spreadsheetDrawing">
      <xdr:col>85</xdr:col>
      <xdr:colOff>126365</xdr:colOff>
      <xdr:row>98</xdr:row>
      <xdr:rowOff>137795</xdr:rowOff>
    </xdr:to>
    <xdr:cxnSp macro="">
      <xdr:nvCxnSpPr>
        <xdr:cNvPr id="676" name="直線コネクタ 675"/>
        <xdr:cNvCxnSpPr/>
      </xdr:nvCxnSpPr>
      <xdr:spPr>
        <a:xfrm flipV="1">
          <a:off x="16317595" y="1570736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7"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8" name="直線コネクタ 677"/>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52070</xdr:rowOff>
    </xdr:from>
    <xdr:ext cx="598805" cy="256540"/>
    <xdr:sp macro="" textlink="">
      <xdr:nvSpPr>
        <xdr:cNvPr id="679" name="積立金最大値テキスト"/>
        <xdr:cNvSpPr txBox="1"/>
      </xdr:nvSpPr>
      <xdr:spPr>
        <a:xfrm>
          <a:off x="16370300" y="154825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105410</xdr:rowOff>
    </xdr:from>
    <xdr:to xmlns:xdr="http://schemas.openxmlformats.org/drawingml/2006/spreadsheetDrawing">
      <xdr:col>86</xdr:col>
      <xdr:colOff>25400</xdr:colOff>
      <xdr:row>91</xdr:row>
      <xdr:rowOff>105410</xdr:rowOff>
    </xdr:to>
    <xdr:cxnSp macro="">
      <xdr:nvCxnSpPr>
        <xdr:cNvPr id="680" name="直線コネクタ 679"/>
        <xdr:cNvCxnSpPr/>
      </xdr:nvCxnSpPr>
      <xdr:spPr>
        <a:xfrm>
          <a:off x="16230600" y="1570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129540</xdr:rowOff>
    </xdr:from>
    <xdr:to xmlns:xdr="http://schemas.openxmlformats.org/drawingml/2006/spreadsheetDrawing">
      <xdr:col>85</xdr:col>
      <xdr:colOff>127000</xdr:colOff>
      <xdr:row>97</xdr:row>
      <xdr:rowOff>81280</xdr:rowOff>
    </xdr:to>
    <xdr:cxnSp macro="">
      <xdr:nvCxnSpPr>
        <xdr:cNvPr id="681" name="直線コネクタ 680"/>
        <xdr:cNvCxnSpPr/>
      </xdr:nvCxnSpPr>
      <xdr:spPr>
        <a:xfrm>
          <a:off x="15481300" y="1658874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4445</xdr:rowOff>
    </xdr:from>
    <xdr:ext cx="598805" cy="259080"/>
    <xdr:sp macro="" textlink="">
      <xdr:nvSpPr>
        <xdr:cNvPr id="682" name="積立金平均値テキスト"/>
        <xdr:cNvSpPr txBox="1"/>
      </xdr:nvSpPr>
      <xdr:spPr>
        <a:xfrm>
          <a:off x="16370300" y="16463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153035</xdr:rowOff>
    </xdr:from>
    <xdr:to xmlns:xdr="http://schemas.openxmlformats.org/drawingml/2006/spreadsheetDrawing">
      <xdr:col>85</xdr:col>
      <xdr:colOff>177800</xdr:colOff>
      <xdr:row>97</xdr:row>
      <xdr:rowOff>83185</xdr:rowOff>
    </xdr:to>
    <xdr:sp macro="" textlink="">
      <xdr:nvSpPr>
        <xdr:cNvPr id="683" name="フローチャート: 判断 682"/>
        <xdr:cNvSpPr/>
      </xdr:nvSpPr>
      <xdr:spPr>
        <a:xfrm>
          <a:off x="162687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120650</xdr:rowOff>
    </xdr:from>
    <xdr:to xmlns:xdr="http://schemas.openxmlformats.org/drawingml/2006/spreadsheetDrawing">
      <xdr:col>81</xdr:col>
      <xdr:colOff>50800</xdr:colOff>
      <xdr:row>96</xdr:row>
      <xdr:rowOff>129540</xdr:rowOff>
    </xdr:to>
    <xdr:cxnSp macro="">
      <xdr:nvCxnSpPr>
        <xdr:cNvPr id="684" name="直線コネクタ 683"/>
        <xdr:cNvCxnSpPr/>
      </xdr:nvCxnSpPr>
      <xdr:spPr>
        <a:xfrm>
          <a:off x="14592300" y="165798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20320</xdr:rowOff>
    </xdr:from>
    <xdr:to xmlns:xdr="http://schemas.openxmlformats.org/drawingml/2006/spreadsheetDrawing">
      <xdr:col>81</xdr:col>
      <xdr:colOff>101600</xdr:colOff>
      <xdr:row>96</xdr:row>
      <xdr:rowOff>121920</xdr:rowOff>
    </xdr:to>
    <xdr:sp macro="" textlink="">
      <xdr:nvSpPr>
        <xdr:cNvPr id="685" name="フローチャート: 判断 684"/>
        <xdr:cNvSpPr/>
      </xdr:nvSpPr>
      <xdr:spPr>
        <a:xfrm>
          <a:off x="15430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138430</xdr:rowOff>
    </xdr:from>
    <xdr:ext cx="596265" cy="259080"/>
    <xdr:sp macro="" textlink="">
      <xdr:nvSpPr>
        <xdr:cNvPr id="686" name="テキスト ボックス 685"/>
        <xdr:cNvSpPr txBox="1"/>
      </xdr:nvSpPr>
      <xdr:spPr>
        <a:xfrm>
          <a:off x="15181580" y="162547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120650</xdr:rowOff>
    </xdr:from>
    <xdr:to xmlns:xdr="http://schemas.openxmlformats.org/drawingml/2006/spreadsheetDrawing">
      <xdr:col>76</xdr:col>
      <xdr:colOff>114300</xdr:colOff>
      <xdr:row>97</xdr:row>
      <xdr:rowOff>85090</xdr:rowOff>
    </xdr:to>
    <xdr:cxnSp macro="">
      <xdr:nvCxnSpPr>
        <xdr:cNvPr id="687" name="直線コネクタ 686"/>
        <xdr:cNvCxnSpPr/>
      </xdr:nvCxnSpPr>
      <xdr:spPr>
        <a:xfrm flipV="1">
          <a:off x="13703300" y="1657985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123825</xdr:rowOff>
    </xdr:from>
    <xdr:to xmlns:xdr="http://schemas.openxmlformats.org/drawingml/2006/spreadsheetDrawing">
      <xdr:col>76</xdr:col>
      <xdr:colOff>165100</xdr:colOff>
      <xdr:row>96</xdr:row>
      <xdr:rowOff>53975</xdr:rowOff>
    </xdr:to>
    <xdr:sp macro="" textlink="">
      <xdr:nvSpPr>
        <xdr:cNvPr id="688" name="フローチャート: 判断 687"/>
        <xdr:cNvSpPr/>
      </xdr:nvSpPr>
      <xdr:spPr>
        <a:xfrm>
          <a:off x="14541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70485</xdr:rowOff>
    </xdr:from>
    <xdr:ext cx="596265" cy="259080"/>
    <xdr:sp macro="" textlink="">
      <xdr:nvSpPr>
        <xdr:cNvPr id="689" name="テキスト ボックス 688"/>
        <xdr:cNvSpPr txBox="1"/>
      </xdr:nvSpPr>
      <xdr:spPr>
        <a:xfrm>
          <a:off x="14292580" y="16186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85090</xdr:rowOff>
    </xdr:from>
    <xdr:to xmlns:xdr="http://schemas.openxmlformats.org/drawingml/2006/spreadsheetDrawing">
      <xdr:col>71</xdr:col>
      <xdr:colOff>177800</xdr:colOff>
      <xdr:row>98</xdr:row>
      <xdr:rowOff>80645</xdr:rowOff>
    </xdr:to>
    <xdr:cxnSp macro="">
      <xdr:nvCxnSpPr>
        <xdr:cNvPr id="690" name="直線コネクタ 689"/>
        <xdr:cNvCxnSpPr/>
      </xdr:nvCxnSpPr>
      <xdr:spPr>
        <a:xfrm flipV="1">
          <a:off x="12814300" y="16715740"/>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96520</xdr:rowOff>
    </xdr:to>
    <xdr:sp macro="" textlink="">
      <xdr:nvSpPr>
        <xdr:cNvPr id="691" name="フローチャート: 判断 690"/>
        <xdr:cNvSpPr/>
      </xdr:nvSpPr>
      <xdr:spPr>
        <a:xfrm>
          <a:off x="13652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113030</xdr:rowOff>
    </xdr:from>
    <xdr:ext cx="596265" cy="259080"/>
    <xdr:sp macro="" textlink="">
      <xdr:nvSpPr>
        <xdr:cNvPr id="692" name="テキスト ボックス 691"/>
        <xdr:cNvSpPr txBox="1"/>
      </xdr:nvSpPr>
      <xdr:spPr>
        <a:xfrm>
          <a:off x="13403580" y="164007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132080</xdr:rowOff>
    </xdr:from>
    <xdr:to xmlns:xdr="http://schemas.openxmlformats.org/drawingml/2006/spreadsheetDrawing">
      <xdr:col>67</xdr:col>
      <xdr:colOff>101600</xdr:colOff>
      <xdr:row>98</xdr:row>
      <xdr:rowOff>62230</xdr:rowOff>
    </xdr:to>
    <xdr:sp macro="" textlink="">
      <xdr:nvSpPr>
        <xdr:cNvPr id="693" name="フローチャート: 判断 692"/>
        <xdr:cNvSpPr/>
      </xdr:nvSpPr>
      <xdr:spPr>
        <a:xfrm>
          <a:off x="1276350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78740</xdr:rowOff>
    </xdr:from>
    <xdr:ext cx="532130" cy="259080"/>
    <xdr:sp macro="" textlink="">
      <xdr:nvSpPr>
        <xdr:cNvPr id="694" name="テキスト ボックス 693"/>
        <xdr:cNvSpPr txBox="1"/>
      </xdr:nvSpPr>
      <xdr:spPr>
        <a:xfrm>
          <a:off x="12546965" y="16537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30480</xdr:rowOff>
    </xdr:from>
    <xdr:to xmlns:xdr="http://schemas.openxmlformats.org/drawingml/2006/spreadsheetDrawing">
      <xdr:col>85</xdr:col>
      <xdr:colOff>177800</xdr:colOff>
      <xdr:row>97</xdr:row>
      <xdr:rowOff>132080</xdr:rowOff>
    </xdr:to>
    <xdr:sp macro="" textlink="">
      <xdr:nvSpPr>
        <xdr:cNvPr id="700" name="楕円 699"/>
        <xdr:cNvSpPr/>
      </xdr:nvSpPr>
      <xdr:spPr>
        <a:xfrm>
          <a:off x="162687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8890</xdr:rowOff>
    </xdr:from>
    <xdr:ext cx="598805" cy="256540"/>
    <xdr:sp macro="" textlink="">
      <xdr:nvSpPr>
        <xdr:cNvPr id="701" name="積立金該当値テキスト"/>
        <xdr:cNvSpPr txBox="1"/>
      </xdr:nvSpPr>
      <xdr:spPr>
        <a:xfrm>
          <a:off x="16370300" y="166395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78740</xdr:rowOff>
    </xdr:from>
    <xdr:to xmlns:xdr="http://schemas.openxmlformats.org/drawingml/2006/spreadsheetDrawing">
      <xdr:col>81</xdr:col>
      <xdr:colOff>101600</xdr:colOff>
      <xdr:row>97</xdr:row>
      <xdr:rowOff>8890</xdr:rowOff>
    </xdr:to>
    <xdr:sp macro="" textlink="">
      <xdr:nvSpPr>
        <xdr:cNvPr id="702" name="楕円 701"/>
        <xdr:cNvSpPr/>
      </xdr:nvSpPr>
      <xdr:spPr>
        <a:xfrm>
          <a:off x="154305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0</xdr:rowOff>
    </xdr:from>
    <xdr:ext cx="596265" cy="259080"/>
    <xdr:sp macro="" textlink="">
      <xdr:nvSpPr>
        <xdr:cNvPr id="703" name="テキスト ボックス 702"/>
        <xdr:cNvSpPr txBox="1"/>
      </xdr:nvSpPr>
      <xdr:spPr>
        <a:xfrm>
          <a:off x="15181580" y="166306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69215</xdr:rowOff>
    </xdr:from>
    <xdr:to xmlns:xdr="http://schemas.openxmlformats.org/drawingml/2006/spreadsheetDrawing">
      <xdr:col>76</xdr:col>
      <xdr:colOff>165100</xdr:colOff>
      <xdr:row>96</xdr:row>
      <xdr:rowOff>170815</xdr:rowOff>
    </xdr:to>
    <xdr:sp macro="" textlink="">
      <xdr:nvSpPr>
        <xdr:cNvPr id="704" name="楕円 703"/>
        <xdr:cNvSpPr/>
      </xdr:nvSpPr>
      <xdr:spPr>
        <a:xfrm>
          <a:off x="145415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161925</xdr:rowOff>
    </xdr:from>
    <xdr:ext cx="596265" cy="259080"/>
    <xdr:sp macro="" textlink="">
      <xdr:nvSpPr>
        <xdr:cNvPr id="705" name="テキスト ボックス 704"/>
        <xdr:cNvSpPr txBox="1"/>
      </xdr:nvSpPr>
      <xdr:spPr>
        <a:xfrm>
          <a:off x="14292580" y="166211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34290</xdr:rowOff>
    </xdr:from>
    <xdr:to xmlns:xdr="http://schemas.openxmlformats.org/drawingml/2006/spreadsheetDrawing">
      <xdr:col>72</xdr:col>
      <xdr:colOff>38100</xdr:colOff>
      <xdr:row>97</xdr:row>
      <xdr:rowOff>135890</xdr:rowOff>
    </xdr:to>
    <xdr:sp macro="" textlink="">
      <xdr:nvSpPr>
        <xdr:cNvPr id="706" name="楕円 705"/>
        <xdr:cNvSpPr/>
      </xdr:nvSpPr>
      <xdr:spPr>
        <a:xfrm>
          <a:off x="13652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127000</xdr:rowOff>
    </xdr:from>
    <xdr:ext cx="532130" cy="259080"/>
    <xdr:sp macro="" textlink="">
      <xdr:nvSpPr>
        <xdr:cNvPr id="707" name="テキスト ボックス 706"/>
        <xdr:cNvSpPr txBox="1"/>
      </xdr:nvSpPr>
      <xdr:spPr>
        <a:xfrm>
          <a:off x="13435965" y="16757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29845</xdr:rowOff>
    </xdr:from>
    <xdr:to xmlns:xdr="http://schemas.openxmlformats.org/drawingml/2006/spreadsheetDrawing">
      <xdr:col>67</xdr:col>
      <xdr:colOff>101600</xdr:colOff>
      <xdr:row>98</xdr:row>
      <xdr:rowOff>132080</xdr:rowOff>
    </xdr:to>
    <xdr:sp macro="" textlink="">
      <xdr:nvSpPr>
        <xdr:cNvPr id="708" name="楕円 707"/>
        <xdr:cNvSpPr/>
      </xdr:nvSpPr>
      <xdr:spPr>
        <a:xfrm>
          <a:off x="12763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122555</xdr:rowOff>
    </xdr:from>
    <xdr:ext cx="532130" cy="256540"/>
    <xdr:sp macro="" textlink="">
      <xdr:nvSpPr>
        <xdr:cNvPr id="709" name="テキスト ボックス 708"/>
        <xdr:cNvSpPr txBox="1"/>
      </xdr:nvSpPr>
      <xdr:spPr>
        <a:xfrm>
          <a:off x="12546965" y="169246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18" name="テキスト ボックス 717"/>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21" name="テキスト ボックス 720"/>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6540"/>
    <xdr:sp macro="" textlink="">
      <xdr:nvSpPr>
        <xdr:cNvPr id="723" name="テキスト ボックス 722"/>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6540"/>
    <xdr:sp macro="" textlink="">
      <xdr:nvSpPr>
        <xdr:cNvPr id="725" name="テキスト ボックス 724"/>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6540"/>
    <xdr:sp macro="" textlink="">
      <xdr:nvSpPr>
        <xdr:cNvPr id="727" name="テキスト ボックス 726"/>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29" name="テキスト ボックス 728"/>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165100</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6540"/>
    <xdr:sp macro="" textlink="">
      <xdr:nvSpPr>
        <xdr:cNvPr id="732" name="投資及び出資金最小値テキスト"/>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111760</xdr:rowOff>
    </xdr:from>
    <xdr:ext cx="534670" cy="256540"/>
    <xdr:sp macro="" textlink="">
      <xdr:nvSpPr>
        <xdr:cNvPr id="734" name="投資及び出資金最大値テキスト"/>
        <xdr:cNvSpPr txBox="1"/>
      </xdr:nvSpPr>
      <xdr:spPr>
        <a:xfrm>
          <a:off x="22212300" y="52552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165100</xdr:rowOff>
    </xdr:from>
    <xdr:to xmlns:xdr="http://schemas.openxmlformats.org/drawingml/2006/spreadsheetDrawing">
      <xdr:col>116</xdr:col>
      <xdr:colOff>152400</xdr:colOff>
      <xdr:row>31</xdr:row>
      <xdr:rowOff>165100</xdr:rowOff>
    </xdr:to>
    <xdr:cxnSp macro="">
      <xdr:nvCxnSpPr>
        <xdr:cNvPr id="735" name="直線コネクタ 734"/>
        <xdr:cNvCxnSpPr/>
      </xdr:nvCxnSpPr>
      <xdr:spPr>
        <a:xfrm>
          <a:off x="22072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6" name="直線コネクタ 73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469900" cy="259080"/>
    <xdr:sp macro="" textlink="">
      <xdr:nvSpPr>
        <xdr:cNvPr id="737" name="投資及び出資金平均値テキスト"/>
        <xdr:cNvSpPr txBox="1"/>
      </xdr:nvSpPr>
      <xdr:spPr>
        <a:xfrm>
          <a:off x="222123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128270</xdr:rowOff>
    </xdr:to>
    <xdr:sp macro="" textlink="">
      <xdr:nvSpPr>
        <xdr:cNvPr id="738" name="フローチャート: 判断 737"/>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9" name="直線コネクタ 73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50165</xdr:rowOff>
    </xdr:from>
    <xdr:to xmlns:xdr="http://schemas.openxmlformats.org/drawingml/2006/spreadsheetDrawing">
      <xdr:col>112</xdr:col>
      <xdr:colOff>38100</xdr:colOff>
      <xdr:row>38</xdr:row>
      <xdr:rowOff>151765</xdr:rowOff>
    </xdr:to>
    <xdr:sp macro="" textlink="">
      <xdr:nvSpPr>
        <xdr:cNvPr id="740" name="フローチャート: 判断 739"/>
        <xdr:cNvSpPr/>
      </xdr:nvSpPr>
      <xdr:spPr>
        <a:xfrm>
          <a:off x="2127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168275</xdr:rowOff>
    </xdr:from>
    <xdr:ext cx="378460" cy="256540"/>
    <xdr:sp macro="" textlink="">
      <xdr:nvSpPr>
        <xdr:cNvPr id="741" name="テキスト ボックス 740"/>
        <xdr:cNvSpPr txBox="1"/>
      </xdr:nvSpPr>
      <xdr:spPr>
        <a:xfrm>
          <a:off x="21134070" y="634047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2" name="直線コネクタ 74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50800</xdr:rowOff>
    </xdr:from>
    <xdr:to xmlns:xdr="http://schemas.openxmlformats.org/drawingml/2006/spreadsheetDrawing">
      <xdr:col>107</xdr:col>
      <xdr:colOff>101600</xdr:colOff>
      <xdr:row>38</xdr:row>
      <xdr:rowOff>152400</xdr:rowOff>
    </xdr:to>
    <xdr:sp macro="" textlink="">
      <xdr:nvSpPr>
        <xdr:cNvPr id="743" name="フローチャート: 判断 742"/>
        <xdr:cNvSpPr/>
      </xdr:nvSpPr>
      <xdr:spPr>
        <a:xfrm>
          <a:off x="2038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168910</xdr:rowOff>
    </xdr:from>
    <xdr:ext cx="378460" cy="256540"/>
    <xdr:sp macro="" textlink="">
      <xdr:nvSpPr>
        <xdr:cNvPr id="744" name="テキスト ボックス 743"/>
        <xdr:cNvSpPr txBox="1"/>
      </xdr:nvSpPr>
      <xdr:spPr>
        <a:xfrm>
          <a:off x="20245070" y="63411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5" name="直線コネクタ 74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46355</xdr:rowOff>
    </xdr:from>
    <xdr:to xmlns:xdr="http://schemas.openxmlformats.org/drawingml/2006/spreadsheetDrawing">
      <xdr:col>102</xdr:col>
      <xdr:colOff>165100</xdr:colOff>
      <xdr:row>38</xdr:row>
      <xdr:rowOff>147955</xdr:rowOff>
    </xdr:to>
    <xdr:sp macro="" textlink="">
      <xdr:nvSpPr>
        <xdr:cNvPr id="746" name="フローチャート: 判断 745"/>
        <xdr:cNvSpPr/>
      </xdr:nvSpPr>
      <xdr:spPr>
        <a:xfrm>
          <a:off x="19494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164465</xdr:rowOff>
    </xdr:from>
    <xdr:ext cx="378460" cy="259080"/>
    <xdr:sp macro="" textlink="">
      <xdr:nvSpPr>
        <xdr:cNvPr id="747" name="テキスト ボックス 746"/>
        <xdr:cNvSpPr txBox="1"/>
      </xdr:nvSpPr>
      <xdr:spPr>
        <a:xfrm>
          <a:off x="19356070" y="6336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78740</xdr:rowOff>
    </xdr:from>
    <xdr:to xmlns:xdr="http://schemas.openxmlformats.org/drawingml/2006/spreadsheetDrawing">
      <xdr:col>98</xdr:col>
      <xdr:colOff>38100</xdr:colOff>
      <xdr:row>39</xdr:row>
      <xdr:rowOff>8890</xdr:rowOff>
    </xdr:to>
    <xdr:sp macro="" textlink="">
      <xdr:nvSpPr>
        <xdr:cNvPr id="748" name="フローチャート: 判断 747"/>
        <xdr:cNvSpPr/>
      </xdr:nvSpPr>
      <xdr:spPr>
        <a:xfrm>
          <a:off x="18605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25400</xdr:rowOff>
    </xdr:from>
    <xdr:ext cx="378460" cy="259080"/>
    <xdr:sp macro="" textlink="">
      <xdr:nvSpPr>
        <xdr:cNvPr id="749" name="テキスト ボックス 748"/>
        <xdr:cNvSpPr txBox="1"/>
      </xdr:nvSpPr>
      <xdr:spPr>
        <a:xfrm>
          <a:off x="18467070" y="6369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5080</xdr:rowOff>
    </xdr:from>
    <xdr:ext cx="249555" cy="259080"/>
    <xdr:sp macro="" textlink="">
      <xdr:nvSpPr>
        <xdr:cNvPr id="756" name="投資及び出資金該当値テキスト"/>
        <xdr:cNvSpPr txBox="1"/>
      </xdr:nvSpPr>
      <xdr:spPr>
        <a:xfrm>
          <a:off x="22212300" y="65201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9080"/>
    <xdr:sp macro="" textlink="">
      <xdr:nvSpPr>
        <xdr:cNvPr id="758" name="テキスト ボックス 757"/>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9080"/>
    <xdr:sp macro="" textlink="">
      <xdr:nvSpPr>
        <xdr:cNvPr id="760" name="テキスト ボックス 759"/>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015" cy="259080"/>
    <xdr:sp macro="" textlink="">
      <xdr:nvSpPr>
        <xdr:cNvPr id="762" name="テキスト ボックス 761"/>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9080"/>
    <xdr:sp macro="" textlink="">
      <xdr:nvSpPr>
        <xdr:cNvPr id="764" name="テキスト ボックス 763"/>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3" name="テキスト ボックス 772"/>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6380" cy="256540"/>
    <xdr:sp macro="" textlink="">
      <xdr:nvSpPr>
        <xdr:cNvPr id="776" name="テキスト ボックス 775"/>
        <xdr:cNvSpPr txBox="1"/>
      </xdr:nvSpPr>
      <xdr:spPr>
        <a:xfrm>
          <a:off x="18039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6540"/>
    <xdr:sp macro="" textlink="">
      <xdr:nvSpPr>
        <xdr:cNvPr id="778" name="テキスト ボックス 777"/>
        <xdr:cNvSpPr txBox="1"/>
      </xdr:nvSpPr>
      <xdr:spPr>
        <a:xfrm>
          <a:off x="17756505" y="9484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6540"/>
    <xdr:sp macro="" textlink="">
      <xdr:nvSpPr>
        <xdr:cNvPr id="780" name="テキスト ボックス 779"/>
        <xdr:cNvSpPr txBox="1"/>
      </xdr:nvSpPr>
      <xdr:spPr>
        <a:xfrm>
          <a:off x="17756505" y="9027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6540"/>
    <xdr:sp macro="" textlink="">
      <xdr:nvSpPr>
        <xdr:cNvPr id="782" name="テキスト ボックス 781"/>
        <xdr:cNvSpPr txBox="1"/>
      </xdr:nvSpPr>
      <xdr:spPr>
        <a:xfrm>
          <a:off x="17756505" y="8569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6540"/>
    <xdr:sp macro="" textlink="">
      <xdr:nvSpPr>
        <xdr:cNvPr id="784" name="テキスト ボックス 783"/>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120650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69315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6540"/>
    <xdr:sp macro="" textlink="">
      <xdr:nvSpPr>
        <xdr:cNvPr id="787" name="貸付金最小値テキスト"/>
        <xdr:cNvSpPr txBox="1"/>
      </xdr:nvSpPr>
      <xdr:spPr>
        <a:xfrm>
          <a:off x="22212300" y="10087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67310</xdr:rowOff>
    </xdr:from>
    <xdr:ext cx="534670" cy="259080"/>
    <xdr:sp macro="" textlink="">
      <xdr:nvSpPr>
        <xdr:cNvPr id="789" name="貸付金最大値テキスト"/>
        <xdr:cNvSpPr txBox="1"/>
      </xdr:nvSpPr>
      <xdr:spPr>
        <a:xfrm>
          <a:off x="22212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120650</xdr:rowOff>
    </xdr:from>
    <xdr:to xmlns:xdr="http://schemas.openxmlformats.org/drawingml/2006/spreadsheetDrawing">
      <xdr:col>116</xdr:col>
      <xdr:colOff>152400</xdr:colOff>
      <xdr:row>50</xdr:row>
      <xdr:rowOff>120650</xdr:rowOff>
    </xdr:to>
    <xdr:cxnSp macro="">
      <xdr:nvCxnSpPr>
        <xdr:cNvPr id="790" name="直線コネクタ 789"/>
        <xdr:cNvCxnSpPr/>
      </xdr:nvCxnSpPr>
      <xdr:spPr>
        <a:xfrm>
          <a:off x="22072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1" name="直線コネクタ 79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99060</xdr:rowOff>
    </xdr:from>
    <xdr:ext cx="469900" cy="256540"/>
    <xdr:sp macro="" textlink="">
      <xdr:nvSpPr>
        <xdr:cNvPr id="792" name="貸付金平均値テキスト"/>
        <xdr:cNvSpPr txBox="1"/>
      </xdr:nvSpPr>
      <xdr:spPr>
        <a:xfrm>
          <a:off x="22212300" y="97002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76200</xdr:rowOff>
    </xdr:from>
    <xdr:to xmlns:xdr="http://schemas.openxmlformats.org/drawingml/2006/spreadsheetDrawing">
      <xdr:col>116</xdr:col>
      <xdr:colOff>114300</xdr:colOff>
      <xdr:row>58</xdr:row>
      <xdr:rowOff>6350</xdr:rowOff>
    </xdr:to>
    <xdr:sp macro="" textlink="">
      <xdr:nvSpPr>
        <xdr:cNvPr id="793" name="フローチャート: 判断 792"/>
        <xdr:cNvSpPr/>
      </xdr:nvSpPr>
      <xdr:spPr>
        <a:xfrm>
          <a:off x="221107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4" name="直線コネクタ 79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130175</xdr:rowOff>
    </xdr:from>
    <xdr:to xmlns:xdr="http://schemas.openxmlformats.org/drawingml/2006/spreadsheetDrawing">
      <xdr:col>112</xdr:col>
      <xdr:colOff>38100</xdr:colOff>
      <xdr:row>58</xdr:row>
      <xdr:rowOff>60325</xdr:rowOff>
    </xdr:to>
    <xdr:sp macro="" textlink="">
      <xdr:nvSpPr>
        <xdr:cNvPr id="795" name="フローチャート: 判断 794"/>
        <xdr:cNvSpPr/>
      </xdr:nvSpPr>
      <xdr:spPr>
        <a:xfrm>
          <a:off x="21272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76835</xdr:rowOff>
    </xdr:from>
    <xdr:ext cx="467360" cy="256540"/>
    <xdr:sp macro="" textlink="">
      <xdr:nvSpPr>
        <xdr:cNvPr id="796" name="テキスト ボックス 795"/>
        <xdr:cNvSpPr txBox="1"/>
      </xdr:nvSpPr>
      <xdr:spPr>
        <a:xfrm>
          <a:off x="21088350" y="96780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7" name="直線コネクタ 79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118110</xdr:rowOff>
    </xdr:from>
    <xdr:to xmlns:xdr="http://schemas.openxmlformats.org/drawingml/2006/spreadsheetDrawing">
      <xdr:col>107</xdr:col>
      <xdr:colOff>101600</xdr:colOff>
      <xdr:row>58</xdr:row>
      <xdr:rowOff>48260</xdr:rowOff>
    </xdr:to>
    <xdr:sp macro="" textlink="">
      <xdr:nvSpPr>
        <xdr:cNvPr id="798" name="フローチャート: 判断 797"/>
        <xdr:cNvSpPr/>
      </xdr:nvSpPr>
      <xdr:spPr>
        <a:xfrm>
          <a:off x="20383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64770</xdr:rowOff>
    </xdr:from>
    <xdr:ext cx="467360" cy="256540"/>
    <xdr:sp macro="" textlink="">
      <xdr:nvSpPr>
        <xdr:cNvPr id="799" name="テキスト ボックス 798"/>
        <xdr:cNvSpPr txBox="1"/>
      </xdr:nvSpPr>
      <xdr:spPr>
        <a:xfrm>
          <a:off x="20199350" y="9665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0" name="直線コネクタ 799"/>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64135</xdr:rowOff>
    </xdr:from>
    <xdr:to xmlns:xdr="http://schemas.openxmlformats.org/drawingml/2006/spreadsheetDrawing">
      <xdr:col>102</xdr:col>
      <xdr:colOff>165100</xdr:colOff>
      <xdr:row>57</xdr:row>
      <xdr:rowOff>166370</xdr:rowOff>
    </xdr:to>
    <xdr:sp macro="" textlink="">
      <xdr:nvSpPr>
        <xdr:cNvPr id="801" name="フローチャート: 判断 800"/>
        <xdr:cNvSpPr/>
      </xdr:nvSpPr>
      <xdr:spPr>
        <a:xfrm>
          <a:off x="19494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10795</xdr:rowOff>
    </xdr:from>
    <xdr:ext cx="467360" cy="258445"/>
    <xdr:sp macro="" textlink="">
      <xdr:nvSpPr>
        <xdr:cNvPr id="802" name="テキスト ボックス 801"/>
        <xdr:cNvSpPr txBox="1"/>
      </xdr:nvSpPr>
      <xdr:spPr>
        <a:xfrm>
          <a:off x="19310350" y="9611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10160</xdr:rowOff>
    </xdr:from>
    <xdr:to xmlns:xdr="http://schemas.openxmlformats.org/drawingml/2006/spreadsheetDrawing">
      <xdr:col>98</xdr:col>
      <xdr:colOff>38100</xdr:colOff>
      <xdr:row>57</xdr:row>
      <xdr:rowOff>111760</xdr:rowOff>
    </xdr:to>
    <xdr:sp macro="" textlink="">
      <xdr:nvSpPr>
        <xdr:cNvPr id="803" name="フローチャート: 判断 802"/>
        <xdr:cNvSpPr/>
      </xdr:nvSpPr>
      <xdr:spPr>
        <a:xfrm>
          <a:off x="18605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128270</xdr:rowOff>
    </xdr:from>
    <xdr:ext cx="532130" cy="259080"/>
    <xdr:sp macro="" textlink="">
      <xdr:nvSpPr>
        <xdr:cNvPr id="804" name="テキスト ボックス 803"/>
        <xdr:cNvSpPr txBox="1"/>
      </xdr:nvSpPr>
      <xdr:spPr>
        <a:xfrm>
          <a:off x="18388965" y="9558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7015" cy="259080"/>
    <xdr:sp macro="" textlink="">
      <xdr:nvSpPr>
        <xdr:cNvPr id="813" name="テキスト ボックス 812"/>
        <xdr:cNvSpPr txBox="1"/>
      </xdr:nvSpPr>
      <xdr:spPr>
        <a:xfrm>
          <a:off x="21198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7015" cy="259080"/>
    <xdr:sp macro="" textlink="">
      <xdr:nvSpPr>
        <xdr:cNvPr id="815" name="テキスト ボックス 814"/>
        <xdr:cNvSpPr txBox="1"/>
      </xdr:nvSpPr>
      <xdr:spPr>
        <a:xfrm>
          <a:off x="20309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7015" cy="259080"/>
    <xdr:sp macro="" textlink="">
      <xdr:nvSpPr>
        <xdr:cNvPr id="817" name="テキスト ボックス 816"/>
        <xdr:cNvSpPr txBox="1"/>
      </xdr:nvSpPr>
      <xdr:spPr>
        <a:xfrm>
          <a:off x="19420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7015" cy="259080"/>
    <xdr:sp macro="" textlink="">
      <xdr:nvSpPr>
        <xdr:cNvPr id="819" name="テキスト ボックス 818"/>
        <xdr:cNvSpPr txBox="1"/>
      </xdr:nvSpPr>
      <xdr:spPr>
        <a:xfrm>
          <a:off x="18531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28" name="テキスト ボックス 827"/>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0" name="直線コネクタ 829"/>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6380" cy="256540"/>
    <xdr:sp macro="" textlink="">
      <xdr:nvSpPr>
        <xdr:cNvPr id="831" name="テキスト ボックス 830"/>
        <xdr:cNvSpPr txBox="1"/>
      </xdr:nvSpPr>
      <xdr:spPr>
        <a:xfrm>
          <a:off x="18039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2" name="直線コネクタ 831"/>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3090" cy="256540"/>
    <xdr:sp macro="" textlink="">
      <xdr:nvSpPr>
        <xdr:cNvPr id="833" name="テキスト ボックス 832"/>
        <xdr:cNvSpPr txBox="1"/>
      </xdr:nvSpPr>
      <xdr:spPr>
        <a:xfrm>
          <a:off x="17692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4" name="直線コネクタ 833"/>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3090" cy="256540"/>
    <xdr:sp macro="" textlink="">
      <xdr:nvSpPr>
        <xdr:cNvPr id="835" name="テキスト ボックス 834"/>
        <xdr:cNvSpPr txBox="1"/>
      </xdr:nvSpPr>
      <xdr:spPr>
        <a:xfrm>
          <a:off x="17692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6" name="直線コネクタ 835"/>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3090" cy="256540"/>
    <xdr:sp macro="" textlink="">
      <xdr:nvSpPr>
        <xdr:cNvPr id="837" name="テキスト ボックス 836"/>
        <xdr:cNvSpPr txBox="1"/>
      </xdr:nvSpPr>
      <xdr:spPr>
        <a:xfrm>
          <a:off x="17692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39" name="テキスト ボックス 838"/>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147320</xdr:rowOff>
    </xdr:from>
    <xdr:to xmlns:xdr="http://schemas.openxmlformats.org/drawingml/2006/spreadsheetDrawing">
      <xdr:col>116</xdr:col>
      <xdr:colOff>62865</xdr:colOff>
      <xdr:row>78</xdr:row>
      <xdr:rowOff>2540</xdr:rowOff>
    </xdr:to>
    <xdr:cxnSp macro="">
      <xdr:nvCxnSpPr>
        <xdr:cNvPr id="841" name="直線コネクタ 840"/>
        <xdr:cNvCxnSpPr/>
      </xdr:nvCxnSpPr>
      <xdr:spPr>
        <a:xfrm flipV="1">
          <a:off x="22159595" y="12320270"/>
          <a:ext cx="127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6350</xdr:rowOff>
    </xdr:from>
    <xdr:ext cx="534670" cy="256540"/>
    <xdr:sp macro="" textlink="">
      <xdr:nvSpPr>
        <xdr:cNvPr id="842" name="繰出金最小値テキスト"/>
        <xdr:cNvSpPr txBox="1"/>
      </xdr:nvSpPr>
      <xdr:spPr>
        <a:xfrm>
          <a:off x="22212300" y="133794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2540</xdr:rowOff>
    </xdr:from>
    <xdr:to xmlns:xdr="http://schemas.openxmlformats.org/drawingml/2006/spreadsheetDrawing">
      <xdr:col>116</xdr:col>
      <xdr:colOff>152400</xdr:colOff>
      <xdr:row>78</xdr:row>
      <xdr:rowOff>2540</xdr:rowOff>
    </xdr:to>
    <xdr:cxnSp macro="">
      <xdr:nvCxnSpPr>
        <xdr:cNvPr id="843" name="直線コネクタ 842"/>
        <xdr:cNvCxnSpPr/>
      </xdr:nvCxnSpPr>
      <xdr:spPr>
        <a:xfrm>
          <a:off x="22072600" y="1337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93980</xdr:rowOff>
    </xdr:from>
    <xdr:ext cx="598805" cy="259080"/>
    <xdr:sp macro="" textlink="">
      <xdr:nvSpPr>
        <xdr:cNvPr id="844" name="繰出金最大値テキスト"/>
        <xdr:cNvSpPr txBox="1"/>
      </xdr:nvSpPr>
      <xdr:spPr>
        <a:xfrm>
          <a:off x="22212300" y="12095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147320</xdr:rowOff>
    </xdr:from>
    <xdr:to xmlns:xdr="http://schemas.openxmlformats.org/drawingml/2006/spreadsheetDrawing">
      <xdr:col>116</xdr:col>
      <xdr:colOff>152400</xdr:colOff>
      <xdr:row>71</xdr:row>
      <xdr:rowOff>147320</xdr:rowOff>
    </xdr:to>
    <xdr:cxnSp macro="">
      <xdr:nvCxnSpPr>
        <xdr:cNvPr id="845" name="直線コネクタ 844"/>
        <xdr:cNvCxnSpPr/>
      </xdr:nvCxnSpPr>
      <xdr:spPr>
        <a:xfrm>
          <a:off x="22072600" y="1232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157480</xdr:rowOff>
    </xdr:from>
    <xdr:to xmlns:xdr="http://schemas.openxmlformats.org/drawingml/2006/spreadsheetDrawing">
      <xdr:col>116</xdr:col>
      <xdr:colOff>63500</xdr:colOff>
      <xdr:row>77</xdr:row>
      <xdr:rowOff>15875</xdr:rowOff>
    </xdr:to>
    <xdr:cxnSp macro="">
      <xdr:nvCxnSpPr>
        <xdr:cNvPr id="846" name="直線コネクタ 845"/>
        <xdr:cNvCxnSpPr/>
      </xdr:nvCxnSpPr>
      <xdr:spPr>
        <a:xfrm flipV="1">
          <a:off x="21323300" y="1318768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163195</xdr:rowOff>
    </xdr:from>
    <xdr:ext cx="598805" cy="259080"/>
    <xdr:sp macro="" textlink="">
      <xdr:nvSpPr>
        <xdr:cNvPr id="847" name="繰出金平均値テキスト"/>
        <xdr:cNvSpPr txBox="1"/>
      </xdr:nvSpPr>
      <xdr:spPr>
        <a:xfrm>
          <a:off x="22212300" y="12850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140335</xdr:rowOff>
    </xdr:from>
    <xdr:to xmlns:xdr="http://schemas.openxmlformats.org/drawingml/2006/spreadsheetDrawing">
      <xdr:col>116</xdr:col>
      <xdr:colOff>114300</xdr:colOff>
      <xdr:row>76</xdr:row>
      <xdr:rowOff>70485</xdr:rowOff>
    </xdr:to>
    <xdr:sp macro="" textlink="">
      <xdr:nvSpPr>
        <xdr:cNvPr id="848" name="フローチャート: 判断 847"/>
        <xdr:cNvSpPr/>
      </xdr:nvSpPr>
      <xdr:spPr>
        <a:xfrm>
          <a:off x="22110700" y="1299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16510</xdr:rowOff>
    </xdr:from>
    <xdr:to xmlns:xdr="http://schemas.openxmlformats.org/drawingml/2006/spreadsheetDrawing">
      <xdr:col>111</xdr:col>
      <xdr:colOff>177800</xdr:colOff>
      <xdr:row>77</xdr:row>
      <xdr:rowOff>15875</xdr:rowOff>
    </xdr:to>
    <xdr:cxnSp macro="">
      <xdr:nvCxnSpPr>
        <xdr:cNvPr id="849" name="直線コネクタ 848"/>
        <xdr:cNvCxnSpPr/>
      </xdr:nvCxnSpPr>
      <xdr:spPr>
        <a:xfrm>
          <a:off x="20434300" y="1304671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50" name="フローチャート: 判断 849"/>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50165</xdr:rowOff>
    </xdr:from>
    <xdr:ext cx="596265" cy="259080"/>
    <xdr:sp macro="" textlink="">
      <xdr:nvSpPr>
        <xdr:cNvPr id="851" name="テキスト ボックス 850"/>
        <xdr:cNvSpPr txBox="1"/>
      </xdr:nvSpPr>
      <xdr:spPr>
        <a:xfrm>
          <a:off x="21023580" y="127374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16510</xdr:rowOff>
    </xdr:from>
    <xdr:to xmlns:xdr="http://schemas.openxmlformats.org/drawingml/2006/spreadsheetDrawing">
      <xdr:col>107</xdr:col>
      <xdr:colOff>50800</xdr:colOff>
      <xdr:row>76</xdr:row>
      <xdr:rowOff>46355</xdr:rowOff>
    </xdr:to>
    <xdr:cxnSp macro="">
      <xdr:nvCxnSpPr>
        <xdr:cNvPr id="852" name="直線コネクタ 851"/>
        <xdr:cNvCxnSpPr/>
      </xdr:nvCxnSpPr>
      <xdr:spPr>
        <a:xfrm flipV="1">
          <a:off x="19545300" y="130467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121285</xdr:rowOff>
    </xdr:from>
    <xdr:to xmlns:xdr="http://schemas.openxmlformats.org/drawingml/2006/spreadsheetDrawing">
      <xdr:col>107</xdr:col>
      <xdr:colOff>101600</xdr:colOff>
      <xdr:row>76</xdr:row>
      <xdr:rowOff>52070</xdr:rowOff>
    </xdr:to>
    <xdr:sp macro="" textlink="">
      <xdr:nvSpPr>
        <xdr:cNvPr id="853" name="フローチャート: 判断 852"/>
        <xdr:cNvSpPr/>
      </xdr:nvSpPr>
      <xdr:spPr>
        <a:xfrm>
          <a:off x="20383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67945</xdr:rowOff>
    </xdr:from>
    <xdr:ext cx="596265" cy="258445"/>
    <xdr:sp macro="" textlink="">
      <xdr:nvSpPr>
        <xdr:cNvPr id="854" name="テキスト ボックス 853"/>
        <xdr:cNvSpPr txBox="1"/>
      </xdr:nvSpPr>
      <xdr:spPr>
        <a:xfrm>
          <a:off x="20134580" y="127552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46355</xdr:rowOff>
    </xdr:from>
    <xdr:to xmlns:xdr="http://schemas.openxmlformats.org/drawingml/2006/spreadsheetDrawing">
      <xdr:col>102</xdr:col>
      <xdr:colOff>114300</xdr:colOff>
      <xdr:row>76</xdr:row>
      <xdr:rowOff>106680</xdr:rowOff>
    </xdr:to>
    <xdr:cxnSp macro="">
      <xdr:nvCxnSpPr>
        <xdr:cNvPr id="855" name="直線コネクタ 854"/>
        <xdr:cNvCxnSpPr/>
      </xdr:nvCxnSpPr>
      <xdr:spPr>
        <a:xfrm flipV="1">
          <a:off x="18656300" y="130765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101600</xdr:rowOff>
    </xdr:from>
    <xdr:to xmlns:xdr="http://schemas.openxmlformats.org/drawingml/2006/spreadsheetDrawing">
      <xdr:col>102</xdr:col>
      <xdr:colOff>165100</xdr:colOff>
      <xdr:row>76</xdr:row>
      <xdr:rowOff>31750</xdr:rowOff>
    </xdr:to>
    <xdr:sp macro="" textlink="">
      <xdr:nvSpPr>
        <xdr:cNvPr id="856" name="フローチャート: 判断 855"/>
        <xdr:cNvSpPr/>
      </xdr:nvSpPr>
      <xdr:spPr>
        <a:xfrm>
          <a:off x="194945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48260</xdr:rowOff>
    </xdr:from>
    <xdr:ext cx="596265" cy="259080"/>
    <xdr:sp macro="" textlink="">
      <xdr:nvSpPr>
        <xdr:cNvPr id="857" name="テキスト ボックス 856"/>
        <xdr:cNvSpPr txBox="1"/>
      </xdr:nvSpPr>
      <xdr:spPr>
        <a:xfrm>
          <a:off x="19245580" y="127355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111760</xdr:rowOff>
    </xdr:from>
    <xdr:to xmlns:xdr="http://schemas.openxmlformats.org/drawingml/2006/spreadsheetDrawing">
      <xdr:col>98</xdr:col>
      <xdr:colOff>38100</xdr:colOff>
      <xdr:row>76</xdr:row>
      <xdr:rowOff>41910</xdr:rowOff>
    </xdr:to>
    <xdr:sp macro="" textlink="">
      <xdr:nvSpPr>
        <xdr:cNvPr id="858" name="フローチャート: 判断 857"/>
        <xdr:cNvSpPr/>
      </xdr:nvSpPr>
      <xdr:spPr>
        <a:xfrm>
          <a:off x="18605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58420</xdr:rowOff>
    </xdr:from>
    <xdr:ext cx="596265" cy="259080"/>
    <xdr:sp macro="" textlink="">
      <xdr:nvSpPr>
        <xdr:cNvPr id="859" name="テキスト ボックス 858"/>
        <xdr:cNvSpPr txBox="1"/>
      </xdr:nvSpPr>
      <xdr:spPr>
        <a:xfrm>
          <a:off x="18356580" y="12745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106680</xdr:rowOff>
    </xdr:from>
    <xdr:to xmlns:xdr="http://schemas.openxmlformats.org/drawingml/2006/spreadsheetDrawing">
      <xdr:col>116</xdr:col>
      <xdr:colOff>114300</xdr:colOff>
      <xdr:row>77</xdr:row>
      <xdr:rowOff>36830</xdr:rowOff>
    </xdr:to>
    <xdr:sp macro="" textlink="">
      <xdr:nvSpPr>
        <xdr:cNvPr id="865" name="楕円 864"/>
        <xdr:cNvSpPr/>
      </xdr:nvSpPr>
      <xdr:spPr>
        <a:xfrm>
          <a:off x="221107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85090</xdr:rowOff>
    </xdr:from>
    <xdr:ext cx="534670" cy="259080"/>
    <xdr:sp macro="" textlink="">
      <xdr:nvSpPr>
        <xdr:cNvPr id="866" name="繰出金該当値テキスト"/>
        <xdr:cNvSpPr txBox="1"/>
      </xdr:nvSpPr>
      <xdr:spPr>
        <a:xfrm>
          <a:off x="22212300" y="1311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136525</xdr:rowOff>
    </xdr:from>
    <xdr:to xmlns:xdr="http://schemas.openxmlformats.org/drawingml/2006/spreadsheetDrawing">
      <xdr:col>112</xdr:col>
      <xdr:colOff>38100</xdr:colOff>
      <xdr:row>77</xdr:row>
      <xdr:rowOff>66675</xdr:rowOff>
    </xdr:to>
    <xdr:sp macro="" textlink="">
      <xdr:nvSpPr>
        <xdr:cNvPr id="867" name="楕円 866"/>
        <xdr:cNvSpPr/>
      </xdr:nvSpPr>
      <xdr:spPr>
        <a:xfrm>
          <a:off x="21272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57785</xdr:rowOff>
    </xdr:from>
    <xdr:ext cx="532130" cy="259080"/>
    <xdr:sp macro="" textlink="">
      <xdr:nvSpPr>
        <xdr:cNvPr id="868" name="テキスト ボックス 867"/>
        <xdr:cNvSpPr txBox="1"/>
      </xdr:nvSpPr>
      <xdr:spPr>
        <a:xfrm>
          <a:off x="21055965" y="13259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137160</xdr:rowOff>
    </xdr:from>
    <xdr:to xmlns:xdr="http://schemas.openxmlformats.org/drawingml/2006/spreadsheetDrawing">
      <xdr:col>107</xdr:col>
      <xdr:colOff>101600</xdr:colOff>
      <xdr:row>76</xdr:row>
      <xdr:rowOff>67310</xdr:rowOff>
    </xdr:to>
    <xdr:sp macro="" textlink="">
      <xdr:nvSpPr>
        <xdr:cNvPr id="869" name="楕円 868"/>
        <xdr:cNvSpPr/>
      </xdr:nvSpPr>
      <xdr:spPr>
        <a:xfrm>
          <a:off x="20383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76</xdr:row>
      <xdr:rowOff>58420</xdr:rowOff>
    </xdr:from>
    <xdr:ext cx="596265" cy="259080"/>
    <xdr:sp macro="" textlink="">
      <xdr:nvSpPr>
        <xdr:cNvPr id="870" name="テキスト ボックス 869"/>
        <xdr:cNvSpPr txBox="1"/>
      </xdr:nvSpPr>
      <xdr:spPr>
        <a:xfrm>
          <a:off x="20134580" y="130886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167005</xdr:rowOff>
    </xdr:from>
    <xdr:to xmlns:xdr="http://schemas.openxmlformats.org/drawingml/2006/spreadsheetDrawing">
      <xdr:col>102</xdr:col>
      <xdr:colOff>165100</xdr:colOff>
      <xdr:row>76</xdr:row>
      <xdr:rowOff>97790</xdr:rowOff>
    </xdr:to>
    <xdr:sp macro="" textlink="">
      <xdr:nvSpPr>
        <xdr:cNvPr id="871" name="楕円 870"/>
        <xdr:cNvSpPr/>
      </xdr:nvSpPr>
      <xdr:spPr>
        <a:xfrm>
          <a:off x="19494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88265</xdr:rowOff>
    </xdr:from>
    <xdr:ext cx="532130" cy="256540"/>
    <xdr:sp macro="" textlink="">
      <xdr:nvSpPr>
        <xdr:cNvPr id="872" name="テキスト ボックス 871"/>
        <xdr:cNvSpPr txBox="1"/>
      </xdr:nvSpPr>
      <xdr:spPr>
        <a:xfrm>
          <a:off x="19277965" y="131184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55880</xdr:rowOff>
    </xdr:from>
    <xdr:to xmlns:xdr="http://schemas.openxmlformats.org/drawingml/2006/spreadsheetDrawing">
      <xdr:col>98</xdr:col>
      <xdr:colOff>38100</xdr:colOff>
      <xdr:row>76</xdr:row>
      <xdr:rowOff>157480</xdr:rowOff>
    </xdr:to>
    <xdr:sp macro="" textlink="">
      <xdr:nvSpPr>
        <xdr:cNvPr id="873" name="楕円 872"/>
        <xdr:cNvSpPr/>
      </xdr:nvSpPr>
      <xdr:spPr>
        <a:xfrm>
          <a:off x="18605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148590</xdr:rowOff>
    </xdr:from>
    <xdr:ext cx="532130" cy="259080"/>
    <xdr:sp macro="" textlink="">
      <xdr:nvSpPr>
        <xdr:cNvPr id="874" name="テキスト ボックス 873"/>
        <xdr:cNvSpPr txBox="1"/>
      </xdr:nvSpPr>
      <xdr:spPr>
        <a:xfrm>
          <a:off x="18388965" y="131787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83" name="テキスト ボックス 882"/>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86" name="テキスト ボックス 885"/>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888" name="テキスト ボックス 887"/>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0" name="直線コネクタ 88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0" name="テキスト ボックス 899"/>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03" name="テキスト ボックス 902"/>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06" name="テキスト ボックス 905"/>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08" name="テキスト ボックス 907"/>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9" name="テキスト ボックス 90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1" name="テキスト ボックス 91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17" name="テキスト ボックス 916"/>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19" name="テキスト ボックス 918"/>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21" name="テキスト ボックス 920"/>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23" name="テキスト ボックス 922"/>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・歳出決算総額は、住民一人当たり</a:t>
          </a:r>
          <a:r>
            <a:rPr kumimoji="1" lang="ja-JP" altLang="en-US" sz="1100" b="0">
              <a:solidFill>
                <a:schemeClr val="dk1"/>
              </a:solidFill>
              <a:effectLst/>
              <a:latin typeface="+mn-lt"/>
              <a:ea typeface="+mn-ea"/>
              <a:cs typeface="+mn-cs"/>
            </a:rPr>
            <a:t>９５１，６４１</a:t>
          </a:r>
          <a:r>
            <a:rPr kumimoji="1" lang="ja-JP" altLang="ja-JP" sz="1100" b="0">
              <a:solidFill>
                <a:schemeClr val="dk1"/>
              </a:solidFill>
              <a:effectLst/>
              <a:latin typeface="+mn-lt"/>
              <a:ea typeface="+mn-ea"/>
              <a:cs typeface="+mn-cs"/>
            </a:rPr>
            <a:t>円となっている。</a:t>
          </a:r>
          <a:endParaRPr lang="ja-JP" altLang="ja-JP" sz="1400">
            <a:effectLst/>
          </a:endParaRPr>
        </a:p>
        <a:p>
          <a:r>
            <a:rPr kumimoji="1" lang="ja-JP" altLang="ja-JP" sz="1100" b="0">
              <a:solidFill>
                <a:schemeClr val="dk1"/>
              </a:solidFill>
              <a:effectLst/>
              <a:latin typeface="+mn-lt"/>
              <a:ea typeface="+mn-ea"/>
              <a:cs typeface="+mn-cs"/>
            </a:rPr>
            <a:t>・人件費は、令和</a:t>
          </a:r>
          <a:r>
            <a:rPr kumimoji="1" lang="ja-JP" altLang="en-US" sz="1100" b="0">
              <a:solidFill>
                <a:schemeClr val="dk1"/>
              </a:solidFill>
              <a:effectLst/>
              <a:latin typeface="+mn-lt"/>
              <a:ea typeface="+mn-ea"/>
              <a:cs typeface="+mn-cs"/>
            </a:rPr>
            <a:t>５</a:t>
          </a:r>
          <a:r>
            <a:rPr kumimoji="1" lang="ja-JP" altLang="ja-JP" sz="1100" b="0">
              <a:solidFill>
                <a:schemeClr val="dk1"/>
              </a:solidFill>
              <a:effectLst/>
              <a:latin typeface="+mn-lt"/>
              <a:ea typeface="+mn-ea"/>
              <a:cs typeface="+mn-cs"/>
            </a:rPr>
            <a:t>年度は</a:t>
          </a:r>
          <a:r>
            <a:rPr kumimoji="1" lang="ja-JP" altLang="en-US" sz="1100" b="0">
              <a:solidFill>
                <a:schemeClr val="dk1"/>
              </a:solidFill>
              <a:effectLst/>
              <a:latin typeface="+mn-lt"/>
              <a:ea typeface="+mn-ea"/>
              <a:cs typeface="+mn-cs"/>
            </a:rPr>
            <a:t>２０６，９５７</a:t>
          </a:r>
          <a:r>
            <a:rPr kumimoji="1" lang="ja-JP" altLang="ja-JP" sz="1100" b="0">
              <a:solidFill>
                <a:schemeClr val="dk1"/>
              </a:solidFill>
              <a:effectLst/>
              <a:latin typeface="+mn-lt"/>
              <a:ea typeface="+mn-ea"/>
              <a:cs typeface="+mn-cs"/>
            </a:rPr>
            <a:t>円となり毎年上昇しているが、類似団体平均値と比べて低い水準にある。人事制度の改革により、人件費の抑制に努める。</a:t>
          </a:r>
          <a:endParaRPr lang="ja-JP" altLang="ja-JP" sz="1400">
            <a:effectLst/>
          </a:endParaRPr>
        </a:p>
        <a:p>
          <a:r>
            <a:rPr kumimoji="1" lang="ja-JP" altLang="ja-JP" sz="1100" b="0">
              <a:solidFill>
                <a:schemeClr val="dk1"/>
              </a:solidFill>
              <a:effectLst/>
              <a:latin typeface="+mn-lt"/>
              <a:ea typeface="+mn-ea"/>
              <a:cs typeface="+mn-cs"/>
            </a:rPr>
            <a:t>・扶助費は、昨年度に比べ約</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００円の</a:t>
          </a:r>
          <a:r>
            <a:rPr kumimoji="1" lang="ja-JP" altLang="en-US" sz="1100" b="0">
              <a:solidFill>
                <a:schemeClr val="dk1"/>
              </a:solidFill>
              <a:effectLst/>
              <a:latin typeface="+mn-lt"/>
              <a:ea typeface="+mn-ea"/>
              <a:cs typeface="+mn-cs"/>
            </a:rPr>
            <a:t>増加</a:t>
          </a:r>
          <a:r>
            <a:rPr kumimoji="1" lang="ja-JP" altLang="ja-JP" sz="1100" b="0">
              <a:solidFill>
                <a:schemeClr val="dk1"/>
              </a:solidFill>
              <a:effectLst/>
              <a:latin typeface="+mn-lt"/>
              <a:ea typeface="+mn-ea"/>
              <a:cs typeface="+mn-cs"/>
            </a:rPr>
            <a:t>となっているが、類似団体平均も同様の推移となっている。</a:t>
          </a:r>
          <a:endParaRPr lang="ja-JP" altLang="ja-JP" sz="1400">
            <a:effectLst/>
          </a:endParaRPr>
        </a:p>
        <a:p>
          <a:r>
            <a:rPr kumimoji="1" lang="ja-JP" altLang="ja-JP" sz="1100" b="0">
              <a:solidFill>
                <a:schemeClr val="dk1"/>
              </a:solidFill>
              <a:effectLst/>
              <a:latin typeface="+mn-lt"/>
              <a:ea typeface="+mn-ea"/>
              <a:cs typeface="+mn-cs"/>
            </a:rPr>
            <a:t>・物件費は、昨年度から約</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０，０００円</a:t>
          </a:r>
          <a:r>
            <a:rPr kumimoji="1" lang="ja-JP" altLang="en-US" sz="1100" b="0">
              <a:solidFill>
                <a:schemeClr val="dk1"/>
              </a:solidFill>
              <a:effectLst/>
              <a:latin typeface="+mn-lt"/>
              <a:ea typeface="+mn-ea"/>
              <a:cs typeface="+mn-cs"/>
            </a:rPr>
            <a:t>減少</a:t>
          </a:r>
          <a:r>
            <a:rPr kumimoji="1" lang="ja-JP" altLang="ja-JP" sz="1100" b="0">
              <a:solidFill>
                <a:schemeClr val="dk1"/>
              </a:solidFill>
              <a:effectLst/>
              <a:latin typeface="+mn-lt"/>
              <a:ea typeface="+mn-ea"/>
              <a:cs typeface="+mn-cs"/>
            </a:rPr>
            <a:t>、類似団体より低く抑えることができている。今後も委託料や需用費等を精査し</a:t>
          </a:r>
          <a:r>
            <a:rPr kumimoji="1" lang="ja-JP" altLang="ja-JP" sz="1100" b="0">
              <a:solidFill>
                <a:schemeClr val="dk1"/>
              </a:solidFill>
              <a:effectLst/>
              <a:latin typeface="+mn-lt"/>
              <a:ea typeface="+mn-ea"/>
              <a:cs typeface="+mn-cs"/>
            </a:rPr>
            <a:t>、必要経費に抑える。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6380" cy="256540"/>
    <xdr:sp macro="" textlink="">
      <xdr:nvSpPr>
        <xdr:cNvPr id="43" name="テキスト ボックス 42"/>
        <xdr:cNvSpPr txBox="1"/>
      </xdr:nvSpPr>
      <xdr:spPr>
        <a:xfrm>
          <a:off x="513080" y="6684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6540"/>
    <xdr:sp macro="" textlink="">
      <xdr:nvSpPr>
        <xdr:cNvPr id="45" name="テキスト ボックス 44"/>
        <xdr:cNvSpPr txBox="1"/>
      </xdr:nvSpPr>
      <xdr:spPr>
        <a:xfrm>
          <a:off x="230505" y="6398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6540"/>
    <xdr:sp macro="" textlink="">
      <xdr:nvSpPr>
        <xdr:cNvPr id="47" name="テキスト ボックス 46"/>
        <xdr:cNvSpPr txBox="1"/>
      </xdr:nvSpPr>
      <xdr:spPr>
        <a:xfrm>
          <a:off x="230505" y="6112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6540"/>
    <xdr:sp macro="" textlink="">
      <xdr:nvSpPr>
        <xdr:cNvPr id="49" name="テキスト ボックス 48"/>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6540"/>
    <xdr:sp macro="" textlink="">
      <xdr:nvSpPr>
        <xdr:cNvPr id="51" name="テキスト ボックス 50"/>
        <xdr:cNvSpPr txBox="1"/>
      </xdr:nvSpPr>
      <xdr:spPr>
        <a:xfrm>
          <a:off x="230505" y="5541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30</xdr:row>
      <xdr:rowOff>111760</xdr:rowOff>
    </xdr:from>
    <xdr:ext cx="531495" cy="256540"/>
    <xdr:sp macro="" textlink="">
      <xdr:nvSpPr>
        <xdr:cNvPr id="53" name="テキスト ボックス 52"/>
        <xdr:cNvSpPr txBox="1"/>
      </xdr:nvSpPr>
      <xdr:spPr>
        <a:xfrm>
          <a:off x="230505" y="5255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28</xdr:row>
      <xdr:rowOff>168910</xdr:rowOff>
    </xdr:from>
    <xdr:ext cx="531495" cy="256540"/>
    <xdr:sp macro="" textlink="">
      <xdr:nvSpPr>
        <xdr:cNvPr id="55" name="テキスト ボックス 54"/>
        <xdr:cNvSpPr txBox="1"/>
      </xdr:nvSpPr>
      <xdr:spPr>
        <a:xfrm>
          <a:off x="230505" y="4969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6540"/>
    <xdr:sp macro="" textlink="">
      <xdr:nvSpPr>
        <xdr:cNvPr id="57" name="テキスト ボックス 56"/>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142240</xdr:rowOff>
    </xdr:from>
    <xdr:to xmlns:xdr="http://schemas.openxmlformats.org/drawingml/2006/spreadsheetDrawing">
      <xdr:col>24</xdr:col>
      <xdr:colOff>62865</xdr:colOff>
      <xdr:row>38</xdr:row>
      <xdr:rowOff>116205</xdr:rowOff>
    </xdr:to>
    <xdr:cxnSp macro="">
      <xdr:nvCxnSpPr>
        <xdr:cNvPr id="59" name="直線コネクタ 58"/>
        <xdr:cNvCxnSpPr/>
      </xdr:nvCxnSpPr>
      <xdr:spPr>
        <a:xfrm flipV="1">
          <a:off x="4633595" y="528574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120650</xdr:rowOff>
    </xdr:from>
    <xdr:ext cx="469900" cy="256540"/>
    <xdr:sp macro="" textlink="">
      <xdr:nvSpPr>
        <xdr:cNvPr id="60" name="議会費最小値テキスト"/>
        <xdr:cNvSpPr txBox="1"/>
      </xdr:nvSpPr>
      <xdr:spPr>
        <a:xfrm>
          <a:off x="4686300" y="6635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116205</xdr:rowOff>
    </xdr:from>
    <xdr:to xmlns:xdr="http://schemas.openxmlformats.org/drawingml/2006/spreadsheetDrawing">
      <xdr:col>24</xdr:col>
      <xdr:colOff>152400</xdr:colOff>
      <xdr:row>38</xdr:row>
      <xdr:rowOff>116205</xdr:rowOff>
    </xdr:to>
    <xdr:cxnSp macro="">
      <xdr:nvCxnSpPr>
        <xdr:cNvPr id="61" name="直線コネクタ 60"/>
        <xdr:cNvCxnSpPr/>
      </xdr:nvCxnSpPr>
      <xdr:spPr>
        <a:xfrm>
          <a:off x="4546600" y="663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88900</xdr:rowOff>
    </xdr:from>
    <xdr:ext cx="534670" cy="256540"/>
    <xdr:sp macro="" textlink="">
      <xdr:nvSpPr>
        <xdr:cNvPr id="62" name="議会費最大値テキスト"/>
        <xdr:cNvSpPr txBox="1"/>
      </xdr:nvSpPr>
      <xdr:spPr>
        <a:xfrm>
          <a:off x="4686300" y="50609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142240</xdr:rowOff>
    </xdr:from>
    <xdr:to xmlns:xdr="http://schemas.openxmlformats.org/drawingml/2006/spreadsheetDrawing">
      <xdr:col>24</xdr:col>
      <xdr:colOff>152400</xdr:colOff>
      <xdr:row>30</xdr:row>
      <xdr:rowOff>142240</xdr:rowOff>
    </xdr:to>
    <xdr:cxnSp macro="">
      <xdr:nvCxnSpPr>
        <xdr:cNvPr id="63" name="直線コネクタ 62"/>
        <xdr:cNvCxnSpPr/>
      </xdr:nvCxnSpPr>
      <xdr:spPr>
        <a:xfrm>
          <a:off x="4546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141605</xdr:rowOff>
    </xdr:from>
    <xdr:to xmlns:xdr="http://schemas.openxmlformats.org/drawingml/2006/spreadsheetDrawing">
      <xdr:col>24</xdr:col>
      <xdr:colOff>63500</xdr:colOff>
      <xdr:row>37</xdr:row>
      <xdr:rowOff>0</xdr:rowOff>
    </xdr:to>
    <xdr:cxnSp macro="">
      <xdr:nvCxnSpPr>
        <xdr:cNvPr id="64" name="直線コネクタ 63"/>
        <xdr:cNvCxnSpPr/>
      </xdr:nvCxnSpPr>
      <xdr:spPr>
        <a:xfrm flipV="1">
          <a:off x="3797300" y="63138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88900</xdr:rowOff>
    </xdr:from>
    <xdr:ext cx="534670" cy="256540"/>
    <xdr:sp macro="" textlink="">
      <xdr:nvSpPr>
        <xdr:cNvPr id="65" name="議会費平均値テキスト"/>
        <xdr:cNvSpPr txBox="1"/>
      </xdr:nvSpPr>
      <xdr:spPr>
        <a:xfrm>
          <a:off x="4686300" y="62611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110490</xdr:rowOff>
    </xdr:from>
    <xdr:to xmlns:xdr="http://schemas.openxmlformats.org/drawingml/2006/spreadsheetDrawing">
      <xdr:col>24</xdr:col>
      <xdr:colOff>114300</xdr:colOff>
      <xdr:row>37</xdr:row>
      <xdr:rowOff>40640</xdr:rowOff>
    </xdr:to>
    <xdr:sp macro="" textlink="">
      <xdr:nvSpPr>
        <xdr:cNvPr id="66" name="フローチャート: 判断 65"/>
        <xdr:cNvSpPr/>
      </xdr:nvSpPr>
      <xdr:spPr>
        <a:xfrm>
          <a:off x="4584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155575</xdr:rowOff>
    </xdr:from>
    <xdr:to xmlns:xdr="http://schemas.openxmlformats.org/drawingml/2006/spreadsheetDrawing">
      <xdr:col>19</xdr:col>
      <xdr:colOff>177800</xdr:colOff>
      <xdr:row>37</xdr:row>
      <xdr:rowOff>0</xdr:rowOff>
    </xdr:to>
    <xdr:cxnSp macro="">
      <xdr:nvCxnSpPr>
        <xdr:cNvPr id="67" name="直線コネクタ 66"/>
        <xdr:cNvCxnSpPr/>
      </xdr:nvCxnSpPr>
      <xdr:spPr>
        <a:xfrm>
          <a:off x="2908300" y="63277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154940</xdr:rowOff>
    </xdr:from>
    <xdr:to xmlns:xdr="http://schemas.openxmlformats.org/drawingml/2006/spreadsheetDrawing">
      <xdr:col>20</xdr:col>
      <xdr:colOff>38100</xdr:colOff>
      <xdr:row>37</xdr:row>
      <xdr:rowOff>84455</xdr:rowOff>
    </xdr:to>
    <xdr:sp macro="" textlink="">
      <xdr:nvSpPr>
        <xdr:cNvPr id="68" name="フローチャート: 判断 67"/>
        <xdr:cNvSpPr/>
      </xdr:nvSpPr>
      <xdr:spPr>
        <a:xfrm>
          <a:off x="3746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75565</xdr:rowOff>
    </xdr:from>
    <xdr:ext cx="532130" cy="256540"/>
    <xdr:sp macro="" textlink="">
      <xdr:nvSpPr>
        <xdr:cNvPr id="69" name="テキスト ボックス 68"/>
        <xdr:cNvSpPr txBox="1"/>
      </xdr:nvSpPr>
      <xdr:spPr>
        <a:xfrm>
          <a:off x="3529965" y="6419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155575</xdr:rowOff>
    </xdr:from>
    <xdr:to xmlns:xdr="http://schemas.openxmlformats.org/drawingml/2006/spreadsheetDrawing">
      <xdr:col>15</xdr:col>
      <xdr:colOff>50800</xdr:colOff>
      <xdr:row>37</xdr:row>
      <xdr:rowOff>24765</xdr:rowOff>
    </xdr:to>
    <xdr:cxnSp macro="">
      <xdr:nvCxnSpPr>
        <xdr:cNvPr id="70" name="直線コネクタ 69"/>
        <xdr:cNvCxnSpPr/>
      </xdr:nvCxnSpPr>
      <xdr:spPr>
        <a:xfrm flipV="1">
          <a:off x="2019300" y="63277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3810</xdr:rowOff>
    </xdr:from>
    <xdr:to xmlns:xdr="http://schemas.openxmlformats.org/drawingml/2006/spreadsheetDrawing">
      <xdr:col>15</xdr:col>
      <xdr:colOff>101600</xdr:colOff>
      <xdr:row>37</xdr:row>
      <xdr:rowOff>105410</xdr:rowOff>
    </xdr:to>
    <xdr:sp macro="" textlink="">
      <xdr:nvSpPr>
        <xdr:cNvPr id="71" name="フローチャート: 判断 70"/>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96520</xdr:rowOff>
    </xdr:from>
    <xdr:ext cx="532130" cy="259080"/>
    <xdr:sp macro="" textlink="">
      <xdr:nvSpPr>
        <xdr:cNvPr id="72" name="テキスト ボックス 71"/>
        <xdr:cNvSpPr txBox="1"/>
      </xdr:nvSpPr>
      <xdr:spPr>
        <a:xfrm>
          <a:off x="2640965" y="6440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24765</xdr:rowOff>
    </xdr:from>
    <xdr:to xmlns:xdr="http://schemas.openxmlformats.org/drawingml/2006/spreadsheetDrawing">
      <xdr:col>10</xdr:col>
      <xdr:colOff>114300</xdr:colOff>
      <xdr:row>37</xdr:row>
      <xdr:rowOff>37465</xdr:rowOff>
    </xdr:to>
    <xdr:cxnSp macro="">
      <xdr:nvCxnSpPr>
        <xdr:cNvPr id="73" name="直線コネクタ 72"/>
        <xdr:cNvCxnSpPr/>
      </xdr:nvCxnSpPr>
      <xdr:spPr>
        <a:xfrm flipV="1">
          <a:off x="1130300" y="63684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134620</xdr:rowOff>
    </xdr:from>
    <xdr:to xmlns:xdr="http://schemas.openxmlformats.org/drawingml/2006/spreadsheetDrawing">
      <xdr:col>10</xdr:col>
      <xdr:colOff>165100</xdr:colOff>
      <xdr:row>37</xdr:row>
      <xdr:rowOff>64770</xdr:rowOff>
    </xdr:to>
    <xdr:sp macro="" textlink="">
      <xdr:nvSpPr>
        <xdr:cNvPr id="74" name="フローチャート: 判断 73"/>
        <xdr:cNvSpPr/>
      </xdr:nvSpPr>
      <xdr:spPr>
        <a:xfrm>
          <a:off x="196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81280</xdr:rowOff>
    </xdr:from>
    <xdr:ext cx="532130" cy="259080"/>
    <xdr:sp macro="" textlink="">
      <xdr:nvSpPr>
        <xdr:cNvPr id="75" name="テキスト ボックス 74"/>
        <xdr:cNvSpPr txBox="1"/>
      </xdr:nvSpPr>
      <xdr:spPr>
        <a:xfrm>
          <a:off x="1751965" y="6082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118110</xdr:rowOff>
    </xdr:from>
    <xdr:to xmlns:xdr="http://schemas.openxmlformats.org/drawingml/2006/spreadsheetDrawing">
      <xdr:col>6</xdr:col>
      <xdr:colOff>38100</xdr:colOff>
      <xdr:row>37</xdr:row>
      <xdr:rowOff>48260</xdr:rowOff>
    </xdr:to>
    <xdr:sp macro="" textlink="">
      <xdr:nvSpPr>
        <xdr:cNvPr id="76" name="フローチャート: 判断 75"/>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64770</xdr:rowOff>
    </xdr:from>
    <xdr:ext cx="532130" cy="256540"/>
    <xdr:sp macro="" textlink="">
      <xdr:nvSpPr>
        <xdr:cNvPr id="77" name="テキスト ボックス 76"/>
        <xdr:cNvSpPr txBox="1"/>
      </xdr:nvSpPr>
      <xdr:spPr>
        <a:xfrm>
          <a:off x="862965" y="60655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90805</xdr:rowOff>
    </xdr:from>
    <xdr:to xmlns:xdr="http://schemas.openxmlformats.org/drawingml/2006/spreadsheetDrawing">
      <xdr:col>24</xdr:col>
      <xdr:colOff>114300</xdr:colOff>
      <xdr:row>37</xdr:row>
      <xdr:rowOff>20955</xdr:rowOff>
    </xdr:to>
    <xdr:sp macro="" textlink="">
      <xdr:nvSpPr>
        <xdr:cNvPr id="83" name="楕円 82"/>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113665</xdr:rowOff>
    </xdr:from>
    <xdr:ext cx="534670" cy="258445"/>
    <xdr:sp macro="" textlink="">
      <xdr:nvSpPr>
        <xdr:cNvPr id="84" name="議会費該当値テキスト"/>
        <xdr:cNvSpPr txBox="1"/>
      </xdr:nvSpPr>
      <xdr:spPr>
        <a:xfrm>
          <a:off x="4686300" y="6114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120650</xdr:rowOff>
    </xdr:from>
    <xdr:to xmlns:xdr="http://schemas.openxmlformats.org/drawingml/2006/spreadsheetDrawing">
      <xdr:col>20</xdr:col>
      <xdr:colOff>38100</xdr:colOff>
      <xdr:row>37</xdr:row>
      <xdr:rowOff>50800</xdr:rowOff>
    </xdr:to>
    <xdr:sp macro="" textlink="">
      <xdr:nvSpPr>
        <xdr:cNvPr id="85" name="楕円 84"/>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67310</xdr:rowOff>
    </xdr:from>
    <xdr:ext cx="532130" cy="259080"/>
    <xdr:sp macro="" textlink="">
      <xdr:nvSpPr>
        <xdr:cNvPr id="86" name="テキスト ボックス 85"/>
        <xdr:cNvSpPr txBox="1"/>
      </xdr:nvSpPr>
      <xdr:spPr>
        <a:xfrm>
          <a:off x="3529965" y="6068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104775</xdr:rowOff>
    </xdr:from>
    <xdr:to xmlns:xdr="http://schemas.openxmlformats.org/drawingml/2006/spreadsheetDrawing">
      <xdr:col>15</xdr:col>
      <xdr:colOff>101600</xdr:colOff>
      <xdr:row>37</xdr:row>
      <xdr:rowOff>34925</xdr:rowOff>
    </xdr:to>
    <xdr:sp macro="" textlink="">
      <xdr:nvSpPr>
        <xdr:cNvPr id="87" name="楕円 86"/>
        <xdr:cNvSpPr/>
      </xdr:nvSpPr>
      <xdr:spPr>
        <a:xfrm>
          <a:off x="2857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52070</xdr:rowOff>
    </xdr:from>
    <xdr:ext cx="532130" cy="256540"/>
    <xdr:sp macro="" textlink="">
      <xdr:nvSpPr>
        <xdr:cNvPr id="88" name="テキスト ボックス 87"/>
        <xdr:cNvSpPr txBox="1"/>
      </xdr:nvSpPr>
      <xdr:spPr>
        <a:xfrm>
          <a:off x="2640965" y="6052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145415</xdr:rowOff>
    </xdr:from>
    <xdr:to xmlns:xdr="http://schemas.openxmlformats.org/drawingml/2006/spreadsheetDrawing">
      <xdr:col>10</xdr:col>
      <xdr:colOff>165100</xdr:colOff>
      <xdr:row>37</xdr:row>
      <xdr:rowOff>75565</xdr:rowOff>
    </xdr:to>
    <xdr:sp macro="" textlink="">
      <xdr:nvSpPr>
        <xdr:cNvPr id="89" name="楕円 88"/>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66675</xdr:rowOff>
    </xdr:from>
    <xdr:ext cx="532130" cy="256540"/>
    <xdr:sp macro="" textlink="">
      <xdr:nvSpPr>
        <xdr:cNvPr id="90" name="テキスト ボックス 89"/>
        <xdr:cNvSpPr txBox="1"/>
      </xdr:nvSpPr>
      <xdr:spPr>
        <a:xfrm>
          <a:off x="1751965" y="6410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158115</xdr:rowOff>
    </xdr:from>
    <xdr:to xmlns:xdr="http://schemas.openxmlformats.org/drawingml/2006/spreadsheetDrawing">
      <xdr:col>6</xdr:col>
      <xdr:colOff>38100</xdr:colOff>
      <xdr:row>37</xdr:row>
      <xdr:rowOff>88265</xdr:rowOff>
    </xdr:to>
    <xdr:sp macro="" textlink="">
      <xdr:nvSpPr>
        <xdr:cNvPr id="91" name="楕円 90"/>
        <xdr:cNvSpPr/>
      </xdr:nvSpPr>
      <xdr:spPr>
        <a:xfrm>
          <a:off x="107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79375</xdr:rowOff>
    </xdr:from>
    <xdr:ext cx="532130" cy="258445"/>
    <xdr:sp macro="" textlink="">
      <xdr:nvSpPr>
        <xdr:cNvPr id="92" name="テキスト ボックス 91"/>
        <xdr:cNvSpPr txBox="1"/>
      </xdr:nvSpPr>
      <xdr:spPr>
        <a:xfrm>
          <a:off x="862965" y="64230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101" name="テキスト ボックス 100"/>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4" name="テキスト ボックス 103"/>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6" name="テキスト ボックス 105"/>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6540"/>
    <xdr:sp macro="" textlink="">
      <xdr:nvSpPr>
        <xdr:cNvPr id="108" name="テキスト ボックス 107"/>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10" name="テキスト ボックス 109"/>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260" cy="259080"/>
    <xdr:sp macro="" textlink="">
      <xdr:nvSpPr>
        <xdr:cNvPr id="112" name="テキスト ボックス 111"/>
        <xdr:cNvSpPr txBox="1"/>
      </xdr:nvSpPr>
      <xdr:spPr>
        <a:xfrm>
          <a:off x="76200" y="849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4" name="テキスト ボックス 113"/>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101600</xdr:rowOff>
    </xdr:from>
    <xdr:to xmlns:xdr="http://schemas.openxmlformats.org/drawingml/2006/spreadsheetDrawing">
      <xdr:col>24</xdr:col>
      <xdr:colOff>62865</xdr:colOff>
      <xdr:row>58</xdr:row>
      <xdr:rowOff>30480</xdr:rowOff>
    </xdr:to>
    <xdr:cxnSp macro="">
      <xdr:nvCxnSpPr>
        <xdr:cNvPr id="116" name="直線コネクタ 115"/>
        <xdr:cNvCxnSpPr/>
      </xdr:nvCxnSpPr>
      <xdr:spPr>
        <a:xfrm flipV="1">
          <a:off x="4633595" y="867410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34290</xdr:rowOff>
    </xdr:from>
    <xdr:ext cx="598805" cy="259080"/>
    <xdr:sp macro="" textlink="">
      <xdr:nvSpPr>
        <xdr:cNvPr id="117" name="総務費最小値テキスト"/>
        <xdr:cNvSpPr txBox="1"/>
      </xdr:nvSpPr>
      <xdr:spPr>
        <a:xfrm>
          <a:off x="4686300" y="9978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30480</xdr:rowOff>
    </xdr:from>
    <xdr:to xmlns:xdr="http://schemas.openxmlformats.org/drawingml/2006/spreadsheetDrawing">
      <xdr:col>24</xdr:col>
      <xdr:colOff>152400</xdr:colOff>
      <xdr:row>58</xdr:row>
      <xdr:rowOff>30480</xdr:rowOff>
    </xdr:to>
    <xdr:cxnSp macro="">
      <xdr:nvCxnSpPr>
        <xdr:cNvPr id="118" name="直線コネクタ 117"/>
        <xdr:cNvCxnSpPr/>
      </xdr:nvCxnSpPr>
      <xdr:spPr>
        <a:xfrm>
          <a:off x="4546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48260</xdr:rowOff>
    </xdr:from>
    <xdr:ext cx="690245" cy="259080"/>
    <xdr:sp macro="" textlink="">
      <xdr:nvSpPr>
        <xdr:cNvPr id="119" name="総務費最大値テキスト"/>
        <xdr:cNvSpPr txBox="1"/>
      </xdr:nvSpPr>
      <xdr:spPr>
        <a:xfrm>
          <a:off x="4686300" y="84493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101600</xdr:rowOff>
    </xdr:from>
    <xdr:to xmlns:xdr="http://schemas.openxmlformats.org/drawingml/2006/spreadsheetDrawing">
      <xdr:col>24</xdr:col>
      <xdr:colOff>152400</xdr:colOff>
      <xdr:row>50</xdr:row>
      <xdr:rowOff>101600</xdr:rowOff>
    </xdr:to>
    <xdr:cxnSp macro="">
      <xdr:nvCxnSpPr>
        <xdr:cNvPr id="120" name="直線コネクタ 119"/>
        <xdr:cNvCxnSpPr/>
      </xdr:nvCxnSpPr>
      <xdr:spPr>
        <a:xfrm>
          <a:off x="4546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151765</xdr:rowOff>
    </xdr:from>
    <xdr:to xmlns:xdr="http://schemas.openxmlformats.org/drawingml/2006/spreadsheetDrawing">
      <xdr:col>24</xdr:col>
      <xdr:colOff>63500</xdr:colOff>
      <xdr:row>57</xdr:row>
      <xdr:rowOff>1905</xdr:rowOff>
    </xdr:to>
    <xdr:cxnSp macro="">
      <xdr:nvCxnSpPr>
        <xdr:cNvPr id="121" name="直線コネクタ 120"/>
        <xdr:cNvCxnSpPr/>
      </xdr:nvCxnSpPr>
      <xdr:spPr>
        <a:xfrm>
          <a:off x="3797300" y="97529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100965</xdr:rowOff>
    </xdr:from>
    <xdr:ext cx="598805" cy="256540"/>
    <xdr:sp macro="" textlink="">
      <xdr:nvSpPr>
        <xdr:cNvPr id="122" name="総務費平均値テキスト"/>
        <xdr:cNvSpPr txBox="1"/>
      </xdr:nvSpPr>
      <xdr:spPr>
        <a:xfrm>
          <a:off x="4686300" y="953071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78105</xdr:rowOff>
    </xdr:from>
    <xdr:to xmlns:xdr="http://schemas.openxmlformats.org/drawingml/2006/spreadsheetDrawing">
      <xdr:col>24</xdr:col>
      <xdr:colOff>114300</xdr:colOff>
      <xdr:row>57</xdr:row>
      <xdr:rowOff>8255</xdr:rowOff>
    </xdr:to>
    <xdr:sp macro="" textlink="">
      <xdr:nvSpPr>
        <xdr:cNvPr id="123" name="フローチャート: 判断 122"/>
        <xdr:cNvSpPr/>
      </xdr:nvSpPr>
      <xdr:spPr>
        <a:xfrm>
          <a:off x="45847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151765</xdr:rowOff>
    </xdr:from>
    <xdr:to xmlns:xdr="http://schemas.openxmlformats.org/drawingml/2006/spreadsheetDrawing">
      <xdr:col>19</xdr:col>
      <xdr:colOff>177800</xdr:colOff>
      <xdr:row>56</xdr:row>
      <xdr:rowOff>157480</xdr:rowOff>
    </xdr:to>
    <xdr:cxnSp macro="">
      <xdr:nvCxnSpPr>
        <xdr:cNvPr id="124" name="直線コネクタ 123"/>
        <xdr:cNvCxnSpPr/>
      </xdr:nvCxnSpPr>
      <xdr:spPr>
        <a:xfrm flipV="1">
          <a:off x="2908300" y="97529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0</xdr:rowOff>
    </xdr:from>
    <xdr:to xmlns:xdr="http://schemas.openxmlformats.org/drawingml/2006/spreadsheetDrawing">
      <xdr:col>20</xdr:col>
      <xdr:colOff>38100</xdr:colOff>
      <xdr:row>56</xdr:row>
      <xdr:rowOff>101600</xdr:rowOff>
    </xdr:to>
    <xdr:sp macro="" textlink="">
      <xdr:nvSpPr>
        <xdr:cNvPr id="125" name="フローチャート: 判断 124"/>
        <xdr:cNvSpPr/>
      </xdr:nvSpPr>
      <xdr:spPr>
        <a:xfrm>
          <a:off x="3746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118745</xdr:rowOff>
    </xdr:from>
    <xdr:ext cx="596265" cy="259080"/>
    <xdr:sp macro="" textlink="">
      <xdr:nvSpPr>
        <xdr:cNvPr id="126" name="テキスト ボックス 125"/>
        <xdr:cNvSpPr txBox="1"/>
      </xdr:nvSpPr>
      <xdr:spPr>
        <a:xfrm>
          <a:off x="3497580" y="93770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64770</xdr:rowOff>
    </xdr:from>
    <xdr:to xmlns:xdr="http://schemas.openxmlformats.org/drawingml/2006/spreadsheetDrawing">
      <xdr:col>15</xdr:col>
      <xdr:colOff>50800</xdr:colOff>
      <xdr:row>56</xdr:row>
      <xdr:rowOff>157480</xdr:rowOff>
    </xdr:to>
    <xdr:cxnSp macro="">
      <xdr:nvCxnSpPr>
        <xdr:cNvPr id="127" name="直線コネクタ 126"/>
        <xdr:cNvCxnSpPr/>
      </xdr:nvCxnSpPr>
      <xdr:spPr>
        <a:xfrm>
          <a:off x="2019300" y="966597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145415</xdr:rowOff>
    </xdr:from>
    <xdr:to xmlns:xdr="http://schemas.openxmlformats.org/drawingml/2006/spreadsheetDrawing">
      <xdr:col>15</xdr:col>
      <xdr:colOff>101600</xdr:colOff>
      <xdr:row>56</xdr:row>
      <xdr:rowOff>75565</xdr:rowOff>
    </xdr:to>
    <xdr:sp macro="" textlink="">
      <xdr:nvSpPr>
        <xdr:cNvPr id="128" name="フローチャート: 判断 127"/>
        <xdr:cNvSpPr/>
      </xdr:nvSpPr>
      <xdr:spPr>
        <a:xfrm>
          <a:off x="2857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92075</xdr:rowOff>
    </xdr:from>
    <xdr:ext cx="596265" cy="259080"/>
    <xdr:sp macro="" textlink="">
      <xdr:nvSpPr>
        <xdr:cNvPr id="129" name="テキスト ボックス 128"/>
        <xdr:cNvSpPr txBox="1"/>
      </xdr:nvSpPr>
      <xdr:spPr>
        <a:xfrm>
          <a:off x="2608580" y="93503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64770</xdr:rowOff>
    </xdr:from>
    <xdr:to xmlns:xdr="http://schemas.openxmlformats.org/drawingml/2006/spreadsheetDrawing">
      <xdr:col>10</xdr:col>
      <xdr:colOff>114300</xdr:colOff>
      <xdr:row>57</xdr:row>
      <xdr:rowOff>113030</xdr:rowOff>
    </xdr:to>
    <xdr:cxnSp macro="">
      <xdr:nvCxnSpPr>
        <xdr:cNvPr id="130" name="直線コネクタ 129"/>
        <xdr:cNvCxnSpPr/>
      </xdr:nvCxnSpPr>
      <xdr:spPr>
        <a:xfrm flipV="1">
          <a:off x="1130300" y="966597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141605</xdr:rowOff>
    </xdr:from>
    <xdr:to xmlns:xdr="http://schemas.openxmlformats.org/drawingml/2006/spreadsheetDrawing">
      <xdr:col>10</xdr:col>
      <xdr:colOff>165100</xdr:colOff>
      <xdr:row>56</xdr:row>
      <xdr:rowOff>71755</xdr:rowOff>
    </xdr:to>
    <xdr:sp macro="" textlink="">
      <xdr:nvSpPr>
        <xdr:cNvPr id="131" name="フローチャート: 判断 130"/>
        <xdr:cNvSpPr/>
      </xdr:nvSpPr>
      <xdr:spPr>
        <a:xfrm>
          <a:off x="1968500" y="957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88265</xdr:rowOff>
    </xdr:from>
    <xdr:ext cx="596265" cy="256540"/>
    <xdr:sp macro="" textlink="">
      <xdr:nvSpPr>
        <xdr:cNvPr id="132" name="テキスト ボックス 131"/>
        <xdr:cNvSpPr txBox="1"/>
      </xdr:nvSpPr>
      <xdr:spPr>
        <a:xfrm>
          <a:off x="1719580" y="93465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27305</xdr:rowOff>
    </xdr:from>
    <xdr:to xmlns:xdr="http://schemas.openxmlformats.org/drawingml/2006/spreadsheetDrawing">
      <xdr:col>6</xdr:col>
      <xdr:colOff>38100</xdr:colOff>
      <xdr:row>57</xdr:row>
      <xdr:rowOff>128905</xdr:rowOff>
    </xdr:to>
    <xdr:sp macro="" textlink="">
      <xdr:nvSpPr>
        <xdr:cNvPr id="133" name="フローチャート: 判断 132"/>
        <xdr:cNvSpPr/>
      </xdr:nvSpPr>
      <xdr:spPr>
        <a:xfrm>
          <a:off x="1079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145415</xdr:rowOff>
    </xdr:from>
    <xdr:ext cx="596265" cy="256540"/>
    <xdr:sp macro="" textlink="">
      <xdr:nvSpPr>
        <xdr:cNvPr id="134" name="テキスト ボックス 133"/>
        <xdr:cNvSpPr txBox="1"/>
      </xdr:nvSpPr>
      <xdr:spPr>
        <a:xfrm>
          <a:off x="830580" y="95751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122555</xdr:rowOff>
    </xdr:from>
    <xdr:to xmlns:xdr="http://schemas.openxmlformats.org/drawingml/2006/spreadsheetDrawing">
      <xdr:col>24</xdr:col>
      <xdr:colOff>114300</xdr:colOff>
      <xdr:row>57</xdr:row>
      <xdr:rowOff>52705</xdr:rowOff>
    </xdr:to>
    <xdr:sp macro="" textlink="">
      <xdr:nvSpPr>
        <xdr:cNvPr id="140" name="楕円 139"/>
        <xdr:cNvSpPr/>
      </xdr:nvSpPr>
      <xdr:spPr>
        <a:xfrm>
          <a:off x="45847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100965</xdr:rowOff>
    </xdr:from>
    <xdr:ext cx="598805" cy="256540"/>
    <xdr:sp macro="" textlink="">
      <xdr:nvSpPr>
        <xdr:cNvPr id="141" name="総務費該当値テキスト"/>
        <xdr:cNvSpPr txBox="1"/>
      </xdr:nvSpPr>
      <xdr:spPr>
        <a:xfrm>
          <a:off x="4686300" y="97021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100965</xdr:rowOff>
    </xdr:from>
    <xdr:to xmlns:xdr="http://schemas.openxmlformats.org/drawingml/2006/spreadsheetDrawing">
      <xdr:col>20</xdr:col>
      <xdr:colOff>38100</xdr:colOff>
      <xdr:row>57</xdr:row>
      <xdr:rowOff>31115</xdr:rowOff>
    </xdr:to>
    <xdr:sp macro="" textlink="">
      <xdr:nvSpPr>
        <xdr:cNvPr id="142" name="楕円 141"/>
        <xdr:cNvSpPr/>
      </xdr:nvSpPr>
      <xdr:spPr>
        <a:xfrm>
          <a:off x="3746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22225</xdr:rowOff>
    </xdr:from>
    <xdr:ext cx="596265" cy="258445"/>
    <xdr:sp macro="" textlink="">
      <xdr:nvSpPr>
        <xdr:cNvPr id="143" name="テキスト ボックス 142"/>
        <xdr:cNvSpPr txBox="1"/>
      </xdr:nvSpPr>
      <xdr:spPr>
        <a:xfrm>
          <a:off x="3497580" y="97948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106680</xdr:rowOff>
    </xdr:from>
    <xdr:to xmlns:xdr="http://schemas.openxmlformats.org/drawingml/2006/spreadsheetDrawing">
      <xdr:col>15</xdr:col>
      <xdr:colOff>101600</xdr:colOff>
      <xdr:row>57</xdr:row>
      <xdr:rowOff>36830</xdr:rowOff>
    </xdr:to>
    <xdr:sp macro="" textlink="">
      <xdr:nvSpPr>
        <xdr:cNvPr id="144" name="楕円 143"/>
        <xdr:cNvSpPr/>
      </xdr:nvSpPr>
      <xdr:spPr>
        <a:xfrm>
          <a:off x="2857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27940</xdr:rowOff>
    </xdr:from>
    <xdr:ext cx="596265" cy="259080"/>
    <xdr:sp macro="" textlink="">
      <xdr:nvSpPr>
        <xdr:cNvPr id="145" name="テキスト ボックス 144"/>
        <xdr:cNvSpPr txBox="1"/>
      </xdr:nvSpPr>
      <xdr:spPr>
        <a:xfrm>
          <a:off x="2608580" y="98005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13970</xdr:rowOff>
    </xdr:from>
    <xdr:to xmlns:xdr="http://schemas.openxmlformats.org/drawingml/2006/spreadsheetDrawing">
      <xdr:col>10</xdr:col>
      <xdr:colOff>165100</xdr:colOff>
      <xdr:row>56</xdr:row>
      <xdr:rowOff>115570</xdr:rowOff>
    </xdr:to>
    <xdr:sp macro="" textlink="">
      <xdr:nvSpPr>
        <xdr:cNvPr id="146" name="楕円 145"/>
        <xdr:cNvSpPr/>
      </xdr:nvSpPr>
      <xdr:spPr>
        <a:xfrm>
          <a:off x="1968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106680</xdr:rowOff>
    </xdr:from>
    <xdr:ext cx="596265" cy="259080"/>
    <xdr:sp macro="" textlink="">
      <xdr:nvSpPr>
        <xdr:cNvPr id="147" name="テキスト ボックス 146"/>
        <xdr:cNvSpPr txBox="1"/>
      </xdr:nvSpPr>
      <xdr:spPr>
        <a:xfrm>
          <a:off x="1719580" y="97078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62230</xdr:rowOff>
    </xdr:from>
    <xdr:to xmlns:xdr="http://schemas.openxmlformats.org/drawingml/2006/spreadsheetDrawing">
      <xdr:col>6</xdr:col>
      <xdr:colOff>38100</xdr:colOff>
      <xdr:row>57</xdr:row>
      <xdr:rowOff>163830</xdr:rowOff>
    </xdr:to>
    <xdr:sp macro="" textlink="">
      <xdr:nvSpPr>
        <xdr:cNvPr id="148" name="楕円 147"/>
        <xdr:cNvSpPr/>
      </xdr:nvSpPr>
      <xdr:spPr>
        <a:xfrm>
          <a:off x="107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154940</xdr:rowOff>
    </xdr:from>
    <xdr:ext cx="596265" cy="256540"/>
    <xdr:sp macro="" textlink="">
      <xdr:nvSpPr>
        <xdr:cNvPr id="149" name="テキスト ボックス 148"/>
        <xdr:cNvSpPr txBox="1"/>
      </xdr:nvSpPr>
      <xdr:spPr>
        <a:xfrm>
          <a:off x="830580" y="99275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8" name="テキスト ボックス 157"/>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6540"/>
    <xdr:sp macro="" textlink="">
      <xdr:nvSpPr>
        <xdr:cNvPr id="160" name="テキスト ボックス 159"/>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1" name="直線コネクタ 16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090" cy="256540"/>
    <xdr:sp macro="" textlink="">
      <xdr:nvSpPr>
        <xdr:cNvPr id="162" name="テキスト ボックス 161"/>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3" name="直線コネクタ 16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6540"/>
    <xdr:sp macro="" textlink="">
      <xdr:nvSpPr>
        <xdr:cNvPr id="164" name="テキスト ボックス 163"/>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5" name="直線コネクタ 16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6540"/>
    <xdr:sp macro="" textlink="">
      <xdr:nvSpPr>
        <xdr:cNvPr id="166" name="テキスト ボックス 165"/>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7" name="直線コネクタ 16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090" cy="256540"/>
    <xdr:sp macro="" textlink="">
      <xdr:nvSpPr>
        <xdr:cNvPr id="168" name="テキスト ボックス 167"/>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70" name="テキスト ボックス 169"/>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2540</xdr:rowOff>
    </xdr:from>
    <xdr:to xmlns:xdr="http://schemas.openxmlformats.org/drawingml/2006/spreadsheetDrawing">
      <xdr:col>24</xdr:col>
      <xdr:colOff>62865</xdr:colOff>
      <xdr:row>77</xdr:row>
      <xdr:rowOff>38100</xdr:rowOff>
    </xdr:to>
    <xdr:cxnSp macro="">
      <xdr:nvCxnSpPr>
        <xdr:cNvPr id="172" name="直線コネクタ 171"/>
        <xdr:cNvCxnSpPr/>
      </xdr:nvCxnSpPr>
      <xdr:spPr>
        <a:xfrm flipV="1">
          <a:off x="4633595" y="1217549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41910</xdr:rowOff>
    </xdr:from>
    <xdr:ext cx="598805" cy="256540"/>
    <xdr:sp macro="" textlink="">
      <xdr:nvSpPr>
        <xdr:cNvPr id="173" name="民生費最小値テキスト"/>
        <xdr:cNvSpPr txBox="1"/>
      </xdr:nvSpPr>
      <xdr:spPr>
        <a:xfrm>
          <a:off x="4686300" y="132435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38100</xdr:rowOff>
    </xdr:from>
    <xdr:to xmlns:xdr="http://schemas.openxmlformats.org/drawingml/2006/spreadsheetDrawing">
      <xdr:col>24</xdr:col>
      <xdr:colOff>152400</xdr:colOff>
      <xdr:row>77</xdr:row>
      <xdr:rowOff>38100</xdr:rowOff>
    </xdr:to>
    <xdr:cxnSp macro="">
      <xdr:nvCxnSpPr>
        <xdr:cNvPr id="174" name="直線コネクタ 173"/>
        <xdr:cNvCxnSpPr/>
      </xdr:nvCxnSpPr>
      <xdr:spPr>
        <a:xfrm>
          <a:off x="4546600" y="1323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120650</xdr:rowOff>
    </xdr:from>
    <xdr:ext cx="598805" cy="256540"/>
    <xdr:sp macro="" textlink="">
      <xdr:nvSpPr>
        <xdr:cNvPr id="175" name="民生費最大値テキスト"/>
        <xdr:cNvSpPr txBox="1"/>
      </xdr:nvSpPr>
      <xdr:spPr>
        <a:xfrm>
          <a:off x="4686300" y="119507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392,471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2540</xdr:rowOff>
    </xdr:from>
    <xdr:to xmlns:xdr="http://schemas.openxmlformats.org/drawingml/2006/spreadsheetDrawing">
      <xdr:col>24</xdr:col>
      <xdr:colOff>152400</xdr:colOff>
      <xdr:row>71</xdr:row>
      <xdr:rowOff>2540</xdr:rowOff>
    </xdr:to>
    <xdr:cxnSp macro="">
      <xdr:nvCxnSpPr>
        <xdr:cNvPr id="176" name="直線コネクタ 175"/>
        <xdr:cNvCxnSpPr/>
      </xdr:nvCxnSpPr>
      <xdr:spPr>
        <a:xfrm>
          <a:off x="4546600" y="1217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6350</xdr:rowOff>
    </xdr:from>
    <xdr:to xmlns:xdr="http://schemas.openxmlformats.org/drawingml/2006/spreadsheetDrawing">
      <xdr:col>24</xdr:col>
      <xdr:colOff>63500</xdr:colOff>
      <xdr:row>76</xdr:row>
      <xdr:rowOff>83820</xdr:rowOff>
    </xdr:to>
    <xdr:cxnSp macro="">
      <xdr:nvCxnSpPr>
        <xdr:cNvPr id="177" name="直線コネクタ 176"/>
        <xdr:cNvCxnSpPr/>
      </xdr:nvCxnSpPr>
      <xdr:spPr>
        <a:xfrm flipV="1">
          <a:off x="3797300" y="1303655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140335</xdr:rowOff>
    </xdr:from>
    <xdr:ext cx="598805" cy="259080"/>
    <xdr:sp macro="" textlink="">
      <xdr:nvSpPr>
        <xdr:cNvPr id="178" name="民生費平均値テキスト"/>
        <xdr:cNvSpPr txBox="1"/>
      </xdr:nvSpPr>
      <xdr:spPr>
        <a:xfrm>
          <a:off x="4686300" y="12656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117475</xdr:rowOff>
    </xdr:from>
    <xdr:to xmlns:xdr="http://schemas.openxmlformats.org/drawingml/2006/spreadsheetDrawing">
      <xdr:col>24</xdr:col>
      <xdr:colOff>114300</xdr:colOff>
      <xdr:row>75</xdr:row>
      <xdr:rowOff>47625</xdr:rowOff>
    </xdr:to>
    <xdr:sp macro="" textlink="">
      <xdr:nvSpPr>
        <xdr:cNvPr id="179" name="フローチャート: 判断 178"/>
        <xdr:cNvSpPr/>
      </xdr:nvSpPr>
      <xdr:spPr>
        <a:xfrm>
          <a:off x="458470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83820</xdr:rowOff>
    </xdr:from>
    <xdr:to xmlns:xdr="http://schemas.openxmlformats.org/drawingml/2006/spreadsheetDrawing">
      <xdr:col>19</xdr:col>
      <xdr:colOff>177800</xdr:colOff>
      <xdr:row>76</xdr:row>
      <xdr:rowOff>107950</xdr:rowOff>
    </xdr:to>
    <xdr:cxnSp macro="">
      <xdr:nvCxnSpPr>
        <xdr:cNvPr id="180" name="直線コネクタ 179"/>
        <xdr:cNvCxnSpPr/>
      </xdr:nvCxnSpPr>
      <xdr:spPr>
        <a:xfrm flipV="1">
          <a:off x="2908300" y="131140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54610</xdr:rowOff>
    </xdr:from>
    <xdr:to xmlns:xdr="http://schemas.openxmlformats.org/drawingml/2006/spreadsheetDrawing">
      <xdr:col>20</xdr:col>
      <xdr:colOff>38100</xdr:colOff>
      <xdr:row>75</xdr:row>
      <xdr:rowOff>156210</xdr:rowOff>
    </xdr:to>
    <xdr:sp macro="" textlink="">
      <xdr:nvSpPr>
        <xdr:cNvPr id="181" name="フローチャート: 判断 180"/>
        <xdr:cNvSpPr/>
      </xdr:nvSpPr>
      <xdr:spPr>
        <a:xfrm>
          <a:off x="3746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1270</xdr:rowOff>
    </xdr:from>
    <xdr:ext cx="596265" cy="259080"/>
    <xdr:sp macro="" textlink="">
      <xdr:nvSpPr>
        <xdr:cNvPr id="182" name="テキスト ボックス 181"/>
        <xdr:cNvSpPr txBox="1"/>
      </xdr:nvSpPr>
      <xdr:spPr>
        <a:xfrm>
          <a:off x="3497580" y="126885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107950</xdr:rowOff>
    </xdr:from>
    <xdr:to xmlns:xdr="http://schemas.openxmlformats.org/drawingml/2006/spreadsheetDrawing">
      <xdr:col>15</xdr:col>
      <xdr:colOff>50800</xdr:colOff>
      <xdr:row>77</xdr:row>
      <xdr:rowOff>36195</xdr:rowOff>
    </xdr:to>
    <xdr:cxnSp macro="">
      <xdr:nvCxnSpPr>
        <xdr:cNvPr id="183" name="直線コネクタ 182"/>
        <xdr:cNvCxnSpPr/>
      </xdr:nvCxnSpPr>
      <xdr:spPr>
        <a:xfrm flipV="1">
          <a:off x="2019300" y="1313815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97790</xdr:rowOff>
    </xdr:from>
    <xdr:to xmlns:xdr="http://schemas.openxmlformats.org/drawingml/2006/spreadsheetDrawing">
      <xdr:col>15</xdr:col>
      <xdr:colOff>101600</xdr:colOff>
      <xdr:row>75</xdr:row>
      <xdr:rowOff>27940</xdr:rowOff>
    </xdr:to>
    <xdr:sp macro="" textlink="">
      <xdr:nvSpPr>
        <xdr:cNvPr id="184" name="フローチャート: 判断 183"/>
        <xdr:cNvSpPr/>
      </xdr:nvSpPr>
      <xdr:spPr>
        <a:xfrm>
          <a:off x="28575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44450</xdr:rowOff>
    </xdr:from>
    <xdr:ext cx="596265" cy="259080"/>
    <xdr:sp macro="" textlink="">
      <xdr:nvSpPr>
        <xdr:cNvPr id="185" name="テキスト ボックス 184"/>
        <xdr:cNvSpPr txBox="1"/>
      </xdr:nvSpPr>
      <xdr:spPr>
        <a:xfrm>
          <a:off x="2608580" y="12560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36195</xdr:rowOff>
    </xdr:from>
    <xdr:to xmlns:xdr="http://schemas.openxmlformats.org/drawingml/2006/spreadsheetDrawing">
      <xdr:col>10</xdr:col>
      <xdr:colOff>114300</xdr:colOff>
      <xdr:row>77</xdr:row>
      <xdr:rowOff>48895</xdr:rowOff>
    </xdr:to>
    <xdr:cxnSp macro="">
      <xdr:nvCxnSpPr>
        <xdr:cNvPr id="186" name="直線コネクタ 185"/>
        <xdr:cNvCxnSpPr/>
      </xdr:nvCxnSpPr>
      <xdr:spPr>
        <a:xfrm flipV="1">
          <a:off x="1130300" y="132378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36830</xdr:rowOff>
    </xdr:from>
    <xdr:to xmlns:xdr="http://schemas.openxmlformats.org/drawingml/2006/spreadsheetDrawing">
      <xdr:col>10</xdr:col>
      <xdr:colOff>165100</xdr:colOff>
      <xdr:row>75</xdr:row>
      <xdr:rowOff>138430</xdr:rowOff>
    </xdr:to>
    <xdr:sp macro="" textlink="">
      <xdr:nvSpPr>
        <xdr:cNvPr id="187" name="フローチャート: 判断 186"/>
        <xdr:cNvSpPr/>
      </xdr:nvSpPr>
      <xdr:spPr>
        <a:xfrm>
          <a:off x="1968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154940</xdr:rowOff>
    </xdr:from>
    <xdr:ext cx="596265" cy="256540"/>
    <xdr:sp macro="" textlink="">
      <xdr:nvSpPr>
        <xdr:cNvPr id="188" name="テキスト ボックス 187"/>
        <xdr:cNvSpPr txBox="1"/>
      </xdr:nvSpPr>
      <xdr:spPr>
        <a:xfrm>
          <a:off x="1719580" y="126707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123190</xdr:rowOff>
    </xdr:from>
    <xdr:to xmlns:xdr="http://schemas.openxmlformats.org/drawingml/2006/spreadsheetDrawing">
      <xdr:col>6</xdr:col>
      <xdr:colOff>38100</xdr:colOff>
      <xdr:row>76</xdr:row>
      <xdr:rowOff>53340</xdr:rowOff>
    </xdr:to>
    <xdr:sp macro="" textlink="">
      <xdr:nvSpPr>
        <xdr:cNvPr id="189" name="フローチャート: 判断 188"/>
        <xdr:cNvSpPr/>
      </xdr:nvSpPr>
      <xdr:spPr>
        <a:xfrm>
          <a:off x="10795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70485</xdr:rowOff>
    </xdr:from>
    <xdr:ext cx="596265" cy="259080"/>
    <xdr:sp macro="" textlink="">
      <xdr:nvSpPr>
        <xdr:cNvPr id="190" name="テキスト ボックス 189"/>
        <xdr:cNvSpPr txBox="1"/>
      </xdr:nvSpPr>
      <xdr:spPr>
        <a:xfrm>
          <a:off x="830580" y="12757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96" name="楕円 195"/>
        <xdr:cNvSpPr/>
      </xdr:nvSpPr>
      <xdr:spPr>
        <a:xfrm>
          <a:off x="45847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97" name="民生費該当値テキスト"/>
        <xdr:cNvSpPr txBox="1"/>
      </xdr:nvSpPr>
      <xdr:spPr>
        <a:xfrm>
          <a:off x="4686300" y="1296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33020</xdr:rowOff>
    </xdr:from>
    <xdr:to xmlns:xdr="http://schemas.openxmlformats.org/drawingml/2006/spreadsheetDrawing">
      <xdr:col>20</xdr:col>
      <xdr:colOff>38100</xdr:colOff>
      <xdr:row>76</xdr:row>
      <xdr:rowOff>134620</xdr:rowOff>
    </xdr:to>
    <xdr:sp macro="" textlink="">
      <xdr:nvSpPr>
        <xdr:cNvPr id="198" name="楕円 197"/>
        <xdr:cNvSpPr/>
      </xdr:nvSpPr>
      <xdr:spPr>
        <a:xfrm>
          <a:off x="3746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125730</xdr:rowOff>
    </xdr:from>
    <xdr:ext cx="596265" cy="259080"/>
    <xdr:sp macro="" textlink="">
      <xdr:nvSpPr>
        <xdr:cNvPr id="199" name="テキスト ボックス 198"/>
        <xdr:cNvSpPr txBox="1"/>
      </xdr:nvSpPr>
      <xdr:spPr>
        <a:xfrm>
          <a:off x="3497580" y="131559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57150</xdr:rowOff>
    </xdr:from>
    <xdr:to xmlns:xdr="http://schemas.openxmlformats.org/drawingml/2006/spreadsheetDrawing">
      <xdr:col>15</xdr:col>
      <xdr:colOff>101600</xdr:colOff>
      <xdr:row>76</xdr:row>
      <xdr:rowOff>158750</xdr:rowOff>
    </xdr:to>
    <xdr:sp macro="" textlink="">
      <xdr:nvSpPr>
        <xdr:cNvPr id="200" name="楕円 199"/>
        <xdr:cNvSpPr/>
      </xdr:nvSpPr>
      <xdr:spPr>
        <a:xfrm>
          <a:off x="2857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149860</xdr:rowOff>
    </xdr:from>
    <xdr:ext cx="596265" cy="259080"/>
    <xdr:sp macro="" textlink="">
      <xdr:nvSpPr>
        <xdr:cNvPr id="201" name="テキスト ボックス 200"/>
        <xdr:cNvSpPr txBox="1"/>
      </xdr:nvSpPr>
      <xdr:spPr>
        <a:xfrm>
          <a:off x="2608580" y="131800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202" name="楕円 201"/>
        <xdr:cNvSpPr/>
      </xdr:nvSpPr>
      <xdr:spPr>
        <a:xfrm>
          <a:off x="1968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78105</xdr:rowOff>
    </xdr:from>
    <xdr:ext cx="596265" cy="256540"/>
    <xdr:sp macro="" textlink="">
      <xdr:nvSpPr>
        <xdr:cNvPr id="203" name="テキスト ボックス 202"/>
        <xdr:cNvSpPr txBox="1"/>
      </xdr:nvSpPr>
      <xdr:spPr>
        <a:xfrm>
          <a:off x="1719580" y="132797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169545</xdr:rowOff>
    </xdr:from>
    <xdr:to xmlns:xdr="http://schemas.openxmlformats.org/drawingml/2006/spreadsheetDrawing">
      <xdr:col>6</xdr:col>
      <xdr:colOff>38100</xdr:colOff>
      <xdr:row>77</xdr:row>
      <xdr:rowOff>99695</xdr:rowOff>
    </xdr:to>
    <xdr:sp macro="" textlink="">
      <xdr:nvSpPr>
        <xdr:cNvPr id="204" name="楕円 203"/>
        <xdr:cNvSpPr/>
      </xdr:nvSpPr>
      <xdr:spPr>
        <a:xfrm>
          <a:off x="1079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90805</xdr:rowOff>
    </xdr:from>
    <xdr:ext cx="596265" cy="258445"/>
    <xdr:sp macro="" textlink="">
      <xdr:nvSpPr>
        <xdr:cNvPr id="205" name="テキスト ボックス 204"/>
        <xdr:cNvSpPr txBox="1"/>
      </xdr:nvSpPr>
      <xdr:spPr>
        <a:xfrm>
          <a:off x="830580" y="132924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4" name="テキスト ボックス 213"/>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6380" cy="259080"/>
    <xdr:sp macro="" textlink="">
      <xdr:nvSpPr>
        <xdr:cNvPr id="217" name="テキスト ボックス 216"/>
        <xdr:cNvSpPr txBox="1"/>
      </xdr:nvSpPr>
      <xdr:spPr>
        <a:xfrm>
          <a:off x="513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090" cy="256540"/>
    <xdr:sp macro="" textlink="">
      <xdr:nvSpPr>
        <xdr:cNvPr id="219" name="テキスト ボックス 218"/>
        <xdr:cNvSpPr txBox="1"/>
      </xdr:nvSpPr>
      <xdr:spPr>
        <a:xfrm>
          <a:off x="166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090" cy="259080"/>
    <xdr:sp macro="" textlink="">
      <xdr:nvSpPr>
        <xdr:cNvPr id="221" name="テキスト ボックス 220"/>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23" name="テキスト ボックス 222"/>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5" name="テキスト ボックス 224"/>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27" name="テキスト ボックス 226"/>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9" name="テキスト ボックス 228"/>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53340</xdr:rowOff>
    </xdr:from>
    <xdr:to xmlns:xdr="http://schemas.openxmlformats.org/drawingml/2006/spreadsheetDrawing">
      <xdr:col>24</xdr:col>
      <xdr:colOff>62865</xdr:colOff>
      <xdr:row>98</xdr:row>
      <xdr:rowOff>110490</xdr:rowOff>
    </xdr:to>
    <xdr:cxnSp macro="">
      <xdr:nvCxnSpPr>
        <xdr:cNvPr id="231" name="直線コネクタ 230"/>
        <xdr:cNvCxnSpPr/>
      </xdr:nvCxnSpPr>
      <xdr:spPr>
        <a:xfrm flipV="1">
          <a:off x="4633595" y="154838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114300</xdr:rowOff>
    </xdr:from>
    <xdr:ext cx="534670" cy="259080"/>
    <xdr:sp macro="" textlink="">
      <xdr:nvSpPr>
        <xdr:cNvPr id="232" name="衛生費最小値テキスト"/>
        <xdr:cNvSpPr txBox="1"/>
      </xdr:nvSpPr>
      <xdr:spPr>
        <a:xfrm>
          <a:off x="4686300" y="1691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110490</xdr:rowOff>
    </xdr:from>
    <xdr:to xmlns:xdr="http://schemas.openxmlformats.org/drawingml/2006/spreadsheetDrawing">
      <xdr:col>24</xdr:col>
      <xdr:colOff>152400</xdr:colOff>
      <xdr:row>98</xdr:row>
      <xdr:rowOff>110490</xdr:rowOff>
    </xdr:to>
    <xdr:cxnSp macro="">
      <xdr:nvCxnSpPr>
        <xdr:cNvPr id="233" name="直線コネクタ 232"/>
        <xdr:cNvCxnSpPr/>
      </xdr:nvCxnSpPr>
      <xdr:spPr>
        <a:xfrm>
          <a:off x="4546600" y="1691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171450</xdr:rowOff>
    </xdr:from>
    <xdr:ext cx="598805" cy="259080"/>
    <xdr:sp macro="" textlink="">
      <xdr:nvSpPr>
        <xdr:cNvPr id="234" name="衛生費最大値テキスト"/>
        <xdr:cNvSpPr txBox="1"/>
      </xdr:nvSpPr>
      <xdr:spPr>
        <a:xfrm>
          <a:off x="4686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486,463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53340</xdr:rowOff>
    </xdr:from>
    <xdr:to xmlns:xdr="http://schemas.openxmlformats.org/drawingml/2006/spreadsheetDrawing">
      <xdr:col>24</xdr:col>
      <xdr:colOff>152400</xdr:colOff>
      <xdr:row>90</xdr:row>
      <xdr:rowOff>53340</xdr:rowOff>
    </xdr:to>
    <xdr:cxnSp macro="">
      <xdr:nvCxnSpPr>
        <xdr:cNvPr id="235" name="直線コネクタ 234"/>
        <xdr:cNvCxnSpPr/>
      </xdr:nvCxnSpPr>
      <xdr:spPr>
        <a:xfrm>
          <a:off x="4546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19685</xdr:rowOff>
    </xdr:from>
    <xdr:to xmlns:xdr="http://schemas.openxmlformats.org/drawingml/2006/spreadsheetDrawing">
      <xdr:col>24</xdr:col>
      <xdr:colOff>63500</xdr:colOff>
      <xdr:row>97</xdr:row>
      <xdr:rowOff>52705</xdr:rowOff>
    </xdr:to>
    <xdr:cxnSp macro="">
      <xdr:nvCxnSpPr>
        <xdr:cNvPr id="236" name="直線コネクタ 235"/>
        <xdr:cNvCxnSpPr/>
      </xdr:nvCxnSpPr>
      <xdr:spPr>
        <a:xfrm flipV="1">
          <a:off x="3797300" y="166503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135255</xdr:rowOff>
    </xdr:from>
    <xdr:ext cx="598805" cy="256540"/>
    <xdr:sp macro="" textlink="">
      <xdr:nvSpPr>
        <xdr:cNvPr id="237" name="衛生費平均値テキスト"/>
        <xdr:cNvSpPr txBox="1"/>
      </xdr:nvSpPr>
      <xdr:spPr>
        <a:xfrm>
          <a:off x="4686300" y="165944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156845</xdr:rowOff>
    </xdr:from>
    <xdr:to xmlns:xdr="http://schemas.openxmlformats.org/drawingml/2006/spreadsheetDrawing">
      <xdr:col>24</xdr:col>
      <xdr:colOff>114300</xdr:colOff>
      <xdr:row>97</xdr:row>
      <xdr:rowOff>86995</xdr:rowOff>
    </xdr:to>
    <xdr:sp macro="" textlink="">
      <xdr:nvSpPr>
        <xdr:cNvPr id="238" name="フローチャート: 判断 237"/>
        <xdr:cNvSpPr/>
      </xdr:nvSpPr>
      <xdr:spPr>
        <a:xfrm>
          <a:off x="45847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52705</xdr:rowOff>
    </xdr:from>
    <xdr:to xmlns:xdr="http://schemas.openxmlformats.org/drawingml/2006/spreadsheetDrawing">
      <xdr:col>19</xdr:col>
      <xdr:colOff>177800</xdr:colOff>
      <xdr:row>97</xdr:row>
      <xdr:rowOff>86360</xdr:rowOff>
    </xdr:to>
    <xdr:cxnSp macro="">
      <xdr:nvCxnSpPr>
        <xdr:cNvPr id="239" name="直線コネクタ 238"/>
        <xdr:cNvCxnSpPr/>
      </xdr:nvCxnSpPr>
      <xdr:spPr>
        <a:xfrm flipV="1">
          <a:off x="2908300" y="166833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43180</xdr:rowOff>
    </xdr:from>
    <xdr:to xmlns:xdr="http://schemas.openxmlformats.org/drawingml/2006/spreadsheetDrawing">
      <xdr:col>20</xdr:col>
      <xdr:colOff>38100</xdr:colOff>
      <xdr:row>97</xdr:row>
      <xdr:rowOff>144780</xdr:rowOff>
    </xdr:to>
    <xdr:sp macro="" textlink="">
      <xdr:nvSpPr>
        <xdr:cNvPr id="240" name="フローチャート: 判断 239"/>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135890</xdr:rowOff>
    </xdr:from>
    <xdr:ext cx="596265" cy="259080"/>
    <xdr:sp macro="" textlink="">
      <xdr:nvSpPr>
        <xdr:cNvPr id="241" name="テキスト ボックス 240"/>
        <xdr:cNvSpPr txBox="1"/>
      </xdr:nvSpPr>
      <xdr:spPr>
        <a:xfrm>
          <a:off x="3497580" y="167665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86360</xdr:rowOff>
    </xdr:from>
    <xdr:to xmlns:xdr="http://schemas.openxmlformats.org/drawingml/2006/spreadsheetDrawing">
      <xdr:col>15</xdr:col>
      <xdr:colOff>50800</xdr:colOff>
      <xdr:row>97</xdr:row>
      <xdr:rowOff>133985</xdr:rowOff>
    </xdr:to>
    <xdr:cxnSp macro="">
      <xdr:nvCxnSpPr>
        <xdr:cNvPr id="242" name="直線コネクタ 241"/>
        <xdr:cNvCxnSpPr/>
      </xdr:nvCxnSpPr>
      <xdr:spPr>
        <a:xfrm flipV="1">
          <a:off x="2019300" y="167170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144145</xdr:rowOff>
    </xdr:from>
    <xdr:to xmlns:xdr="http://schemas.openxmlformats.org/drawingml/2006/spreadsheetDrawing">
      <xdr:col>15</xdr:col>
      <xdr:colOff>101600</xdr:colOff>
      <xdr:row>97</xdr:row>
      <xdr:rowOff>74930</xdr:rowOff>
    </xdr:to>
    <xdr:sp macro="" textlink="">
      <xdr:nvSpPr>
        <xdr:cNvPr id="243" name="フローチャート: 判断 242"/>
        <xdr:cNvSpPr/>
      </xdr:nvSpPr>
      <xdr:spPr>
        <a:xfrm>
          <a:off x="2857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90805</xdr:rowOff>
    </xdr:from>
    <xdr:ext cx="596265" cy="258445"/>
    <xdr:sp macro="" textlink="">
      <xdr:nvSpPr>
        <xdr:cNvPr id="244" name="テキスト ボックス 243"/>
        <xdr:cNvSpPr txBox="1"/>
      </xdr:nvSpPr>
      <xdr:spPr>
        <a:xfrm>
          <a:off x="2608580" y="163785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133985</xdr:rowOff>
    </xdr:from>
    <xdr:to xmlns:xdr="http://schemas.openxmlformats.org/drawingml/2006/spreadsheetDrawing">
      <xdr:col>10</xdr:col>
      <xdr:colOff>114300</xdr:colOff>
      <xdr:row>97</xdr:row>
      <xdr:rowOff>171450</xdr:rowOff>
    </xdr:to>
    <xdr:cxnSp macro="">
      <xdr:nvCxnSpPr>
        <xdr:cNvPr id="245" name="直線コネクタ 244"/>
        <xdr:cNvCxnSpPr/>
      </xdr:nvCxnSpPr>
      <xdr:spPr>
        <a:xfrm flipV="1">
          <a:off x="1130300" y="167646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41910</xdr:rowOff>
    </xdr:from>
    <xdr:to xmlns:xdr="http://schemas.openxmlformats.org/drawingml/2006/spreadsheetDrawing">
      <xdr:col>10</xdr:col>
      <xdr:colOff>165100</xdr:colOff>
      <xdr:row>97</xdr:row>
      <xdr:rowOff>143510</xdr:rowOff>
    </xdr:to>
    <xdr:sp macro="" textlink="">
      <xdr:nvSpPr>
        <xdr:cNvPr id="246" name="フローチャート: 判断 245"/>
        <xdr:cNvSpPr/>
      </xdr:nvSpPr>
      <xdr:spPr>
        <a:xfrm>
          <a:off x="1968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160020</xdr:rowOff>
    </xdr:from>
    <xdr:ext cx="596265" cy="259080"/>
    <xdr:sp macro="" textlink="">
      <xdr:nvSpPr>
        <xdr:cNvPr id="247" name="テキスト ボックス 246"/>
        <xdr:cNvSpPr txBox="1"/>
      </xdr:nvSpPr>
      <xdr:spPr>
        <a:xfrm>
          <a:off x="1719580" y="164477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88265</xdr:rowOff>
    </xdr:from>
    <xdr:to xmlns:xdr="http://schemas.openxmlformats.org/drawingml/2006/spreadsheetDrawing">
      <xdr:col>6</xdr:col>
      <xdr:colOff>38100</xdr:colOff>
      <xdr:row>98</xdr:row>
      <xdr:rowOff>18415</xdr:rowOff>
    </xdr:to>
    <xdr:sp macro="" textlink="">
      <xdr:nvSpPr>
        <xdr:cNvPr id="248" name="フローチャート: 判断 247"/>
        <xdr:cNvSpPr/>
      </xdr:nvSpPr>
      <xdr:spPr>
        <a:xfrm>
          <a:off x="1079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34925</xdr:rowOff>
    </xdr:from>
    <xdr:ext cx="532130" cy="259080"/>
    <xdr:sp macro="" textlink="">
      <xdr:nvSpPr>
        <xdr:cNvPr id="249" name="テキスト ボックス 248"/>
        <xdr:cNvSpPr txBox="1"/>
      </xdr:nvSpPr>
      <xdr:spPr>
        <a:xfrm>
          <a:off x="862965" y="164941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140335</xdr:rowOff>
    </xdr:from>
    <xdr:to xmlns:xdr="http://schemas.openxmlformats.org/drawingml/2006/spreadsheetDrawing">
      <xdr:col>24</xdr:col>
      <xdr:colOff>114300</xdr:colOff>
      <xdr:row>97</xdr:row>
      <xdr:rowOff>70485</xdr:rowOff>
    </xdr:to>
    <xdr:sp macro="" textlink="">
      <xdr:nvSpPr>
        <xdr:cNvPr id="255" name="楕円 254"/>
        <xdr:cNvSpPr/>
      </xdr:nvSpPr>
      <xdr:spPr>
        <a:xfrm>
          <a:off x="45847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163195</xdr:rowOff>
    </xdr:from>
    <xdr:ext cx="598805" cy="259080"/>
    <xdr:sp macro="" textlink="">
      <xdr:nvSpPr>
        <xdr:cNvPr id="256" name="衛生費該当値テキスト"/>
        <xdr:cNvSpPr txBox="1"/>
      </xdr:nvSpPr>
      <xdr:spPr>
        <a:xfrm>
          <a:off x="4686300" y="16450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1905</xdr:rowOff>
    </xdr:from>
    <xdr:to xmlns:xdr="http://schemas.openxmlformats.org/drawingml/2006/spreadsheetDrawing">
      <xdr:col>20</xdr:col>
      <xdr:colOff>38100</xdr:colOff>
      <xdr:row>97</xdr:row>
      <xdr:rowOff>103505</xdr:rowOff>
    </xdr:to>
    <xdr:sp macro="" textlink="">
      <xdr:nvSpPr>
        <xdr:cNvPr id="257" name="楕円 256"/>
        <xdr:cNvSpPr/>
      </xdr:nvSpPr>
      <xdr:spPr>
        <a:xfrm>
          <a:off x="3746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96265" cy="256540"/>
    <xdr:sp macro="" textlink="">
      <xdr:nvSpPr>
        <xdr:cNvPr id="258" name="テキスト ボックス 257"/>
        <xdr:cNvSpPr txBox="1"/>
      </xdr:nvSpPr>
      <xdr:spPr>
        <a:xfrm>
          <a:off x="3497580" y="164084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35560</xdr:rowOff>
    </xdr:from>
    <xdr:to xmlns:xdr="http://schemas.openxmlformats.org/drawingml/2006/spreadsheetDrawing">
      <xdr:col>15</xdr:col>
      <xdr:colOff>101600</xdr:colOff>
      <xdr:row>97</xdr:row>
      <xdr:rowOff>137160</xdr:rowOff>
    </xdr:to>
    <xdr:sp macro="" textlink="">
      <xdr:nvSpPr>
        <xdr:cNvPr id="259" name="楕円 258"/>
        <xdr:cNvSpPr/>
      </xdr:nvSpPr>
      <xdr:spPr>
        <a:xfrm>
          <a:off x="285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128270</xdr:rowOff>
    </xdr:from>
    <xdr:ext cx="596265" cy="259080"/>
    <xdr:sp macro="" textlink="">
      <xdr:nvSpPr>
        <xdr:cNvPr id="260" name="テキスト ボックス 259"/>
        <xdr:cNvSpPr txBox="1"/>
      </xdr:nvSpPr>
      <xdr:spPr>
        <a:xfrm>
          <a:off x="2608580" y="167589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83185</xdr:rowOff>
    </xdr:from>
    <xdr:to xmlns:xdr="http://schemas.openxmlformats.org/drawingml/2006/spreadsheetDrawing">
      <xdr:col>10</xdr:col>
      <xdr:colOff>165100</xdr:colOff>
      <xdr:row>98</xdr:row>
      <xdr:rowOff>13335</xdr:rowOff>
    </xdr:to>
    <xdr:sp macro="" textlink="">
      <xdr:nvSpPr>
        <xdr:cNvPr id="261" name="楕円 260"/>
        <xdr:cNvSpPr/>
      </xdr:nvSpPr>
      <xdr:spPr>
        <a:xfrm>
          <a:off x="1968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4445</xdr:rowOff>
    </xdr:from>
    <xdr:ext cx="532130" cy="259080"/>
    <xdr:sp macro="" textlink="">
      <xdr:nvSpPr>
        <xdr:cNvPr id="262" name="テキスト ボックス 261"/>
        <xdr:cNvSpPr txBox="1"/>
      </xdr:nvSpPr>
      <xdr:spPr>
        <a:xfrm>
          <a:off x="1751965" y="16806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120650</xdr:rowOff>
    </xdr:from>
    <xdr:to xmlns:xdr="http://schemas.openxmlformats.org/drawingml/2006/spreadsheetDrawing">
      <xdr:col>6</xdr:col>
      <xdr:colOff>38100</xdr:colOff>
      <xdr:row>98</xdr:row>
      <xdr:rowOff>50800</xdr:rowOff>
    </xdr:to>
    <xdr:sp macro="" textlink="">
      <xdr:nvSpPr>
        <xdr:cNvPr id="263" name="楕円 262"/>
        <xdr:cNvSpPr/>
      </xdr:nvSpPr>
      <xdr:spPr>
        <a:xfrm>
          <a:off x="1079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41910</xdr:rowOff>
    </xdr:from>
    <xdr:ext cx="532130" cy="256540"/>
    <xdr:sp macro="" textlink="">
      <xdr:nvSpPr>
        <xdr:cNvPr id="264" name="テキスト ボックス 263"/>
        <xdr:cNvSpPr txBox="1"/>
      </xdr:nvSpPr>
      <xdr:spPr>
        <a:xfrm>
          <a:off x="862965" y="16844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3" name="テキスト ボックス 272"/>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76" name="テキスト ボックス 275"/>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820" cy="259080"/>
    <xdr:sp macro="" textlink="">
      <xdr:nvSpPr>
        <xdr:cNvPr id="278" name="テキスト ボックス 277"/>
        <xdr:cNvSpPr txBox="1"/>
      </xdr:nvSpPr>
      <xdr:spPr>
        <a:xfrm>
          <a:off x="6136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820" cy="256540"/>
    <xdr:sp macro="" textlink="">
      <xdr:nvSpPr>
        <xdr:cNvPr id="280" name="テキスト ボックス 279"/>
        <xdr:cNvSpPr txBox="1"/>
      </xdr:nvSpPr>
      <xdr:spPr>
        <a:xfrm>
          <a:off x="6136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820" cy="259080"/>
    <xdr:sp macro="" textlink="">
      <xdr:nvSpPr>
        <xdr:cNvPr id="282" name="テキスト ボックス 281"/>
        <xdr:cNvSpPr txBox="1"/>
      </xdr:nvSpPr>
      <xdr:spPr>
        <a:xfrm>
          <a:off x="6136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6540"/>
    <xdr:sp macro="" textlink="">
      <xdr:nvSpPr>
        <xdr:cNvPr id="286" name="テキスト ボックス 285"/>
        <xdr:cNvSpPr txBox="1"/>
      </xdr:nvSpPr>
      <xdr:spPr>
        <a:xfrm>
          <a:off x="6072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99695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2431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46355</xdr:rowOff>
    </xdr:from>
    <xdr:ext cx="534670" cy="259080"/>
    <xdr:sp macro="" textlink="">
      <xdr:nvSpPr>
        <xdr:cNvPr id="291" name="労働費最大値テキスト"/>
        <xdr:cNvSpPr txBox="1"/>
      </xdr:nvSpPr>
      <xdr:spPr>
        <a:xfrm>
          <a:off x="10528300" y="501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99695</xdr:rowOff>
    </xdr:from>
    <xdr:to xmlns:xdr="http://schemas.openxmlformats.org/drawingml/2006/spreadsheetDrawing">
      <xdr:col>55</xdr:col>
      <xdr:colOff>88900</xdr:colOff>
      <xdr:row>30</xdr:row>
      <xdr:rowOff>99695</xdr:rowOff>
    </xdr:to>
    <xdr:cxnSp macro="">
      <xdr:nvCxnSpPr>
        <xdr:cNvPr id="292" name="直線コネクタ 291"/>
        <xdr:cNvCxnSpPr/>
      </xdr:nvCxnSpPr>
      <xdr:spPr>
        <a:xfrm>
          <a:off x="10388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80010</xdr:rowOff>
    </xdr:from>
    <xdr:ext cx="378460" cy="259080"/>
    <xdr:sp macro="" textlink="">
      <xdr:nvSpPr>
        <xdr:cNvPr id="294" name="労働費平均値テキスト"/>
        <xdr:cNvSpPr txBox="1"/>
      </xdr:nvSpPr>
      <xdr:spPr>
        <a:xfrm>
          <a:off x="10528300" y="64236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57150</xdr:rowOff>
    </xdr:from>
    <xdr:to xmlns:xdr="http://schemas.openxmlformats.org/drawingml/2006/spreadsheetDrawing">
      <xdr:col>55</xdr:col>
      <xdr:colOff>50800</xdr:colOff>
      <xdr:row>38</xdr:row>
      <xdr:rowOff>158750</xdr:rowOff>
    </xdr:to>
    <xdr:sp macro="" textlink="">
      <xdr:nvSpPr>
        <xdr:cNvPr id="295" name="フローチャート: 判断 294"/>
        <xdr:cNvSpPr/>
      </xdr:nvSpPr>
      <xdr:spPr>
        <a:xfrm>
          <a:off x="10426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7" name="フローチャート: 判断 296"/>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100965</xdr:rowOff>
    </xdr:from>
    <xdr:ext cx="467360" cy="256540"/>
    <xdr:sp macro="" textlink="">
      <xdr:nvSpPr>
        <xdr:cNvPr id="298" name="テキスト ボックス 297"/>
        <xdr:cNvSpPr txBox="1"/>
      </xdr:nvSpPr>
      <xdr:spPr>
        <a:xfrm>
          <a:off x="9404350" y="6273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63500</xdr:rowOff>
    </xdr:from>
    <xdr:to xmlns:xdr="http://schemas.openxmlformats.org/drawingml/2006/spreadsheetDrawing">
      <xdr:col>46</xdr:col>
      <xdr:colOff>38100</xdr:colOff>
      <xdr:row>38</xdr:row>
      <xdr:rowOff>164465</xdr:rowOff>
    </xdr:to>
    <xdr:sp macro="" textlink="">
      <xdr:nvSpPr>
        <xdr:cNvPr id="300" name="フローチャート: 判断 299"/>
        <xdr:cNvSpPr/>
      </xdr:nvSpPr>
      <xdr:spPr>
        <a:xfrm>
          <a:off x="8699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9525</xdr:rowOff>
    </xdr:from>
    <xdr:ext cx="378460" cy="256540"/>
    <xdr:sp macro="" textlink="">
      <xdr:nvSpPr>
        <xdr:cNvPr id="301" name="テキスト ボックス 300"/>
        <xdr:cNvSpPr txBox="1"/>
      </xdr:nvSpPr>
      <xdr:spPr>
        <a:xfrm>
          <a:off x="8561070" y="635317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6350</xdr:rowOff>
    </xdr:from>
    <xdr:to xmlns:xdr="http://schemas.openxmlformats.org/drawingml/2006/spreadsheetDrawing">
      <xdr:col>41</xdr:col>
      <xdr:colOff>101600</xdr:colOff>
      <xdr:row>38</xdr:row>
      <xdr:rowOff>107315</xdr:rowOff>
    </xdr:to>
    <xdr:sp macro="" textlink="">
      <xdr:nvSpPr>
        <xdr:cNvPr id="303" name="フローチャート: 判断 302"/>
        <xdr:cNvSpPr/>
      </xdr:nvSpPr>
      <xdr:spPr>
        <a:xfrm>
          <a:off x="7810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123825</xdr:rowOff>
    </xdr:from>
    <xdr:ext cx="467360" cy="256540"/>
    <xdr:sp macro="" textlink="">
      <xdr:nvSpPr>
        <xdr:cNvPr id="304" name="テキスト ボックス 303"/>
        <xdr:cNvSpPr txBox="1"/>
      </xdr:nvSpPr>
      <xdr:spPr>
        <a:xfrm>
          <a:off x="7626350" y="62960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31750</xdr:rowOff>
    </xdr:from>
    <xdr:to xmlns:xdr="http://schemas.openxmlformats.org/drawingml/2006/spreadsheetDrawing">
      <xdr:col>36</xdr:col>
      <xdr:colOff>165100</xdr:colOff>
      <xdr:row>38</xdr:row>
      <xdr:rowOff>133350</xdr:rowOff>
    </xdr:to>
    <xdr:sp macro="" textlink="">
      <xdr:nvSpPr>
        <xdr:cNvPr id="305" name="フローチャート: 判断 304"/>
        <xdr:cNvSpPr/>
      </xdr:nvSpPr>
      <xdr:spPr>
        <a:xfrm>
          <a:off x="692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149860</xdr:rowOff>
    </xdr:from>
    <xdr:ext cx="467360" cy="259080"/>
    <xdr:sp macro="" textlink="">
      <xdr:nvSpPr>
        <xdr:cNvPr id="306" name="テキスト ボックス 305"/>
        <xdr:cNvSpPr txBox="1"/>
      </xdr:nvSpPr>
      <xdr:spPr>
        <a:xfrm>
          <a:off x="6737350" y="6322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7015" cy="256540"/>
    <xdr:sp macro="" textlink="">
      <xdr:nvSpPr>
        <xdr:cNvPr id="315" name="テキスト ボックス 314"/>
        <xdr:cNvSpPr txBox="1"/>
      </xdr:nvSpPr>
      <xdr:spPr>
        <a:xfrm>
          <a:off x="9514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7015" cy="256540"/>
    <xdr:sp macro="" textlink="">
      <xdr:nvSpPr>
        <xdr:cNvPr id="317" name="テキスト ボックス 316"/>
        <xdr:cNvSpPr txBox="1"/>
      </xdr:nvSpPr>
      <xdr:spPr>
        <a:xfrm>
          <a:off x="8625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7015" cy="256540"/>
    <xdr:sp macro="" textlink="">
      <xdr:nvSpPr>
        <xdr:cNvPr id="319" name="テキスト ボックス 318"/>
        <xdr:cNvSpPr txBox="1"/>
      </xdr:nvSpPr>
      <xdr:spPr>
        <a:xfrm>
          <a:off x="7736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7015" cy="256540"/>
    <xdr:sp macro="" textlink="">
      <xdr:nvSpPr>
        <xdr:cNvPr id="321" name="テキスト ボックス 320"/>
        <xdr:cNvSpPr txBox="1"/>
      </xdr:nvSpPr>
      <xdr:spPr>
        <a:xfrm>
          <a:off x="6847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30" name="テキスト ボックス 329"/>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6380" cy="259080"/>
    <xdr:sp macro="" textlink="">
      <xdr:nvSpPr>
        <xdr:cNvPr id="333" name="テキスト ボックス 332"/>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3090" cy="256540"/>
    <xdr:sp macro="" textlink="">
      <xdr:nvSpPr>
        <xdr:cNvPr id="335" name="テキスト ボックス 334"/>
        <xdr:cNvSpPr txBox="1"/>
      </xdr:nvSpPr>
      <xdr:spPr>
        <a:xfrm>
          <a:off x="6008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3090" cy="259080"/>
    <xdr:sp macro="" textlink="">
      <xdr:nvSpPr>
        <xdr:cNvPr id="337" name="テキスト ボックス 336"/>
        <xdr:cNvSpPr txBox="1"/>
      </xdr:nvSpPr>
      <xdr:spPr>
        <a:xfrm>
          <a:off x="6008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090" cy="256540"/>
    <xdr:sp macro="" textlink="">
      <xdr:nvSpPr>
        <xdr:cNvPr id="339" name="テキスト ボックス 338"/>
        <xdr:cNvSpPr txBox="1"/>
      </xdr:nvSpPr>
      <xdr:spPr>
        <a:xfrm>
          <a:off x="6008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090" cy="258445"/>
    <xdr:sp macro="" textlink="">
      <xdr:nvSpPr>
        <xdr:cNvPr id="341" name="テキスト ボックス 340"/>
        <xdr:cNvSpPr txBox="1"/>
      </xdr:nvSpPr>
      <xdr:spPr>
        <a:xfrm>
          <a:off x="6008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3260" cy="259080"/>
    <xdr:sp macro="" textlink="">
      <xdr:nvSpPr>
        <xdr:cNvPr id="343" name="テキスト ボックス 342"/>
        <xdr:cNvSpPr txBox="1"/>
      </xdr:nvSpPr>
      <xdr:spPr>
        <a:xfrm>
          <a:off x="5918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45" name="テキスト ボックス 344"/>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3810</xdr:rowOff>
    </xdr:from>
    <xdr:to xmlns:xdr="http://schemas.openxmlformats.org/drawingml/2006/spreadsheetDrawing">
      <xdr:col>54</xdr:col>
      <xdr:colOff>189865</xdr:colOff>
      <xdr:row>59</xdr:row>
      <xdr:rowOff>86360</xdr:rowOff>
    </xdr:to>
    <xdr:cxnSp macro="">
      <xdr:nvCxnSpPr>
        <xdr:cNvPr id="347" name="直線コネクタ 346"/>
        <xdr:cNvCxnSpPr/>
      </xdr:nvCxnSpPr>
      <xdr:spPr>
        <a:xfrm flipV="1">
          <a:off x="10475595" y="87477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90170</xdr:rowOff>
    </xdr:from>
    <xdr:ext cx="469900" cy="259080"/>
    <xdr:sp macro="" textlink="">
      <xdr:nvSpPr>
        <xdr:cNvPr id="348" name="農林水産業費最小値テキスト"/>
        <xdr:cNvSpPr txBox="1"/>
      </xdr:nvSpPr>
      <xdr:spPr>
        <a:xfrm>
          <a:off x="10528300" y="10205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86360</xdr:rowOff>
    </xdr:from>
    <xdr:to xmlns:xdr="http://schemas.openxmlformats.org/drawingml/2006/spreadsheetDrawing">
      <xdr:col>55</xdr:col>
      <xdr:colOff>88900</xdr:colOff>
      <xdr:row>59</xdr:row>
      <xdr:rowOff>86360</xdr:rowOff>
    </xdr:to>
    <xdr:cxnSp macro="">
      <xdr:nvCxnSpPr>
        <xdr:cNvPr id="349" name="直線コネクタ 348"/>
        <xdr:cNvCxnSpPr/>
      </xdr:nvCxnSpPr>
      <xdr:spPr>
        <a:xfrm>
          <a:off x="10388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121920</xdr:rowOff>
    </xdr:from>
    <xdr:ext cx="598805" cy="256540"/>
    <xdr:sp macro="" textlink="">
      <xdr:nvSpPr>
        <xdr:cNvPr id="350" name="農林水産業費最大値テキスト"/>
        <xdr:cNvSpPr txBox="1"/>
      </xdr:nvSpPr>
      <xdr:spPr>
        <a:xfrm>
          <a:off x="10528300" y="85229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3810</xdr:rowOff>
    </xdr:from>
    <xdr:to xmlns:xdr="http://schemas.openxmlformats.org/drawingml/2006/spreadsheetDrawing">
      <xdr:col>55</xdr:col>
      <xdr:colOff>88900</xdr:colOff>
      <xdr:row>51</xdr:row>
      <xdr:rowOff>3810</xdr:rowOff>
    </xdr:to>
    <xdr:cxnSp macro="">
      <xdr:nvCxnSpPr>
        <xdr:cNvPr id="351" name="直線コネクタ 350"/>
        <xdr:cNvCxnSpPr/>
      </xdr:nvCxnSpPr>
      <xdr:spPr>
        <a:xfrm>
          <a:off x="10388600" y="874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67945</xdr:rowOff>
    </xdr:from>
    <xdr:to xmlns:xdr="http://schemas.openxmlformats.org/drawingml/2006/spreadsheetDrawing">
      <xdr:col>55</xdr:col>
      <xdr:colOff>0</xdr:colOff>
      <xdr:row>59</xdr:row>
      <xdr:rowOff>67945</xdr:rowOff>
    </xdr:to>
    <xdr:cxnSp macro="">
      <xdr:nvCxnSpPr>
        <xdr:cNvPr id="352" name="直線コネクタ 351"/>
        <xdr:cNvCxnSpPr/>
      </xdr:nvCxnSpPr>
      <xdr:spPr>
        <a:xfrm flipV="1">
          <a:off x="9639300" y="101834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43180</xdr:rowOff>
    </xdr:from>
    <xdr:ext cx="598805" cy="256540"/>
    <xdr:sp macro="" textlink="">
      <xdr:nvSpPr>
        <xdr:cNvPr id="353" name="農林水産業費平均値テキスト"/>
        <xdr:cNvSpPr txBox="1"/>
      </xdr:nvSpPr>
      <xdr:spPr>
        <a:xfrm>
          <a:off x="10528300" y="98158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20320</xdr:rowOff>
    </xdr:from>
    <xdr:to xmlns:xdr="http://schemas.openxmlformats.org/drawingml/2006/spreadsheetDrawing">
      <xdr:col>55</xdr:col>
      <xdr:colOff>50800</xdr:colOff>
      <xdr:row>58</xdr:row>
      <xdr:rowOff>121920</xdr:rowOff>
    </xdr:to>
    <xdr:sp macro="" textlink="">
      <xdr:nvSpPr>
        <xdr:cNvPr id="354" name="フローチャート: 判断 353"/>
        <xdr:cNvSpPr/>
      </xdr:nvSpPr>
      <xdr:spPr>
        <a:xfrm>
          <a:off x="104267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67945</xdr:rowOff>
    </xdr:from>
    <xdr:to xmlns:xdr="http://schemas.openxmlformats.org/drawingml/2006/spreadsheetDrawing">
      <xdr:col>50</xdr:col>
      <xdr:colOff>114300</xdr:colOff>
      <xdr:row>59</xdr:row>
      <xdr:rowOff>74930</xdr:rowOff>
    </xdr:to>
    <xdr:cxnSp macro="">
      <xdr:nvCxnSpPr>
        <xdr:cNvPr id="355" name="直線コネクタ 354"/>
        <xdr:cNvCxnSpPr/>
      </xdr:nvCxnSpPr>
      <xdr:spPr>
        <a:xfrm flipV="1">
          <a:off x="8750300" y="101834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164465</xdr:rowOff>
    </xdr:from>
    <xdr:to xmlns:xdr="http://schemas.openxmlformats.org/drawingml/2006/spreadsheetDrawing">
      <xdr:col>50</xdr:col>
      <xdr:colOff>165100</xdr:colOff>
      <xdr:row>58</xdr:row>
      <xdr:rowOff>94615</xdr:rowOff>
    </xdr:to>
    <xdr:sp macro="" textlink="">
      <xdr:nvSpPr>
        <xdr:cNvPr id="356" name="フローチャート: 判断 355"/>
        <xdr:cNvSpPr/>
      </xdr:nvSpPr>
      <xdr:spPr>
        <a:xfrm>
          <a:off x="9588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111125</xdr:rowOff>
    </xdr:from>
    <xdr:ext cx="596265" cy="256540"/>
    <xdr:sp macro="" textlink="">
      <xdr:nvSpPr>
        <xdr:cNvPr id="357" name="テキスト ボックス 356"/>
        <xdr:cNvSpPr txBox="1"/>
      </xdr:nvSpPr>
      <xdr:spPr>
        <a:xfrm>
          <a:off x="9339580" y="97123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70485</xdr:rowOff>
    </xdr:from>
    <xdr:to xmlns:xdr="http://schemas.openxmlformats.org/drawingml/2006/spreadsheetDrawing">
      <xdr:col>45</xdr:col>
      <xdr:colOff>177800</xdr:colOff>
      <xdr:row>59</xdr:row>
      <xdr:rowOff>74930</xdr:rowOff>
    </xdr:to>
    <xdr:cxnSp macro="">
      <xdr:nvCxnSpPr>
        <xdr:cNvPr id="358" name="直線コネクタ 357"/>
        <xdr:cNvCxnSpPr/>
      </xdr:nvCxnSpPr>
      <xdr:spPr>
        <a:xfrm>
          <a:off x="7861300" y="101860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135890</xdr:rowOff>
    </xdr:from>
    <xdr:to xmlns:xdr="http://schemas.openxmlformats.org/drawingml/2006/spreadsheetDrawing">
      <xdr:col>46</xdr:col>
      <xdr:colOff>38100</xdr:colOff>
      <xdr:row>58</xdr:row>
      <xdr:rowOff>66040</xdr:rowOff>
    </xdr:to>
    <xdr:sp macro="" textlink="">
      <xdr:nvSpPr>
        <xdr:cNvPr id="359" name="フローチャート: 判断 358"/>
        <xdr:cNvSpPr/>
      </xdr:nvSpPr>
      <xdr:spPr>
        <a:xfrm>
          <a:off x="8699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82550</xdr:rowOff>
    </xdr:from>
    <xdr:ext cx="596265" cy="259080"/>
    <xdr:sp macro="" textlink="">
      <xdr:nvSpPr>
        <xdr:cNvPr id="360" name="テキスト ボックス 359"/>
        <xdr:cNvSpPr txBox="1"/>
      </xdr:nvSpPr>
      <xdr:spPr>
        <a:xfrm>
          <a:off x="8450580" y="9683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66040</xdr:rowOff>
    </xdr:from>
    <xdr:to xmlns:xdr="http://schemas.openxmlformats.org/drawingml/2006/spreadsheetDrawing">
      <xdr:col>41</xdr:col>
      <xdr:colOff>50800</xdr:colOff>
      <xdr:row>59</xdr:row>
      <xdr:rowOff>70485</xdr:rowOff>
    </xdr:to>
    <xdr:cxnSp macro="">
      <xdr:nvCxnSpPr>
        <xdr:cNvPr id="361" name="直線コネクタ 360"/>
        <xdr:cNvCxnSpPr/>
      </xdr:nvCxnSpPr>
      <xdr:spPr>
        <a:xfrm>
          <a:off x="6972300" y="101815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0</xdr:rowOff>
    </xdr:from>
    <xdr:to xmlns:xdr="http://schemas.openxmlformats.org/drawingml/2006/spreadsheetDrawing">
      <xdr:col>41</xdr:col>
      <xdr:colOff>101600</xdr:colOff>
      <xdr:row>58</xdr:row>
      <xdr:rowOff>101600</xdr:rowOff>
    </xdr:to>
    <xdr:sp macro="" textlink="">
      <xdr:nvSpPr>
        <xdr:cNvPr id="362" name="フローチャート: 判断 361"/>
        <xdr:cNvSpPr/>
      </xdr:nvSpPr>
      <xdr:spPr>
        <a:xfrm>
          <a:off x="78105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118110</xdr:rowOff>
    </xdr:from>
    <xdr:ext cx="596265" cy="259080"/>
    <xdr:sp macro="" textlink="">
      <xdr:nvSpPr>
        <xdr:cNvPr id="363" name="テキスト ボックス 362"/>
        <xdr:cNvSpPr txBox="1"/>
      </xdr:nvSpPr>
      <xdr:spPr>
        <a:xfrm>
          <a:off x="7561580" y="97193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24765</xdr:rowOff>
    </xdr:from>
    <xdr:to xmlns:xdr="http://schemas.openxmlformats.org/drawingml/2006/spreadsheetDrawing">
      <xdr:col>36</xdr:col>
      <xdr:colOff>165100</xdr:colOff>
      <xdr:row>58</xdr:row>
      <xdr:rowOff>126365</xdr:rowOff>
    </xdr:to>
    <xdr:sp macro="" textlink="">
      <xdr:nvSpPr>
        <xdr:cNvPr id="364" name="フローチャート: 判断 363"/>
        <xdr:cNvSpPr/>
      </xdr:nvSpPr>
      <xdr:spPr>
        <a:xfrm>
          <a:off x="6921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143510</xdr:rowOff>
    </xdr:from>
    <xdr:ext cx="596265" cy="256540"/>
    <xdr:sp macro="" textlink="">
      <xdr:nvSpPr>
        <xdr:cNvPr id="365" name="テキスト ボックス 364"/>
        <xdr:cNvSpPr txBox="1"/>
      </xdr:nvSpPr>
      <xdr:spPr>
        <a:xfrm>
          <a:off x="6672580" y="97447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17780</xdr:rowOff>
    </xdr:from>
    <xdr:to xmlns:xdr="http://schemas.openxmlformats.org/drawingml/2006/spreadsheetDrawing">
      <xdr:col>55</xdr:col>
      <xdr:colOff>50800</xdr:colOff>
      <xdr:row>59</xdr:row>
      <xdr:rowOff>118745</xdr:rowOff>
    </xdr:to>
    <xdr:sp macro="" textlink="">
      <xdr:nvSpPr>
        <xdr:cNvPr id="371" name="楕円 370"/>
        <xdr:cNvSpPr/>
      </xdr:nvSpPr>
      <xdr:spPr>
        <a:xfrm>
          <a:off x="104267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103505</xdr:rowOff>
    </xdr:from>
    <xdr:ext cx="534670" cy="259080"/>
    <xdr:sp macro="" textlink="">
      <xdr:nvSpPr>
        <xdr:cNvPr id="372" name="農林水産業費該当値テキスト"/>
        <xdr:cNvSpPr txBox="1"/>
      </xdr:nvSpPr>
      <xdr:spPr>
        <a:xfrm>
          <a:off x="10528300" y="10047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17780</xdr:rowOff>
    </xdr:from>
    <xdr:to xmlns:xdr="http://schemas.openxmlformats.org/drawingml/2006/spreadsheetDrawing">
      <xdr:col>50</xdr:col>
      <xdr:colOff>165100</xdr:colOff>
      <xdr:row>59</xdr:row>
      <xdr:rowOff>118745</xdr:rowOff>
    </xdr:to>
    <xdr:sp macro="" textlink="">
      <xdr:nvSpPr>
        <xdr:cNvPr id="373" name="楕円 372"/>
        <xdr:cNvSpPr/>
      </xdr:nvSpPr>
      <xdr:spPr>
        <a:xfrm>
          <a:off x="95885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109855</xdr:rowOff>
    </xdr:from>
    <xdr:ext cx="532130" cy="256540"/>
    <xdr:sp macro="" textlink="">
      <xdr:nvSpPr>
        <xdr:cNvPr id="374" name="テキスト ボックス 373"/>
        <xdr:cNvSpPr txBox="1"/>
      </xdr:nvSpPr>
      <xdr:spPr>
        <a:xfrm>
          <a:off x="9371965" y="102254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24130</xdr:rowOff>
    </xdr:from>
    <xdr:to xmlns:xdr="http://schemas.openxmlformats.org/drawingml/2006/spreadsheetDrawing">
      <xdr:col>46</xdr:col>
      <xdr:colOff>38100</xdr:colOff>
      <xdr:row>59</xdr:row>
      <xdr:rowOff>125730</xdr:rowOff>
    </xdr:to>
    <xdr:sp macro="" textlink="">
      <xdr:nvSpPr>
        <xdr:cNvPr id="375" name="楕円 374"/>
        <xdr:cNvSpPr/>
      </xdr:nvSpPr>
      <xdr:spPr>
        <a:xfrm>
          <a:off x="8699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116840</xdr:rowOff>
    </xdr:from>
    <xdr:ext cx="532130" cy="259080"/>
    <xdr:sp macro="" textlink="">
      <xdr:nvSpPr>
        <xdr:cNvPr id="376" name="テキスト ボックス 375"/>
        <xdr:cNvSpPr txBox="1"/>
      </xdr:nvSpPr>
      <xdr:spPr>
        <a:xfrm>
          <a:off x="8482965" y="102323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19685</xdr:rowOff>
    </xdr:from>
    <xdr:to xmlns:xdr="http://schemas.openxmlformats.org/drawingml/2006/spreadsheetDrawing">
      <xdr:col>41</xdr:col>
      <xdr:colOff>101600</xdr:colOff>
      <xdr:row>59</xdr:row>
      <xdr:rowOff>121285</xdr:rowOff>
    </xdr:to>
    <xdr:sp macro="" textlink="">
      <xdr:nvSpPr>
        <xdr:cNvPr id="377" name="楕円 376"/>
        <xdr:cNvSpPr/>
      </xdr:nvSpPr>
      <xdr:spPr>
        <a:xfrm>
          <a:off x="781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112395</xdr:rowOff>
    </xdr:from>
    <xdr:ext cx="532130" cy="256540"/>
    <xdr:sp macro="" textlink="">
      <xdr:nvSpPr>
        <xdr:cNvPr id="378" name="テキスト ボックス 377"/>
        <xdr:cNvSpPr txBox="1"/>
      </xdr:nvSpPr>
      <xdr:spPr>
        <a:xfrm>
          <a:off x="7593965" y="102279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15240</xdr:rowOff>
    </xdr:from>
    <xdr:to xmlns:xdr="http://schemas.openxmlformats.org/drawingml/2006/spreadsheetDrawing">
      <xdr:col>36</xdr:col>
      <xdr:colOff>165100</xdr:colOff>
      <xdr:row>59</xdr:row>
      <xdr:rowOff>116840</xdr:rowOff>
    </xdr:to>
    <xdr:sp macro="" textlink="">
      <xdr:nvSpPr>
        <xdr:cNvPr id="379" name="楕円 378"/>
        <xdr:cNvSpPr/>
      </xdr:nvSpPr>
      <xdr:spPr>
        <a:xfrm>
          <a:off x="6921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107950</xdr:rowOff>
    </xdr:from>
    <xdr:ext cx="532130" cy="259080"/>
    <xdr:sp macro="" textlink="">
      <xdr:nvSpPr>
        <xdr:cNvPr id="380" name="テキスト ボックス 379"/>
        <xdr:cNvSpPr txBox="1"/>
      </xdr:nvSpPr>
      <xdr:spPr>
        <a:xfrm>
          <a:off x="6704965" y="10223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9" name="テキスト ボックス 388"/>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92" name="テキスト ボックス 391"/>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090" cy="259080"/>
    <xdr:sp macro="" textlink="">
      <xdr:nvSpPr>
        <xdr:cNvPr id="394" name="テキスト ボックス 393"/>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6540"/>
    <xdr:sp macro="" textlink="">
      <xdr:nvSpPr>
        <xdr:cNvPr id="396" name="テキスト ボックス 395"/>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9080"/>
    <xdr:sp macro="" textlink="">
      <xdr:nvSpPr>
        <xdr:cNvPr id="398" name="テキスト ボックス 397"/>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3260" cy="259080"/>
    <xdr:sp macro="" textlink="">
      <xdr:nvSpPr>
        <xdr:cNvPr id="400" name="テキスト ボックス 399"/>
        <xdr:cNvSpPr txBox="1"/>
      </xdr:nvSpPr>
      <xdr:spPr>
        <a:xfrm>
          <a:off x="5918200" y="1192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260" cy="256540"/>
    <xdr:sp macro="" textlink="">
      <xdr:nvSpPr>
        <xdr:cNvPr id="402" name="テキスト ボックス 401"/>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19685</xdr:rowOff>
    </xdr:from>
    <xdr:to xmlns:xdr="http://schemas.openxmlformats.org/drawingml/2006/spreadsheetDrawing">
      <xdr:col>54</xdr:col>
      <xdr:colOff>189865</xdr:colOff>
      <xdr:row>79</xdr:row>
      <xdr:rowOff>38100</xdr:rowOff>
    </xdr:to>
    <xdr:cxnSp macro="">
      <xdr:nvCxnSpPr>
        <xdr:cNvPr id="404" name="直線コネクタ 403"/>
        <xdr:cNvCxnSpPr/>
      </xdr:nvCxnSpPr>
      <xdr:spPr>
        <a:xfrm flipV="1">
          <a:off x="10475595" y="1219263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41910</xdr:rowOff>
    </xdr:from>
    <xdr:ext cx="469900" cy="256540"/>
    <xdr:sp macro="" textlink="">
      <xdr:nvSpPr>
        <xdr:cNvPr id="405" name="商工費最小値テキスト"/>
        <xdr:cNvSpPr txBox="1"/>
      </xdr:nvSpPr>
      <xdr:spPr>
        <a:xfrm>
          <a:off x="10528300" y="135864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38100</xdr:rowOff>
    </xdr:from>
    <xdr:to xmlns:xdr="http://schemas.openxmlformats.org/drawingml/2006/spreadsheetDrawing">
      <xdr:col>55</xdr:col>
      <xdr:colOff>88900</xdr:colOff>
      <xdr:row>79</xdr:row>
      <xdr:rowOff>38100</xdr:rowOff>
    </xdr:to>
    <xdr:cxnSp macro="">
      <xdr:nvCxnSpPr>
        <xdr:cNvPr id="406" name="直線コネクタ 405"/>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138430</xdr:rowOff>
    </xdr:from>
    <xdr:ext cx="690245" cy="259080"/>
    <xdr:sp macro="" textlink="">
      <xdr:nvSpPr>
        <xdr:cNvPr id="407" name="商工費最大値テキスト"/>
        <xdr:cNvSpPr txBox="1"/>
      </xdr:nvSpPr>
      <xdr:spPr>
        <a:xfrm>
          <a:off x="10528300" y="119684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1,099,251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19685</xdr:rowOff>
    </xdr:from>
    <xdr:to xmlns:xdr="http://schemas.openxmlformats.org/drawingml/2006/spreadsheetDrawing">
      <xdr:col>55</xdr:col>
      <xdr:colOff>88900</xdr:colOff>
      <xdr:row>71</xdr:row>
      <xdr:rowOff>19685</xdr:rowOff>
    </xdr:to>
    <xdr:cxnSp macro="">
      <xdr:nvCxnSpPr>
        <xdr:cNvPr id="408" name="直線コネクタ 407"/>
        <xdr:cNvCxnSpPr/>
      </xdr:nvCxnSpPr>
      <xdr:spPr>
        <a:xfrm>
          <a:off x="10388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154940</xdr:rowOff>
    </xdr:from>
    <xdr:to xmlns:xdr="http://schemas.openxmlformats.org/drawingml/2006/spreadsheetDrawing">
      <xdr:col>55</xdr:col>
      <xdr:colOff>0</xdr:colOff>
      <xdr:row>78</xdr:row>
      <xdr:rowOff>170815</xdr:rowOff>
    </xdr:to>
    <xdr:cxnSp macro="">
      <xdr:nvCxnSpPr>
        <xdr:cNvPr id="409" name="直線コネクタ 408"/>
        <xdr:cNvCxnSpPr/>
      </xdr:nvCxnSpPr>
      <xdr:spPr>
        <a:xfrm>
          <a:off x="9639300" y="135280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86360</xdr:rowOff>
    </xdr:from>
    <xdr:ext cx="534670" cy="256540"/>
    <xdr:sp macro="" textlink="">
      <xdr:nvSpPr>
        <xdr:cNvPr id="410" name="商工費平均値テキスト"/>
        <xdr:cNvSpPr txBox="1"/>
      </xdr:nvSpPr>
      <xdr:spPr>
        <a:xfrm>
          <a:off x="10528300" y="132880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165100</xdr:rowOff>
    </xdr:to>
    <xdr:sp macro="" textlink="">
      <xdr:nvSpPr>
        <xdr:cNvPr id="411" name="フローチャート: 判断 410"/>
        <xdr:cNvSpPr/>
      </xdr:nvSpPr>
      <xdr:spPr>
        <a:xfrm>
          <a:off x="104267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154940</xdr:rowOff>
    </xdr:from>
    <xdr:to xmlns:xdr="http://schemas.openxmlformats.org/drawingml/2006/spreadsheetDrawing">
      <xdr:col>50</xdr:col>
      <xdr:colOff>114300</xdr:colOff>
      <xdr:row>78</xdr:row>
      <xdr:rowOff>166370</xdr:rowOff>
    </xdr:to>
    <xdr:cxnSp macro="">
      <xdr:nvCxnSpPr>
        <xdr:cNvPr id="412" name="直線コネクタ 411"/>
        <xdr:cNvCxnSpPr/>
      </xdr:nvCxnSpPr>
      <xdr:spPr>
        <a:xfrm flipV="1">
          <a:off x="8750300" y="13528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164465</xdr:rowOff>
    </xdr:to>
    <xdr:sp macro="" textlink="">
      <xdr:nvSpPr>
        <xdr:cNvPr id="413" name="フローチャート: 判断 412"/>
        <xdr:cNvSpPr/>
      </xdr:nvSpPr>
      <xdr:spPr>
        <a:xfrm>
          <a:off x="9588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9525</xdr:rowOff>
    </xdr:from>
    <xdr:ext cx="532130" cy="256540"/>
    <xdr:sp macro="" textlink="">
      <xdr:nvSpPr>
        <xdr:cNvPr id="414" name="テキスト ボックス 413"/>
        <xdr:cNvSpPr txBox="1"/>
      </xdr:nvSpPr>
      <xdr:spPr>
        <a:xfrm>
          <a:off x="9371965" y="13211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147955</xdr:rowOff>
    </xdr:from>
    <xdr:to xmlns:xdr="http://schemas.openxmlformats.org/drawingml/2006/spreadsheetDrawing">
      <xdr:col>45</xdr:col>
      <xdr:colOff>177800</xdr:colOff>
      <xdr:row>78</xdr:row>
      <xdr:rowOff>166370</xdr:rowOff>
    </xdr:to>
    <xdr:cxnSp macro="">
      <xdr:nvCxnSpPr>
        <xdr:cNvPr id="415" name="直線コネクタ 414"/>
        <xdr:cNvCxnSpPr/>
      </xdr:nvCxnSpPr>
      <xdr:spPr>
        <a:xfrm>
          <a:off x="7861300" y="135210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80010</xdr:rowOff>
    </xdr:from>
    <xdr:to xmlns:xdr="http://schemas.openxmlformats.org/drawingml/2006/spreadsheetDrawing">
      <xdr:col>46</xdr:col>
      <xdr:colOff>38100</xdr:colOff>
      <xdr:row>79</xdr:row>
      <xdr:rowOff>10160</xdr:rowOff>
    </xdr:to>
    <xdr:sp macro="" textlink="">
      <xdr:nvSpPr>
        <xdr:cNvPr id="416" name="フローチャート: 判断 415"/>
        <xdr:cNvSpPr/>
      </xdr:nvSpPr>
      <xdr:spPr>
        <a:xfrm>
          <a:off x="86995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26670</xdr:rowOff>
    </xdr:from>
    <xdr:ext cx="532130" cy="259080"/>
    <xdr:sp macro="" textlink="">
      <xdr:nvSpPr>
        <xdr:cNvPr id="417" name="テキスト ボックス 416"/>
        <xdr:cNvSpPr txBox="1"/>
      </xdr:nvSpPr>
      <xdr:spPr>
        <a:xfrm>
          <a:off x="8482965" y="13228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147955</xdr:rowOff>
    </xdr:from>
    <xdr:to xmlns:xdr="http://schemas.openxmlformats.org/drawingml/2006/spreadsheetDrawing">
      <xdr:col>41</xdr:col>
      <xdr:colOff>50800</xdr:colOff>
      <xdr:row>79</xdr:row>
      <xdr:rowOff>17780</xdr:rowOff>
    </xdr:to>
    <xdr:cxnSp macro="">
      <xdr:nvCxnSpPr>
        <xdr:cNvPr id="418" name="直線コネクタ 417"/>
        <xdr:cNvCxnSpPr/>
      </xdr:nvCxnSpPr>
      <xdr:spPr>
        <a:xfrm flipV="1">
          <a:off x="6972300" y="135210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19" name="フローチャート: 判断 418"/>
        <xdr:cNvSpPr/>
      </xdr:nvSpPr>
      <xdr:spPr>
        <a:xfrm>
          <a:off x="7810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30480</xdr:rowOff>
    </xdr:from>
    <xdr:ext cx="532130" cy="256540"/>
    <xdr:sp macro="" textlink="">
      <xdr:nvSpPr>
        <xdr:cNvPr id="420" name="テキスト ボックス 419"/>
        <xdr:cNvSpPr txBox="1"/>
      </xdr:nvSpPr>
      <xdr:spPr>
        <a:xfrm>
          <a:off x="7593965" y="13232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107315</xdr:rowOff>
    </xdr:from>
    <xdr:to xmlns:xdr="http://schemas.openxmlformats.org/drawingml/2006/spreadsheetDrawing">
      <xdr:col>36</xdr:col>
      <xdr:colOff>165100</xdr:colOff>
      <xdr:row>79</xdr:row>
      <xdr:rowOff>37465</xdr:rowOff>
    </xdr:to>
    <xdr:sp macro="" textlink="">
      <xdr:nvSpPr>
        <xdr:cNvPr id="421" name="フローチャート: 判断 420"/>
        <xdr:cNvSpPr/>
      </xdr:nvSpPr>
      <xdr:spPr>
        <a:xfrm>
          <a:off x="6921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53975</xdr:rowOff>
    </xdr:from>
    <xdr:ext cx="532130" cy="256540"/>
    <xdr:sp macro="" textlink="">
      <xdr:nvSpPr>
        <xdr:cNvPr id="422" name="テキスト ボックス 421"/>
        <xdr:cNvSpPr txBox="1"/>
      </xdr:nvSpPr>
      <xdr:spPr>
        <a:xfrm>
          <a:off x="6704965" y="132556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50165</xdr:rowOff>
    </xdr:to>
    <xdr:sp macro="" textlink="">
      <xdr:nvSpPr>
        <xdr:cNvPr id="428" name="楕円 427"/>
        <xdr:cNvSpPr/>
      </xdr:nvSpPr>
      <xdr:spPr>
        <a:xfrm>
          <a:off x="104267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41910</xdr:rowOff>
    </xdr:from>
    <xdr:ext cx="534670" cy="256540"/>
    <xdr:sp macro="" textlink="">
      <xdr:nvSpPr>
        <xdr:cNvPr id="429" name="商工費該当値テキスト"/>
        <xdr:cNvSpPr txBox="1"/>
      </xdr:nvSpPr>
      <xdr:spPr>
        <a:xfrm>
          <a:off x="10528300" y="13415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103505</xdr:rowOff>
    </xdr:from>
    <xdr:to xmlns:xdr="http://schemas.openxmlformats.org/drawingml/2006/spreadsheetDrawing">
      <xdr:col>50</xdr:col>
      <xdr:colOff>165100</xdr:colOff>
      <xdr:row>79</xdr:row>
      <xdr:rowOff>33655</xdr:rowOff>
    </xdr:to>
    <xdr:sp macro="" textlink="">
      <xdr:nvSpPr>
        <xdr:cNvPr id="430" name="楕円 429"/>
        <xdr:cNvSpPr/>
      </xdr:nvSpPr>
      <xdr:spPr>
        <a:xfrm>
          <a:off x="9588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24765</xdr:rowOff>
    </xdr:from>
    <xdr:ext cx="532130" cy="259080"/>
    <xdr:sp macro="" textlink="">
      <xdr:nvSpPr>
        <xdr:cNvPr id="431" name="テキスト ボックス 430"/>
        <xdr:cNvSpPr txBox="1"/>
      </xdr:nvSpPr>
      <xdr:spPr>
        <a:xfrm>
          <a:off x="9371965" y="13569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114935</xdr:rowOff>
    </xdr:from>
    <xdr:to xmlns:xdr="http://schemas.openxmlformats.org/drawingml/2006/spreadsheetDrawing">
      <xdr:col>46</xdr:col>
      <xdr:colOff>38100</xdr:colOff>
      <xdr:row>79</xdr:row>
      <xdr:rowOff>45085</xdr:rowOff>
    </xdr:to>
    <xdr:sp macro="" textlink="">
      <xdr:nvSpPr>
        <xdr:cNvPr id="432" name="楕円 431"/>
        <xdr:cNvSpPr/>
      </xdr:nvSpPr>
      <xdr:spPr>
        <a:xfrm>
          <a:off x="869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36195</xdr:rowOff>
    </xdr:from>
    <xdr:ext cx="532130" cy="259080"/>
    <xdr:sp macro="" textlink="">
      <xdr:nvSpPr>
        <xdr:cNvPr id="433" name="テキスト ボックス 432"/>
        <xdr:cNvSpPr txBox="1"/>
      </xdr:nvSpPr>
      <xdr:spPr>
        <a:xfrm>
          <a:off x="8482965" y="13580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27305</xdr:rowOff>
    </xdr:to>
    <xdr:sp macro="" textlink="">
      <xdr:nvSpPr>
        <xdr:cNvPr id="434" name="楕円 433"/>
        <xdr:cNvSpPr/>
      </xdr:nvSpPr>
      <xdr:spPr>
        <a:xfrm>
          <a:off x="7810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18415</xdr:rowOff>
    </xdr:from>
    <xdr:ext cx="532130" cy="256540"/>
    <xdr:sp macro="" textlink="">
      <xdr:nvSpPr>
        <xdr:cNvPr id="435" name="テキスト ボックス 434"/>
        <xdr:cNvSpPr txBox="1"/>
      </xdr:nvSpPr>
      <xdr:spPr>
        <a:xfrm>
          <a:off x="7593965" y="135629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138430</xdr:rowOff>
    </xdr:from>
    <xdr:to xmlns:xdr="http://schemas.openxmlformats.org/drawingml/2006/spreadsheetDrawing">
      <xdr:col>36</xdr:col>
      <xdr:colOff>165100</xdr:colOff>
      <xdr:row>79</xdr:row>
      <xdr:rowOff>68580</xdr:rowOff>
    </xdr:to>
    <xdr:sp macro="" textlink="">
      <xdr:nvSpPr>
        <xdr:cNvPr id="436" name="楕円 435"/>
        <xdr:cNvSpPr/>
      </xdr:nvSpPr>
      <xdr:spPr>
        <a:xfrm>
          <a:off x="6921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59690</xdr:rowOff>
    </xdr:from>
    <xdr:ext cx="532130" cy="259080"/>
    <xdr:sp macro="" textlink="">
      <xdr:nvSpPr>
        <xdr:cNvPr id="437" name="テキスト ボックス 436"/>
        <xdr:cNvSpPr txBox="1"/>
      </xdr:nvSpPr>
      <xdr:spPr>
        <a:xfrm>
          <a:off x="6704965" y="13604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6" name="テキスト ボックス 445"/>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49" name="テキスト ボックス 448"/>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090" cy="259080"/>
    <xdr:sp macro="" textlink="">
      <xdr:nvSpPr>
        <xdr:cNvPr id="451" name="テキスト ボックス 450"/>
        <xdr:cNvSpPr txBox="1"/>
      </xdr:nvSpPr>
      <xdr:spPr>
        <a:xfrm>
          <a:off x="6008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53" name="テキスト ボックス 452"/>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090" cy="259080"/>
    <xdr:sp macro="" textlink="">
      <xdr:nvSpPr>
        <xdr:cNvPr id="455" name="テキスト ボックス 454"/>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57" name="テキスト ボックス 456"/>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6540"/>
    <xdr:sp macro="" textlink="">
      <xdr:nvSpPr>
        <xdr:cNvPr id="459" name="テキスト ボックス 458"/>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134620</xdr:rowOff>
    </xdr:from>
    <xdr:to xmlns:xdr="http://schemas.openxmlformats.org/drawingml/2006/spreadsheetDrawing">
      <xdr:col>54</xdr:col>
      <xdr:colOff>189865</xdr:colOff>
      <xdr:row>98</xdr:row>
      <xdr:rowOff>146685</xdr:rowOff>
    </xdr:to>
    <xdr:cxnSp macro="">
      <xdr:nvCxnSpPr>
        <xdr:cNvPr id="461" name="直線コネクタ 460"/>
        <xdr:cNvCxnSpPr/>
      </xdr:nvCxnSpPr>
      <xdr:spPr>
        <a:xfrm flipV="1">
          <a:off x="10475595" y="1556512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150495</xdr:rowOff>
    </xdr:from>
    <xdr:ext cx="534670" cy="259080"/>
    <xdr:sp macro="" textlink="">
      <xdr:nvSpPr>
        <xdr:cNvPr id="462" name="土木費最小値テキスト"/>
        <xdr:cNvSpPr txBox="1"/>
      </xdr:nvSpPr>
      <xdr:spPr>
        <a:xfrm>
          <a:off x="10528300" y="16952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146685</xdr:rowOff>
    </xdr:from>
    <xdr:to xmlns:xdr="http://schemas.openxmlformats.org/drawingml/2006/spreadsheetDrawing">
      <xdr:col>55</xdr:col>
      <xdr:colOff>88900</xdr:colOff>
      <xdr:row>98</xdr:row>
      <xdr:rowOff>146685</xdr:rowOff>
    </xdr:to>
    <xdr:cxnSp macro="">
      <xdr:nvCxnSpPr>
        <xdr:cNvPr id="463" name="直線コネクタ 462"/>
        <xdr:cNvCxnSpPr/>
      </xdr:nvCxnSpPr>
      <xdr:spPr>
        <a:xfrm>
          <a:off x="10388600" y="1694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805" cy="259080"/>
    <xdr:sp macro="" textlink="">
      <xdr:nvSpPr>
        <xdr:cNvPr id="464" name="土木費最大値テキスト"/>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762,506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134620</xdr:rowOff>
    </xdr:from>
    <xdr:to xmlns:xdr="http://schemas.openxmlformats.org/drawingml/2006/spreadsheetDrawing">
      <xdr:col>55</xdr:col>
      <xdr:colOff>88900</xdr:colOff>
      <xdr:row>90</xdr:row>
      <xdr:rowOff>134620</xdr:rowOff>
    </xdr:to>
    <xdr:cxnSp macro="">
      <xdr:nvCxnSpPr>
        <xdr:cNvPr id="465" name="直線コネクタ 464"/>
        <xdr:cNvCxnSpPr/>
      </xdr:nvCxnSpPr>
      <xdr:spPr>
        <a:xfrm>
          <a:off x="10388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94615</xdr:rowOff>
    </xdr:from>
    <xdr:to xmlns:xdr="http://schemas.openxmlformats.org/drawingml/2006/spreadsheetDrawing">
      <xdr:col>55</xdr:col>
      <xdr:colOff>0</xdr:colOff>
      <xdr:row>98</xdr:row>
      <xdr:rowOff>146685</xdr:rowOff>
    </xdr:to>
    <xdr:cxnSp macro="">
      <xdr:nvCxnSpPr>
        <xdr:cNvPr id="466" name="直線コネクタ 465"/>
        <xdr:cNvCxnSpPr/>
      </xdr:nvCxnSpPr>
      <xdr:spPr>
        <a:xfrm>
          <a:off x="9639300" y="1689671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63500</xdr:rowOff>
    </xdr:from>
    <xdr:ext cx="598805" cy="256540"/>
    <xdr:sp macro="" textlink="">
      <xdr:nvSpPr>
        <xdr:cNvPr id="467" name="土木費平均値テキスト"/>
        <xdr:cNvSpPr txBox="1"/>
      </xdr:nvSpPr>
      <xdr:spPr>
        <a:xfrm>
          <a:off x="10528300" y="1652270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40640</xdr:rowOff>
    </xdr:from>
    <xdr:to xmlns:xdr="http://schemas.openxmlformats.org/drawingml/2006/spreadsheetDrawing">
      <xdr:col>55</xdr:col>
      <xdr:colOff>50800</xdr:colOff>
      <xdr:row>97</xdr:row>
      <xdr:rowOff>141605</xdr:rowOff>
    </xdr:to>
    <xdr:sp macro="" textlink="">
      <xdr:nvSpPr>
        <xdr:cNvPr id="468" name="フローチャート: 判断 467"/>
        <xdr:cNvSpPr/>
      </xdr:nvSpPr>
      <xdr:spPr>
        <a:xfrm>
          <a:off x="104267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93345</xdr:rowOff>
    </xdr:from>
    <xdr:to xmlns:xdr="http://schemas.openxmlformats.org/drawingml/2006/spreadsheetDrawing">
      <xdr:col>50</xdr:col>
      <xdr:colOff>114300</xdr:colOff>
      <xdr:row>98</xdr:row>
      <xdr:rowOff>94615</xdr:rowOff>
    </xdr:to>
    <xdr:cxnSp macro="">
      <xdr:nvCxnSpPr>
        <xdr:cNvPr id="469" name="直線コネクタ 468"/>
        <xdr:cNvCxnSpPr/>
      </xdr:nvCxnSpPr>
      <xdr:spPr>
        <a:xfrm>
          <a:off x="8750300" y="168954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141605</xdr:rowOff>
    </xdr:to>
    <xdr:sp macro="" textlink="">
      <xdr:nvSpPr>
        <xdr:cNvPr id="470" name="フローチャート: 判断 469"/>
        <xdr:cNvSpPr/>
      </xdr:nvSpPr>
      <xdr:spPr>
        <a:xfrm>
          <a:off x="9588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158115</xdr:rowOff>
    </xdr:from>
    <xdr:ext cx="596265" cy="256540"/>
    <xdr:sp macro="" textlink="">
      <xdr:nvSpPr>
        <xdr:cNvPr id="471" name="テキスト ボックス 470"/>
        <xdr:cNvSpPr txBox="1"/>
      </xdr:nvSpPr>
      <xdr:spPr>
        <a:xfrm>
          <a:off x="9339580" y="164458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93345</xdr:rowOff>
    </xdr:from>
    <xdr:to xmlns:xdr="http://schemas.openxmlformats.org/drawingml/2006/spreadsheetDrawing">
      <xdr:col>45</xdr:col>
      <xdr:colOff>177800</xdr:colOff>
      <xdr:row>98</xdr:row>
      <xdr:rowOff>164465</xdr:rowOff>
    </xdr:to>
    <xdr:cxnSp macro="">
      <xdr:nvCxnSpPr>
        <xdr:cNvPr id="472" name="直線コネクタ 471"/>
        <xdr:cNvCxnSpPr/>
      </xdr:nvCxnSpPr>
      <xdr:spPr>
        <a:xfrm flipV="1">
          <a:off x="7861300" y="1689544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71120</xdr:rowOff>
    </xdr:from>
    <xdr:to xmlns:xdr="http://schemas.openxmlformats.org/drawingml/2006/spreadsheetDrawing">
      <xdr:col>46</xdr:col>
      <xdr:colOff>38100</xdr:colOff>
      <xdr:row>98</xdr:row>
      <xdr:rowOff>1270</xdr:rowOff>
    </xdr:to>
    <xdr:sp macro="" textlink="">
      <xdr:nvSpPr>
        <xdr:cNvPr id="473" name="フローチャート: 判断 472"/>
        <xdr:cNvSpPr/>
      </xdr:nvSpPr>
      <xdr:spPr>
        <a:xfrm>
          <a:off x="8699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17780</xdr:rowOff>
    </xdr:from>
    <xdr:ext cx="596265" cy="256540"/>
    <xdr:sp macro="" textlink="">
      <xdr:nvSpPr>
        <xdr:cNvPr id="474" name="テキスト ボックス 473"/>
        <xdr:cNvSpPr txBox="1"/>
      </xdr:nvSpPr>
      <xdr:spPr>
        <a:xfrm>
          <a:off x="8450580" y="16476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139065</xdr:rowOff>
    </xdr:from>
    <xdr:to xmlns:xdr="http://schemas.openxmlformats.org/drawingml/2006/spreadsheetDrawing">
      <xdr:col>41</xdr:col>
      <xdr:colOff>50800</xdr:colOff>
      <xdr:row>98</xdr:row>
      <xdr:rowOff>164465</xdr:rowOff>
    </xdr:to>
    <xdr:cxnSp macro="">
      <xdr:nvCxnSpPr>
        <xdr:cNvPr id="475" name="直線コネクタ 474"/>
        <xdr:cNvCxnSpPr/>
      </xdr:nvCxnSpPr>
      <xdr:spPr>
        <a:xfrm>
          <a:off x="6972300" y="169411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69850</xdr:rowOff>
    </xdr:from>
    <xdr:to xmlns:xdr="http://schemas.openxmlformats.org/drawingml/2006/spreadsheetDrawing">
      <xdr:col>41</xdr:col>
      <xdr:colOff>101600</xdr:colOff>
      <xdr:row>98</xdr:row>
      <xdr:rowOff>0</xdr:rowOff>
    </xdr:to>
    <xdr:sp macro="" textlink="">
      <xdr:nvSpPr>
        <xdr:cNvPr id="476" name="フローチャート: 判断 475"/>
        <xdr:cNvSpPr/>
      </xdr:nvSpPr>
      <xdr:spPr>
        <a:xfrm>
          <a:off x="781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16510</xdr:rowOff>
    </xdr:from>
    <xdr:ext cx="596265" cy="259080"/>
    <xdr:sp macro="" textlink="">
      <xdr:nvSpPr>
        <xdr:cNvPr id="477" name="テキスト ボックス 476"/>
        <xdr:cNvSpPr txBox="1"/>
      </xdr:nvSpPr>
      <xdr:spPr>
        <a:xfrm>
          <a:off x="7561580" y="164757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106045</xdr:rowOff>
    </xdr:from>
    <xdr:to xmlns:xdr="http://schemas.openxmlformats.org/drawingml/2006/spreadsheetDrawing">
      <xdr:col>36</xdr:col>
      <xdr:colOff>165100</xdr:colOff>
      <xdr:row>98</xdr:row>
      <xdr:rowOff>36195</xdr:rowOff>
    </xdr:to>
    <xdr:sp macro="" textlink="">
      <xdr:nvSpPr>
        <xdr:cNvPr id="478" name="フローチャート: 判断 477"/>
        <xdr:cNvSpPr/>
      </xdr:nvSpPr>
      <xdr:spPr>
        <a:xfrm>
          <a:off x="6921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52705</xdr:rowOff>
    </xdr:from>
    <xdr:ext cx="596265" cy="256540"/>
    <xdr:sp macro="" textlink="">
      <xdr:nvSpPr>
        <xdr:cNvPr id="479" name="テキスト ボックス 478"/>
        <xdr:cNvSpPr txBox="1"/>
      </xdr:nvSpPr>
      <xdr:spPr>
        <a:xfrm>
          <a:off x="6672580" y="165119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95885</xdr:rowOff>
    </xdr:from>
    <xdr:to xmlns:xdr="http://schemas.openxmlformats.org/drawingml/2006/spreadsheetDrawing">
      <xdr:col>55</xdr:col>
      <xdr:colOff>50800</xdr:colOff>
      <xdr:row>99</xdr:row>
      <xdr:rowOff>26035</xdr:rowOff>
    </xdr:to>
    <xdr:sp macro="" textlink="">
      <xdr:nvSpPr>
        <xdr:cNvPr id="485" name="楕円 484"/>
        <xdr:cNvSpPr/>
      </xdr:nvSpPr>
      <xdr:spPr>
        <a:xfrm>
          <a:off x="104267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10795</xdr:rowOff>
    </xdr:from>
    <xdr:ext cx="534670" cy="258445"/>
    <xdr:sp macro="" textlink="">
      <xdr:nvSpPr>
        <xdr:cNvPr id="486" name="土木費該当値テキスト"/>
        <xdr:cNvSpPr txBox="1"/>
      </xdr:nvSpPr>
      <xdr:spPr>
        <a:xfrm>
          <a:off x="10528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43815</xdr:rowOff>
    </xdr:from>
    <xdr:to xmlns:xdr="http://schemas.openxmlformats.org/drawingml/2006/spreadsheetDrawing">
      <xdr:col>50</xdr:col>
      <xdr:colOff>165100</xdr:colOff>
      <xdr:row>98</xdr:row>
      <xdr:rowOff>145415</xdr:rowOff>
    </xdr:to>
    <xdr:sp macro="" textlink="">
      <xdr:nvSpPr>
        <xdr:cNvPr id="487" name="楕円 486"/>
        <xdr:cNvSpPr/>
      </xdr:nvSpPr>
      <xdr:spPr>
        <a:xfrm>
          <a:off x="9588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136525</xdr:rowOff>
    </xdr:from>
    <xdr:ext cx="532130" cy="258445"/>
    <xdr:sp macro="" textlink="">
      <xdr:nvSpPr>
        <xdr:cNvPr id="488" name="テキスト ボックス 487"/>
        <xdr:cNvSpPr txBox="1"/>
      </xdr:nvSpPr>
      <xdr:spPr>
        <a:xfrm>
          <a:off x="9371965" y="169386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42545</xdr:rowOff>
    </xdr:from>
    <xdr:to xmlns:xdr="http://schemas.openxmlformats.org/drawingml/2006/spreadsheetDrawing">
      <xdr:col>46</xdr:col>
      <xdr:colOff>38100</xdr:colOff>
      <xdr:row>98</xdr:row>
      <xdr:rowOff>144145</xdr:rowOff>
    </xdr:to>
    <xdr:sp macro="" textlink="">
      <xdr:nvSpPr>
        <xdr:cNvPr id="489" name="楕円 488"/>
        <xdr:cNvSpPr/>
      </xdr:nvSpPr>
      <xdr:spPr>
        <a:xfrm>
          <a:off x="8699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135255</xdr:rowOff>
    </xdr:from>
    <xdr:ext cx="532130" cy="256540"/>
    <xdr:sp macro="" textlink="">
      <xdr:nvSpPr>
        <xdr:cNvPr id="490" name="テキスト ボックス 489"/>
        <xdr:cNvSpPr txBox="1"/>
      </xdr:nvSpPr>
      <xdr:spPr>
        <a:xfrm>
          <a:off x="8482965" y="169373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113665</xdr:rowOff>
    </xdr:from>
    <xdr:to xmlns:xdr="http://schemas.openxmlformats.org/drawingml/2006/spreadsheetDrawing">
      <xdr:col>41</xdr:col>
      <xdr:colOff>101600</xdr:colOff>
      <xdr:row>99</xdr:row>
      <xdr:rowOff>43815</xdr:rowOff>
    </xdr:to>
    <xdr:sp macro="" textlink="">
      <xdr:nvSpPr>
        <xdr:cNvPr id="491" name="楕円 490"/>
        <xdr:cNvSpPr/>
      </xdr:nvSpPr>
      <xdr:spPr>
        <a:xfrm>
          <a:off x="7810500" y="16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34925</xdr:rowOff>
    </xdr:from>
    <xdr:ext cx="532130" cy="259080"/>
    <xdr:sp macro="" textlink="">
      <xdr:nvSpPr>
        <xdr:cNvPr id="492" name="テキスト ボックス 491"/>
        <xdr:cNvSpPr txBox="1"/>
      </xdr:nvSpPr>
      <xdr:spPr>
        <a:xfrm>
          <a:off x="7593965" y="170084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88265</xdr:rowOff>
    </xdr:from>
    <xdr:to xmlns:xdr="http://schemas.openxmlformats.org/drawingml/2006/spreadsheetDrawing">
      <xdr:col>36</xdr:col>
      <xdr:colOff>165100</xdr:colOff>
      <xdr:row>99</xdr:row>
      <xdr:rowOff>18415</xdr:rowOff>
    </xdr:to>
    <xdr:sp macro="" textlink="">
      <xdr:nvSpPr>
        <xdr:cNvPr id="493" name="楕円 492"/>
        <xdr:cNvSpPr/>
      </xdr:nvSpPr>
      <xdr:spPr>
        <a:xfrm>
          <a:off x="6921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9525</xdr:rowOff>
    </xdr:from>
    <xdr:ext cx="532130" cy="256540"/>
    <xdr:sp macro="" textlink="">
      <xdr:nvSpPr>
        <xdr:cNvPr id="494" name="テキスト ボックス 493"/>
        <xdr:cNvSpPr txBox="1"/>
      </xdr:nvSpPr>
      <xdr:spPr>
        <a:xfrm>
          <a:off x="6704965" y="16983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503" name="テキスト ボックス 502"/>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506" name="テキスト ボックス 505"/>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090" cy="256540"/>
    <xdr:sp macro="" textlink="">
      <xdr:nvSpPr>
        <xdr:cNvPr id="510" name="テキスト ボックス 509"/>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090" cy="259080"/>
    <xdr:sp macro="" textlink="">
      <xdr:nvSpPr>
        <xdr:cNvPr id="512" name="テキスト ボックス 511"/>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090" cy="259080"/>
    <xdr:sp macro="" textlink="">
      <xdr:nvSpPr>
        <xdr:cNvPr id="514" name="テキスト ボックス 513"/>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6" name="テキスト ボックス 515"/>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144145</xdr:rowOff>
    </xdr:from>
    <xdr:to xmlns:xdr="http://schemas.openxmlformats.org/drawingml/2006/spreadsheetDrawing">
      <xdr:col>85</xdr:col>
      <xdr:colOff>126365</xdr:colOff>
      <xdr:row>38</xdr:row>
      <xdr:rowOff>107315</xdr:rowOff>
    </xdr:to>
    <xdr:cxnSp macro="">
      <xdr:nvCxnSpPr>
        <xdr:cNvPr id="518" name="直線コネクタ 517"/>
        <xdr:cNvCxnSpPr/>
      </xdr:nvCxnSpPr>
      <xdr:spPr>
        <a:xfrm flipV="1">
          <a:off x="16317595" y="5459095"/>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111125</xdr:rowOff>
    </xdr:from>
    <xdr:ext cx="534670" cy="256540"/>
    <xdr:sp macro="" textlink="">
      <xdr:nvSpPr>
        <xdr:cNvPr id="519" name="消防費最小値テキスト"/>
        <xdr:cNvSpPr txBox="1"/>
      </xdr:nvSpPr>
      <xdr:spPr>
        <a:xfrm>
          <a:off x="16370300" y="66262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107315</xdr:rowOff>
    </xdr:from>
    <xdr:to xmlns:xdr="http://schemas.openxmlformats.org/drawingml/2006/spreadsheetDrawing">
      <xdr:col>86</xdr:col>
      <xdr:colOff>25400</xdr:colOff>
      <xdr:row>38</xdr:row>
      <xdr:rowOff>107315</xdr:rowOff>
    </xdr:to>
    <xdr:cxnSp macro="">
      <xdr:nvCxnSpPr>
        <xdr:cNvPr id="520" name="直線コネクタ 519"/>
        <xdr:cNvCxnSpPr/>
      </xdr:nvCxnSpPr>
      <xdr:spPr>
        <a:xfrm>
          <a:off x="16230600" y="662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90805</xdr:rowOff>
    </xdr:from>
    <xdr:ext cx="598805" cy="258445"/>
    <xdr:sp macro="" textlink="">
      <xdr:nvSpPr>
        <xdr:cNvPr id="521" name="消防費最大値テキスト"/>
        <xdr:cNvSpPr txBox="1"/>
      </xdr:nvSpPr>
      <xdr:spPr>
        <a:xfrm>
          <a:off x="16370300" y="5234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166,936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144145</xdr:rowOff>
    </xdr:from>
    <xdr:to xmlns:xdr="http://schemas.openxmlformats.org/drawingml/2006/spreadsheetDrawing">
      <xdr:col>86</xdr:col>
      <xdr:colOff>25400</xdr:colOff>
      <xdr:row>31</xdr:row>
      <xdr:rowOff>144145</xdr:rowOff>
    </xdr:to>
    <xdr:cxnSp macro="">
      <xdr:nvCxnSpPr>
        <xdr:cNvPr id="522" name="直線コネクタ 521"/>
        <xdr:cNvCxnSpPr/>
      </xdr:nvCxnSpPr>
      <xdr:spPr>
        <a:xfrm>
          <a:off x="16230600" y="545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107950</xdr:rowOff>
    </xdr:from>
    <xdr:to xmlns:xdr="http://schemas.openxmlformats.org/drawingml/2006/spreadsheetDrawing">
      <xdr:col>85</xdr:col>
      <xdr:colOff>127000</xdr:colOff>
      <xdr:row>36</xdr:row>
      <xdr:rowOff>104775</xdr:rowOff>
    </xdr:to>
    <xdr:cxnSp macro="">
      <xdr:nvCxnSpPr>
        <xdr:cNvPr id="523" name="直線コネクタ 522"/>
        <xdr:cNvCxnSpPr/>
      </xdr:nvCxnSpPr>
      <xdr:spPr>
        <a:xfrm>
          <a:off x="15481300" y="5937250"/>
          <a:ext cx="8382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36195</xdr:rowOff>
    </xdr:from>
    <xdr:ext cx="534670" cy="259080"/>
    <xdr:sp macro="" textlink="">
      <xdr:nvSpPr>
        <xdr:cNvPr id="524" name="消防費平均値テキスト"/>
        <xdr:cNvSpPr txBox="1"/>
      </xdr:nvSpPr>
      <xdr:spPr>
        <a:xfrm>
          <a:off x="16370300" y="6208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57785</xdr:rowOff>
    </xdr:from>
    <xdr:to xmlns:xdr="http://schemas.openxmlformats.org/drawingml/2006/spreadsheetDrawing">
      <xdr:col>85</xdr:col>
      <xdr:colOff>177800</xdr:colOff>
      <xdr:row>36</xdr:row>
      <xdr:rowOff>159385</xdr:rowOff>
    </xdr:to>
    <xdr:sp macro="" textlink="">
      <xdr:nvSpPr>
        <xdr:cNvPr id="525" name="フローチャート: 判断 524"/>
        <xdr:cNvSpPr/>
      </xdr:nvSpPr>
      <xdr:spPr>
        <a:xfrm>
          <a:off x="162687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107950</xdr:rowOff>
    </xdr:from>
    <xdr:to xmlns:xdr="http://schemas.openxmlformats.org/drawingml/2006/spreadsheetDrawing">
      <xdr:col>81</xdr:col>
      <xdr:colOff>50800</xdr:colOff>
      <xdr:row>36</xdr:row>
      <xdr:rowOff>73025</xdr:rowOff>
    </xdr:to>
    <xdr:cxnSp macro="">
      <xdr:nvCxnSpPr>
        <xdr:cNvPr id="526" name="直線コネクタ 525"/>
        <xdr:cNvCxnSpPr/>
      </xdr:nvCxnSpPr>
      <xdr:spPr>
        <a:xfrm flipV="1">
          <a:off x="14592300" y="593725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30480</xdr:rowOff>
    </xdr:from>
    <xdr:to xmlns:xdr="http://schemas.openxmlformats.org/drawingml/2006/spreadsheetDrawing">
      <xdr:col>81</xdr:col>
      <xdr:colOff>101600</xdr:colOff>
      <xdr:row>36</xdr:row>
      <xdr:rowOff>132080</xdr:rowOff>
    </xdr:to>
    <xdr:sp macro="" textlink="">
      <xdr:nvSpPr>
        <xdr:cNvPr id="527" name="フローチャート: 判断 526"/>
        <xdr:cNvSpPr/>
      </xdr:nvSpPr>
      <xdr:spPr>
        <a:xfrm>
          <a:off x="15430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123190</xdr:rowOff>
    </xdr:from>
    <xdr:ext cx="532130" cy="256540"/>
    <xdr:sp macro="" textlink="">
      <xdr:nvSpPr>
        <xdr:cNvPr id="528" name="テキスト ボックス 527"/>
        <xdr:cNvSpPr txBox="1"/>
      </xdr:nvSpPr>
      <xdr:spPr>
        <a:xfrm>
          <a:off x="15213965" y="6295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33655</xdr:rowOff>
    </xdr:from>
    <xdr:to xmlns:xdr="http://schemas.openxmlformats.org/drawingml/2006/spreadsheetDrawing">
      <xdr:col>76</xdr:col>
      <xdr:colOff>114300</xdr:colOff>
      <xdr:row>36</xdr:row>
      <xdr:rowOff>73025</xdr:rowOff>
    </xdr:to>
    <xdr:cxnSp macro="">
      <xdr:nvCxnSpPr>
        <xdr:cNvPr id="529" name="直線コネクタ 528"/>
        <xdr:cNvCxnSpPr/>
      </xdr:nvCxnSpPr>
      <xdr:spPr>
        <a:xfrm>
          <a:off x="13703300" y="62058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24130</xdr:rowOff>
    </xdr:from>
    <xdr:to xmlns:xdr="http://schemas.openxmlformats.org/drawingml/2006/spreadsheetDrawing">
      <xdr:col>76</xdr:col>
      <xdr:colOff>165100</xdr:colOff>
      <xdr:row>36</xdr:row>
      <xdr:rowOff>125730</xdr:rowOff>
    </xdr:to>
    <xdr:sp macro="" textlink="">
      <xdr:nvSpPr>
        <xdr:cNvPr id="530" name="フローチャート: 判断 529"/>
        <xdr:cNvSpPr/>
      </xdr:nvSpPr>
      <xdr:spPr>
        <a:xfrm>
          <a:off x="14541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116840</xdr:rowOff>
    </xdr:from>
    <xdr:ext cx="532130" cy="259080"/>
    <xdr:sp macro="" textlink="">
      <xdr:nvSpPr>
        <xdr:cNvPr id="531" name="テキスト ボックス 530"/>
        <xdr:cNvSpPr txBox="1"/>
      </xdr:nvSpPr>
      <xdr:spPr>
        <a:xfrm>
          <a:off x="14324965" y="6289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33655</xdr:rowOff>
    </xdr:from>
    <xdr:to xmlns:xdr="http://schemas.openxmlformats.org/drawingml/2006/spreadsheetDrawing">
      <xdr:col>71</xdr:col>
      <xdr:colOff>177800</xdr:colOff>
      <xdr:row>36</xdr:row>
      <xdr:rowOff>119380</xdr:rowOff>
    </xdr:to>
    <xdr:cxnSp macro="">
      <xdr:nvCxnSpPr>
        <xdr:cNvPr id="532" name="直線コネクタ 531"/>
        <xdr:cNvCxnSpPr/>
      </xdr:nvCxnSpPr>
      <xdr:spPr>
        <a:xfrm flipV="1">
          <a:off x="12814300" y="620585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48260</xdr:rowOff>
    </xdr:from>
    <xdr:to xmlns:xdr="http://schemas.openxmlformats.org/drawingml/2006/spreadsheetDrawing">
      <xdr:col>72</xdr:col>
      <xdr:colOff>38100</xdr:colOff>
      <xdr:row>36</xdr:row>
      <xdr:rowOff>149860</xdr:rowOff>
    </xdr:to>
    <xdr:sp macro="" textlink="">
      <xdr:nvSpPr>
        <xdr:cNvPr id="533" name="フローチャート: 判断 532"/>
        <xdr:cNvSpPr/>
      </xdr:nvSpPr>
      <xdr:spPr>
        <a:xfrm>
          <a:off x="13652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140970</xdr:rowOff>
    </xdr:from>
    <xdr:ext cx="532130" cy="259080"/>
    <xdr:sp macro="" textlink="">
      <xdr:nvSpPr>
        <xdr:cNvPr id="534" name="テキスト ボックス 533"/>
        <xdr:cNvSpPr txBox="1"/>
      </xdr:nvSpPr>
      <xdr:spPr>
        <a:xfrm>
          <a:off x="13435965" y="6313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149860</xdr:rowOff>
    </xdr:from>
    <xdr:to xmlns:xdr="http://schemas.openxmlformats.org/drawingml/2006/spreadsheetDrawing">
      <xdr:col>67</xdr:col>
      <xdr:colOff>101600</xdr:colOff>
      <xdr:row>36</xdr:row>
      <xdr:rowOff>80010</xdr:rowOff>
    </xdr:to>
    <xdr:sp macro="" textlink="">
      <xdr:nvSpPr>
        <xdr:cNvPr id="535" name="フローチャート: 判断 534"/>
        <xdr:cNvSpPr/>
      </xdr:nvSpPr>
      <xdr:spPr>
        <a:xfrm>
          <a:off x="12763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96520</xdr:rowOff>
    </xdr:from>
    <xdr:ext cx="532130" cy="259080"/>
    <xdr:sp macro="" textlink="">
      <xdr:nvSpPr>
        <xdr:cNvPr id="536" name="テキスト ボックス 535"/>
        <xdr:cNvSpPr txBox="1"/>
      </xdr:nvSpPr>
      <xdr:spPr>
        <a:xfrm>
          <a:off x="12546965" y="59258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53975</xdr:rowOff>
    </xdr:from>
    <xdr:to xmlns:xdr="http://schemas.openxmlformats.org/drawingml/2006/spreadsheetDrawing">
      <xdr:col>85</xdr:col>
      <xdr:colOff>177800</xdr:colOff>
      <xdr:row>36</xdr:row>
      <xdr:rowOff>155575</xdr:rowOff>
    </xdr:to>
    <xdr:sp macro="" textlink="">
      <xdr:nvSpPr>
        <xdr:cNvPr id="542" name="楕円 541"/>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76835</xdr:rowOff>
    </xdr:from>
    <xdr:ext cx="534670" cy="256540"/>
    <xdr:sp macro="" textlink="">
      <xdr:nvSpPr>
        <xdr:cNvPr id="543" name="消防費該当値テキスト"/>
        <xdr:cNvSpPr txBox="1"/>
      </xdr:nvSpPr>
      <xdr:spPr>
        <a:xfrm>
          <a:off x="16370300" y="60775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57150</xdr:rowOff>
    </xdr:from>
    <xdr:to xmlns:xdr="http://schemas.openxmlformats.org/drawingml/2006/spreadsheetDrawing">
      <xdr:col>81</xdr:col>
      <xdr:colOff>101600</xdr:colOff>
      <xdr:row>34</xdr:row>
      <xdr:rowOff>158750</xdr:rowOff>
    </xdr:to>
    <xdr:sp macro="" textlink="">
      <xdr:nvSpPr>
        <xdr:cNvPr id="544" name="楕円 543"/>
        <xdr:cNvSpPr/>
      </xdr:nvSpPr>
      <xdr:spPr>
        <a:xfrm>
          <a:off x="154305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33</xdr:row>
      <xdr:rowOff>3810</xdr:rowOff>
    </xdr:from>
    <xdr:ext cx="596265" cy="259080"/>
    <xdr:sp macro="" textlink="">
      <xdr:nvSpPr>
        <xdr:cNvPr id="545" name="テキスト ボックス 544"/>
        <xdr:cNvSpPr txBox="1"/>
      </xdr:nvSpPr>
      <xdr:spPr>
        <a:xfrm>
          <a:off x="15181580" y="56616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22225</xdr:rowOff>
    </xdr:from>
    <xdr:to xmlns:xdr="http://schemas.openxmlformats.org/drawingml/2006/spreadsheetDrawing">
      <xdr:col>76</xdr:col>
      <xdr:colOff>165100</xdr:colOff>
      <xdr:row>36</xdr:row>
      <xdr:rowOff>123825</xdr:rowOff>
    </xdr:to>
    <xdr:sp macro="" textlink="">
      <xdr:nvSpPr>
        <xdr:cNvPr id="546" name="楕円 545"/>
        <xdr:cNvSpPr/>
      </xdr:nvSpPr>
      <xdr:spPr>
        <a:xfrm>
          <a:off x="14541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140335</xdr:rowOff>
    </xdr:from>
    <xdr:ext cx="532130" cy="259080"/>
    <xdr:sp macro="" textlink="">
      <xdr:nvSpPr>
        <xdr:cNvPr id="547" name="テキスト ボックス 546"/>
        <xdr:cNvSpPr txBox="1"/>
      </xdr:nvSpPr>
      <xdr:spPr>
        <a:xfrm>
          <a:off x="14324965" y="5969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154940</xdr:rowOff>
    </xdr:from>
    <xdr:to xmlns:xdr="http://schemas.openxmlformats.org/drawingml/2006/spreadsheetDrawing">
      <xdr:col>72</xdr:col>
      <xdr:colOff>38100</xdr:colOff>
      <xdr:row>36</xdr:row>
      <xdr:rowOff>84455</xdr:rowOff>
    </xdr:to>
    <xdr:sp macro="" textlink="">
      <xdr:nvSpPr>
        <xdr:cNvPr id="548" name="楕円 547"/>
        <xdr:cNvSpPr/>
      </xdr:nvSpPr>
      <xdr:spPr>
        <a:xfrm>
          <a:off x="13652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100965</xdr:rowOff>
    </xdr:from>
    <xdr:ext cx="532130" cy="256540"/>
    <xdr:sp macro="" textlink="">
      <xdr:nvSpPr>
        <xdr:cNvPr id="549" name="テキスト ボックス 548"/>
        <xdr:cNvSpPr txBox="1"/>
      </xdr:nvSpPr>
      <xdr:spPr>
        <a:xfrm>
          <a:off x="13435965" y="5930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68580</xdr:rowOff>
    </xdr:from>
    <xdr:to xmlns:xdr="http://schemas.openxmlformats.org/drawingml/2006/spreadsheetDrawing">
      <xdr:col>67</xdr:col>
      <xdr:colOff>101600</xdr:colOff>
      <xdr:row>36</xdr:row>
      <xdr:rowOff>170180</xdr:rowOff>
    </xdr:to>
    <xdr:sp macro="" textlink="">
      <xdr:nvSpPr>
        <xdr:cNvPr id="550" name="楕円 549"/>
        <xdr:cNvSpPr/>
      </xdr:nvSpPr>
      <xdr:spPr>
        <a:xfrm>
          <a:off x="12763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161290</xdr:rowOff>
    </xdr:from>
    <xdr:ext cx="532130" cy="259080"/>
    <xdr:sp macro="" textlink="">
      <xdr:nvSpPr>
        <xdr:cNvPr id="551" name="テキスト ボックス 550"/>
        <xdr:cNvSpPr txBox="1"/>
      </xdr:nvSpPr>
      <xdr:spPr>
        <a:xfrm>
          <a:off x="12546965" y="6333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60" name="テキスト ボックス 559"/>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6380" cy="259080"/>
    <xdr:sp macro="" textlink="">
      <xdr:nvSpPr>
        <xdr:cNvPr id="563" name="テキスト ボックス 562"/>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3090" cy="259080"/>
    <xdr:sp macro="" textlink="">
      <xdr:nvSpPr>
        <xdr:cNvPr id="565" name="テキスト ボックス 564"/>
        <xdr:cNvSpPr txBox="1"/>
      </xdr:nvSpPr>
      <xdr:spPr>
        <a:xfrm>
          <a:off x="11850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3090" cy="256540"/>
    <xdr:sp macro="" textlink="">
      <xdr:nvSpPr>
        <xdr:cNvPr id="567" name="テキスト ボックス 566"/>
        <xdr:cNvSpPr txBox="1"/>
      </xdr:nvSpPr>
      <xdr:spPr>
        <a:xfrm>
          <a:off x="11850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090" cy="259080"/>
    <xdr:sp macro="" textlink="">
      <xdr:nvSpPr>
        <xdr:cNvPr id="569" name="テキスト ボックス 568"/>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090" cy="259080"/>
    <xdr:sp macro="" textlink="">
      <xdr:nvSpPr>
        <xdr:cNvPr id="571" name="テキスト ボックス 570"/>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3260" cy="256540"/>
    <xdr:sp macro="" textlink="">
      <xdr:nvSpPr>
        <xdr:cNvPr id="573" name="テキスト ボックス 572"/>
        <xdr:cNvSpPr txBox="1"/>
      </xdr:nvSpPr>
      <xdr:spPr>
        <a:xfrm>
          <a:off x="11760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138430</xdr:rowOff>
    </xdr:from>
    <xdr:to xmlns:xdr="http://schemas.openxmlformats.org/drawingml/2006/spreadsheetDrawing">
      <xdr:col>85</xdr:col>
      <xdr:colOff>126365</xdr:colOff>
      <xdr:row>58</xdr:row>
      <xdr:rowOff>93345</xdr:rowOff>
    </xdr:to>
    <xdr:cxnSp macro="">
      <xdr:nvCxnSpPr>
        <xdr:cNvPr id="575" name="直線コネクタ 574"/>
        <xdr:cNvCxnSpPr/>
      </xdr:nvCxnSpPr>
      <xdr:spPr>
        <a:xfrm flipV="1">
          <a:off x="16317595" y="853948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97790</xdr:rowOff>
    </xdr:from>
    <xdr:ext cx="534670" cy="256540"/>
    <xdr:sp macro="" textlink="">
      <xdr:nvSpPr>
        <xdr:cNvPr id="576" name="教育費最小値テキスト"/>
        <xdr:cNvSpPr txBox="1"/>
      </xdr:nvSpPr>
      <xdr:spPr>
        <a:xfrm>
          <a:off x="16370300" y="100418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93345</xdr:rowOff>
    </xdr:from>
    <xdr:to xmlns:xdr="http://schemas.openxmlformats.org/drawingml/2006/spreadsheetDrawing">
      <xdr:col>86</xdr:col>
      <xdr:colOff>25400</xdr:colOff>
      <xdr:row>58</xdr:row>
      <xdr:rowOff>93345</xdr:rowOff>
    </xdr:to>
    <xdr:cxnSp macro="">
      <xdr:nvCxnSpPr>
        <xdr:cNvPr id="577" name="直線コネクタ 576"/>
        <xdr:cNvCxnSpPr/>
      </xdr:nvCxnSpPr>
      <xdr:spPr>
        <a:xfrm>
          <a:off x="16230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85090</xdr:rowOff>
    </xdr:from>
    <xdr:ext cx="598805" cy="259080"/>
    <xdr:sp macro="" textlink="">
      <xdr:nvSpPr>
        <xdr:cNvPr id="578" name="教育費最大値テキスト"/>
        <xdr:cNvSpPr txBox="1"/>
      </xdr:nvSpPr>
      <xdr:spPr>
        <a:xfrm>
          <a:off x="16370300" y="8314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850,587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138430</xdr:rowOff>
    </xdr:from>
    <xdr:to xmlns:xdr="http://schemas.openxmlformats.org/drawingml/2006/spreadsheetDrawing">
      <xdr:col>86</xdr:col>
      <xdr:colOff>25400</xdr:colOff>
      <xdr:row>49</xdr:row>
      <xdr:rowOff>138430</xdr:rowOff>
    </xdr:to>
    <xdr:cxnSp macro="">
      <xdr:nvCxnSpPr>
        <xdr:cNvPr id="579" name="直線コネクタ 578"/>
        <xdr:cNvCxnSpPr/>
      </xdr:nvCxnSpPr>
      <xdr:spPr>
        <a:xfrm>
          <a:off x="16230600" y="853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71120</xdr:rowOff>
    </xdr:from>
    <xdr:to xmlns:xdr="http://schemas.openxmlformats.org/drawingml/2006/spreadsheetDrawing">
      <xdr:col>85</xdr:col>
      <xdr:colOff>127000</xdr:colOff>
      <xdr:row>58</xdr:row>
      <xdr:rowOff>76200</xdr:rowOff>
    </xdr:to>
    <xdr:cxnSp macro="">
      <xdr:nvCxnSpPr>
        <xdr:cNvPr id="580" name="直線コネクタ 579"/>
        <xdr:cNvCxnSpPr/>
      </xdr:nvCxnSpPr>
      <xdr:spPr>
        <a:xfrm flipV="1">
          <a:off x="15481300" y="100152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95885</xdr:rowOff>
    </xdr:from>
    <xdr:ext cx="598805" cy="259080"/>
    <xdr:sp macro="" textlink="">
      <xdr:nvSpPr>
        <xdr:cNvPr id="581" name="教育費平均値テキスト"/>
        <xdr:cNvSpPr txBox="1"/>
      </xdr:nvSpPr>
      <xdr:spPr>
        <a:xfrm>
          <a:off x="16370300" y="96970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73025</xdr:rowOff>
    </xdr:from>
    <xdr:to xmlns:xdr="http://schemas.openxmlformats.org/drawingml/2006/spreadsheetDrawing">
      <xdr:col>85</xdr:col>
      <xdr:colOff>177800</xdr:colOff>
      <xdr:row>58</xdr:row>
      <xdr:rowOff>3175</xdr:rowOff>
    </xdr:to>
    <xdr:sp macro="" textlink="">
      <xdr:nvSpPr>
        <xdr:cNvPr id="582" name="フローチャート: 判断 581"/>
        <xdr:cNvSpPr/>
      </xdr:nvSpPr>
      <xdr:spPr>
        <a:xfrm>
          <a:off x="162687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63500</xdr:rowOff>
    </xdr:from>
    <xdr:to xmlns:xdr="http://schemas.openxmlformats.org/drawingml/2006/spreadsheetDrawing">
      <xdr:col>81</xdr:col>
      <xdr:colOff>50800</xdr:colOff>
      <xdr:row>58</xdr:row>
      <xdr:rowOff>76200</xdr:rowOff>
    </xdr:to>
    <xdr:cxnSp macro="">
      <xdr:nvCxnSpPr>
        <xdr:cNvPr id="583" name="直線コネクタ 582"/>
        <xdr:cNvCxnSpPr/>
      </xdr:nvCxnSpPr>
      <xdr:spPr>
        <a:xfrm>
          <a:off x="14592300" y="10007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105410</xdr:rowOff>
    </xdr:from>
    <xdr:to xmlns:xdr="http://schemas.openxmlformats.org/drawingml/2006/spreadsheetDrawing">
      <xdr:col>81</xdr:col>
      <xdr:colOff>101600</xdr:colOff>
      <xdr:row>58</xdr:row>
      <xdr:rowOff>35560</xdr:rowOff>
    </xdr:to>
    <xdr:sp macro="" textlink="">
      <xdr:nvSpPr>
        <xdr:cNvPr id="584" name="フローチャート: 判断 583"/>
        <xdr:cNvSpPr/>
      </xdr:nvSpPr>
      <xdr:spPr>
        <a:xfrm>
          <a:off x="15430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52070</xdr:rowOff>
    </xdr:from>
    <xdr:ext cx="596265" cy="256540"/>
    <xdr:sp macro="" textlink="">
      <xdr:nvSpPr>
        <xdr:cNvPr id="585" name="テキスト ボックス 584"/>
        <xdr:cNvSpPr txBox="1"/>
      </xdr:nvSpPr>
      <xdr:spPr>
        <a:xfrm>
          <a:off x="15181580" y="96532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63500</xdr:rowOff>
    </xdr:from>
    <xdr:to xmlns:xdr="http://schemas.openxmlformats.org/drawingml/2006/spreadsheetDrawing">
      <xdr:col>76</xdr:col>
      <xdr:colOff>114300</xdr:colOff>
      <xdr:row>58</xdr:row>
      <xdr:rowOff>69215</xdr:rowOff>
    </xdr:to>
    <xdr:cxnSp macro="">
      <xdr:nvCxnSpPr>
        <xdr:cNvPr id="586" name="直線コネクタ 585"/>
        <xdr:cNvCxnSpPr/>
      </xdr:nvCxnSpPr>
      <xdr:spPr>
        <a:xfrm flipV="1">
          <a:off x="13703300" y="100076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119380</xdr:rowOff>
    </xdr:from>
    <xdr:to xmlns:xdr="http://schemas.openxmlformats.org/drawingml/2006/spreadsheetDrawing">
      <xdr:col>76</xdr:col>
      <xdr:colOff>165100</xdr:colOff>
      <xdr:row>58</xdr:row>
      <xdr:rowOff>49530</xdr:rowOff>
    </xdr:to>
    <xdr:sp macro="" textlink="">
      <xdr:nvSpPr>
        <xdr:cNvPr id="587" name="フローチャート: 判断 586"/>
        <xdr:cNvSpPr/>
      </xdr:nvSpPr>
      <xdr:spPr>
        <a:xfrm>
          <a:off x="14541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66040</xdr:rowOff>
    </xdr:from>
    <xdr:ext cx="596265" cy="256540"/>
    <xdr:sp macro="" textlink="">
      <xdr:nvSpPr>
        <xdr:cNvPr id="588" name="テキスト ボックス 587"/>
        <xdr:cNvSpPr txBox="1"/>
      </xdr:nvSpPr>
      <xdr:spPr>
        <a:xfrm>
          <a:off x="14292580" y="9667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69215</xdr:rowOff>
    </xdr:from>
    <xdr:to xmlns:xdr="http://schemas.openxmlformats.org/drawingml/2006/spreadsheetDrawing">
      <xdr:col>71</xdr:col>
      <xdr:colOff>177800</xdr:colOff>
      <xdr:row>58</xdr:row>
      <xdr:rowOff>82550</xdr:rowOff>
    </xdr:to>
    <xdr:cxnSp macro="">
      <xdr:nvCxnSpPr>
        <xdr:cNvPr id="589" name="直線コネクタ 588"/>
        <xdr:cNvCxnSpPr/>
      </xdr:nvCxnSpPr>
      <xdr:spPr>
        <a:xfrm flipV="1">
          <a:off x="12814300" y="100133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122555</xdr:rowOff>
    </xdr:from>
    <xdr:to xmlns:xdr="http://schemas.openxmlformats.org/drawingml/2006/spreadsheetDrawing">
      <xdr:col>72</xdr:col>
      <xdr:colOff>38100</xdr:colOff>
      <xdr:row>58</xdr:row>
      <xdr:rowOff>52705</xdr:rowOff>
    </xdr:to>
    <xdr:sp macro="" textlink="">
      <xdr:nvSpPr>
        <xdr:cNvPr id="590" name="フローチャート: 判断 589"/>
        <xdr:cNvSpPr/>
      </xdr:nvSpPr>
      <xdr:spPr>
        <a:xfrm>
          <a:off x="13652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69215</xdr:rowOff>
    </xdr:from>
    <xdr:ext cx="596265" cy="259080"/>
    <xdr:sp macro="" textlink="">
      <xdr:nvSpPr>
        <xdr:cNvPr id="591" name="テキスト ボックス 590"/>
        <xdr:cNvSpPr txBox="1"/>
      </xdr:nvSpPr>
      <xdr:spPr>
        <a:xfrm>
          <a:off x="13403580" y="9670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125730</xdr:rowOff>
    </xdr:from>
    <xdr:to xmlns:xdr="http://schemas.openxmlformats.org/drawingml/2006/spreadsheetDrawing">
      <xdr:col>67</xdr:col>
      <xdr:colOff>101600</xdr:colOff>
      <xdr:row>58</xdr:row>
      <xdr:rowOff>55880</xdr:rowOff>
    </xdr:to>
    <xdr:sp macro="" textlink="">
      <xdr:nvSpPr>
        <xdr:cNvPr id="592" name="フローチャート: 判断 591"/>
        <xdr:cNvSpPr/>
      </xdr:nvSpPr>
      <xdr:spPr>
        <a:xfrm>
          <a:off x="12763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72390</xdr:rowOff>
    </xdr:from>
    <xdr:ext cx="596265" cy="259080"/>
    <xdr:sp macro="" textlink="">
      <xdr:nvSpPr>
        <xdr:cNvPr id="593" name="テキスト ボックス 592"/>
        <xdr:cNvSpPr txBox="1"/>
      </xdr:nvSpPr>
      <xdr:spPr>
        <a:xfrm>
          <a:off x="12514580" y="96735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20320</xdr:rowOff>
    </xdr:from>
    <xdr:to xmlns:xdr="http://schemas.openxmlformats.org/drawingml/2006/spreadsheetDrawing">
      <xdr:col>85</xdr:col>
      <xdr:colOff>177800</xdr:colOff>
      <xdr:row>58</xdr:row>
      <xdr:rowOff>121920</xdr:rowOff>
    </xdr:to>
    <xdr:sp macro="" textlink="">
      <xdr:nvSpPr>
        <xdr:cNvPr id="599" name="楕円 598"/>
        <xdr:cNvSpPr/>
      </xdr:nvSpPr>
      <xdr:spPr>
        <a:xfrm>
          <a:off x="16268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106680</xdr:rowOff>
    </xdr:from>
    <xdr:ext cx="534670" cy="259080"/>
    <xdr:sp macro="" textlink="">
      <xdr:nvSpPr>
        <xdr:cNvPr id="600" name="教育費該当値テキスト"/>
        <xdr:cNvSpPr txBox="1"/>
      </xdr:nvSpPr>
      <xdr:spPr>
        <a:xfrm>
          <a:off x="16370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25400</xdr:rowOff>
    </xdr:from>
    <xdr:to xmlns:xdr="http://schemas.openxmlformats.org/drawingml/2006/spreadsheetDrawing">
      <xdr:col>81</xdr:col>
      <xdr:colOff>101600</xdr:colOff>
      <xdr:row>58</xdr:row>
      <xdr:rowOff>127000</xdr:rowOff>
    </xdr:to>
    <xdr:sp macro="" textlink="">
      <xdr:nvSpPr>
        <xdr:cNvPr id="601" name="楕円 600"/>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118110</xdr:rowOff>
    </xdr:from>
    <xdr:ext cx="532130" cy="259080"/>
    <xdr:sp macro="" textlink="">
      <xdr:nvSpPr>
        <xdr:cNvPr id="602" name="テキスト ボックス 601"/>
        <xdr:cNvSpPr txBox="1"/>
      </xdr:nvSpPr>
      <xdr:spPr>
        <a:xfrm>
          <a:off x="15213965" y="1006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12700</xdr:rowOff>
    </xdr:from>
    <xdr:to xmlns:xdr="http://schemas.openxmlformats.org/drawingml/2006/spreadsheetDrawing">
      <xdr:col>76</xdr:col>
      <xdr:colOff>165100</xdr:colOff>
      <xdr:row>58</xdr:row>
      <xdr:rowOff>114300</xdr:rowOff>
    </xdr:to>
    <xdr:sp macro="" textlink="">
      <xdr:nvSpPr>
        <xdr:cNvPr id="603" name="楕円 602"/>
        <xdr:cNvSpPr/>
      </xdr:nvSpPr>
      <xdr:spPr>
        <a:xfrm>
          <a:off x="14541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105410</xdr:rowOff>
    </xdr:from>
    <xdr:ext cx="532130" cy="259080"/>
    <xdr:sp macro="" textlink="">
      <xdr:nvSpPr>
        <xdr:cNvPr id="604" name="テキスト ボックス 603"/>
        <xdr:cNvSpPr txBox="1"/>
      </xdr:nvSpPr>
      <xdr:spPr>
        <a:xfrm>
          <a:off x="14324965" y="10049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18415</xdr:rowOff>
    </xdr:from>
    <xdr:to xmlns:xdr="http://schemas.openxmlformats.org/drawingml/2006/spreadsheetDrawing">
      <xdr:col>72</xdr:col>
      <xdr:colOff>38100</xdr:colOff>
      <xdr:row>58</xdr:row>
      <xdr:rowOff>120650</xdr:rowOff>
    </xdr:to>
    <xdr:sp macro="" textlink="">
      <xdr:nvSpPr>
        <xdr:cNvPr id="605" name="楕円 604"/>
        <xdr:cNvSpPr/>
      </xdr:nvSpPr>
      <xdr:spPr>
        <a:xfrm>
          <a:off x="13652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111125</xdr:rowOff>
    </xdr:from>
    <xdr:ext cx="532130" cy="256540"/>
    <xdr:sp macro="" textlink="">
      <xdr:nvSpPr>
        <xdr:cNvPr id="606" name="テキスト ボックス 605"/>
        <xdr:cNvSpPr txBox="1"/>
      </xdr:nvSpPr>
      <xdr:spPr>
        <a:xfrm>
          <a:off x="13435965" y="10055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31750</xdr:rowOff>
    </xdr:from>
    <xdr:to xmlns:xdr="http://schemas.openxmlformats.org/drawingml/2006/spreadsheetDrawing">
      <xdr:col>67</xdr:col>
      <xdr:colOff>101600</xdr:colOff>
      <xdr:row>58</xdr:row>
      <xdr:rowOff>133350</xdr:rowOff>
    </xdr:to>
    <xdr:sp macro="" textlink="">
      <xdr:nvSpPr>
        <xdr:cNvPr id="607" name="楕円 606"/>
        <xdr:cNvSpPr/>
      </xdr:nvSpPr>
      <xdr:spPr>
        <a:xfrm>
          <a:off x="12763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124460</xdr:rowOff>
    </xdr:from>
    <xdr:ext cx="532130" cy="259080"/>
    <xdr:sp macro="" textlink="">
      <xdr:nvSpPr>
        <xdr:cNvPr id="608" name="テキスト ボックス 607"/>
        <xdr:cNvSpPr txBox="1"/>
      </xdr:nvSpPr>
      <xdr:spPr>
        <a:xfrm>
          <a:off x="12546965" y="10068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7" name="テキスト ボックス 616"/>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9" name="直線コネクタ 61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6380" cy="259080"/>
    <xdr:sp macro="" textlink="">
      <xdr:nvSpPr>
        <xdr:cNvPr id="620" name="テキスト ボックス 619"/>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1" name="直線コネクタ 62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3090" cy="256540"/>
    <xdr:sp macro="" textlink="">
      <xdr:nvSpPr>
        <xdr:cNvPr id="622" name="テキスト ボックス 621"/>
        <xdr:cNvSpPr txBox="1"/>
      </xdr:nvSpPr>
      <xdr:spPr>
        <a:xfrm>
          <a:off x="11850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3" name="直線コネクタ 62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3090" cy="259080"/>
    <xdr:sp macro="" textlink="">
      <xdr:nvSpPr>
        <xdr:cNvPr id="624" name="テキスト ボックス 623"/>
        <xdr:cNvSpPr txBox="1"/>
      </xdr:nvSpPr>
      <xdr:spPr>
        <a:xfrm>
          <a:off x="11850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5" name="直線コネクタ 62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3090" cy="256540"/>
    <xdr:sp macro="" textlink="">
      <xdr:nvSpPr>
        <xdr:cNvPr id="626" name="テキスト ボックス 625"/>
        <xdr:cNvSpPr txBox="1"/>
      </xdr:nvSpPr>
      <xdr:spPr>
        <a:xfrm>
          <a:off x="11850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7" name="直線コネクタ 62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090" cy="258445"/>
    <xdr:sp macro="" textlink="">
      <xdr:nvSpPr>
        <xdr:cNvPr id="628" name="テキスト ボックス 627"/>
        <xdr:cNvSpPr txBox="1"/>
      </xdr:nvSpPr>
      <xdr:spPr>
        <a:xfrm>
          <a:off x="11850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9" name="直線コネクタ 62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090" cy="259080"/>
    <xdr:sp macro="" textlink="">
      <xdr:nvSpPr>
        <xdr:cNvPr id="630" name="テキスト ボックス 629"/>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32" name="テキスト ボックス 631"/>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24765</xdr:rowOff>
    </xdr:from>
    <xdr:to xmlns:xdr="http://schemas.openxmlformats.org/drawingml/2006/spreadsheetDrawing">
      <xdr:col>85</xdr:col>
      <xdr:colOff>126365</xdr:colOff>
      <xdr:row>79</xdr:row>
      <xdr:rowOff>99060</xdr:rowOff>
    </xdr:to>
    <xdr:cxnSp macro="">
      <xdr:nvCxnSpPr>
        <xdr:cNvPr id="634" name="直線コネクタ 633"/>
        <xdr:cNvCxnSpPr/>
      </xdr:nvCxnSpPr>
      <xdr:spPr>
        <a:xfrm flipV="1">
          <a:off x="16317595" y="12197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5"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6" name="直線コネクタ 635"/>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143510</xdr:rowOff>
    </xdr:from>
    <xdr:ext cx="598805" cy="256540"/>
    <xdr:sp macro="" textlink="">
      <xdr:nvSpPr>
        <xdr:cNvPr id="637" name="災害復旧費最大値テキスト"/>
        <xdr:cNvSpPr txBox="1"/>
      </xdr:nvSpPr>
      <xdr:spPr>
        <a:xfrm>
          <a:off x="16370300" y="119735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442,784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24765</xdr:rowOff>
    </xdr:from>
    <xdr:to xmlns:xdr="http://schemas.openxmlformats.org/drawingml/2006/spreadsheetDrawing">
      <xdr:col>86</xdr:col>
      <xdr:colOff>25400</xdr:colOff>
      <xdr:row>71</xdr:row>
      <xdr:rowOff>24765</xdr:rowOff>
    </xdr:to>
    <xdr:cxnSp macro="">
      <xdr:nvCxnSpPr>
        <xdr:cNvPr id="638" name="直線コネクタ 637"/>
        <xdr:cNvCxnSpPr/>
      </xdr:nvCxnSpPr>
      <xdr:spPr>
        <a:xfrm>
          <a:off x="16230600" y="1219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134620</xdr:rowOff>
    </xdr:from>
    <xdr:to xmlns:xdr="http://schemas.openxmlformats.org/drawingml/2006/spreadsheetDrawing">
      <xdr:col>85</xdr:col>
      <xdr:colOff>127000</xdr:colOff>
      <xdr:row>79</xdr:row>
      <xdr:rowOff>99060</xdr:rowOff>
    </xdr:to>
    <xdr:cxnSp macro="">
      <xdr:nvCxnSpPr>
        <xdr:cNvPr id="639" name="直線コネクタ 638"/>
        <xdr:cNvCxnSpPr/>
      </xdr:nvCxnSpPr>
      <xdr:spPr>
        <a:xfrm>
          <a:off x="15481300" y="1350772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116840</xdr:rowOff>
    </xdr:from>
    <xdr:ext cx="534670" cy="259080"/>
    <xdr:sp macro="" textlink="">
      <xdr:nvSpPr>
        <xdr:cNvPr id="640" name="災害復旧費平均値テキスト"/>
        <xdr:cNvSpPr txBox="1"/>
      </xdr:nvSpPr>
      <xdr:spPr>
        <a:xfrm>
          <a:off x="16370300" y="13318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93980</xdr:rowOff>
    </xdr:from>
    <xdr:to xmlns:xdr="http://schemas.openxmlformats.org/drawingml/2006/spreadsheetDrawing">
      <xdr:col>85</xdr:col>
      <xdr:colOff>177800</xdr:colOff>
      <xdr:row>79</xdr:row>
      <xdr:rowOff>24130</xdr:rowOff>
    </xdr:to>
    <xdr:sp macro="" textlink="">
      <xdr:nvSpPr>
        <xdr:cNvPr id="641" name="フローチャート: 判断 640"/>
        <xdr:cNvSpPr/>
      </xdr:nvSpPr>
      <xdr:spPr>
        <a:xfrm>
          <a:off x="16268700"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122555</xdr:rowOff>
    </xdr:from>
    <xdr:to xmlns:xdr="http://schemas.openxmlformats.org/drawingml/2006/spreadsheetDrawing">
      <xdr:col>81</xdr:col>
      <xdr:colOff>50800</xdr:colOff>
      <xdr:row>78</xdr:row>
      <xdr:rowOff>134620</xdr:rowOff>
    </xdr:to>
    <xdr:cxnSp macro="">
      <xdr:nvCxnSpPr>
        <xdr:cNvPr id="642" name="直線コネクタ 641"/>
        <xdr:cNvCxnSpPr/>
      </xdr:nvCxnSpPr>
      <xdr:spPr>
        <a:xfrm>
          <a:off x="14592300" y="13495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112395</xdr:rowOff>
    </xdr:from>
    <xdr:to xmlns:xdr="http://schemas.openxmlformats.org/drawingml/2006/spreadsheetDrawing">
      <xdr:col>81</xdr:col>
      <xdr:colOff>101600</xdr:colOff>
      <xdr:row>79</xdr:row>
      <xdr:rowOff>42545</xdr:rowOff>
    </xdr:to>
    <xdr:sp macro="" textlink="">
      <xdr:nvSpPr>
        <xdr:cNvPr id="643" name="フローチャート: 判断 642"/>
        <xdr:cNvSpPr/>
      </xdr:nvSpPr>
      <xdr:spPr>
        <a:xfrm>
          <a:off x="15430500" y="1348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33655</xdr:rowOff>
    </xdr:from>
    <xdr:ext cx="532130" cy="258445"/>
    <xdr:sp macro="" textlink="">
      <xdr:nvSpPr>
        <xdr:cNvPr id="644" name="テキスト ボックス 643"/>
        <xdr:cNvSpPr txBox="1"/>
      </xdr:nvSpPr>
      <xdr:spPr>
        <a:xfrm>
          <a:off x="15213965" y="135782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122555</xdr:rowOff>
    </xdr:from>
    <xdr:to xmlns:xdr="http://schemas.openxmlformats.org/drawingml/2006/spreadsheetDrawing">
      <xdr:col>76</xdr:col>
      <xdr:colOff>114300</xdr:colOff>
      <xdr:row>78</xdr:row>
      <xdr:rowOff>127000</xdr:rowOff>
    </xdr:to>
    <xdr:cxnSp macro="">
      <xdr:nvCxnSpPr>
        <xdr:cNvPr id="645" name="直線コネクタ 644"/>
        <xdr:cNvCxnSpPr/>
      </xdr:nvCxnSpPr>
      <xdr:spPr>
        <a:xfrm flipV="1">
          <a:off x="13703300" y="134956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113665</xdr:rowOff>
    </xdr:from>
    <xdr:to xmlns:xdr="http://schemas.openxmlformats.org/drawingml/2006/spreadsheetDrawing">
      <xdr:col>76</xdr:col>
      <xdr:colOff>165100</xdr:colOff>
      <xdr:row>79</xdr:row>
      <xdr:rowOff>43815</xdr:rowOff>
    </xdr:to>
    <xdr:sp macro="" textlink="">
      <xdr:nvSpPr>
        <xdr:cNvPr id="646" name="フローチャート: 判断 645"/>
        <xdr:cNvSpPr/>
      </xdr:nvSpPr>
      <xdr:spPr>
        <a:xfrm>
          <a:off x="14541500" y="1348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34925</xdr:rowOff>
    </xdr:from>
    <xdr:ext cx="532130" cy="259080"/>
    <xdr:sp macro="" textlink="">
      <xdr:nvSpPr>
        <xdr:cNvPr id="647" name="テキスト ボックス 646"/>
        <xdr:cNvSpPr txBox="1"/>
      </xdr:nvSpPr>
      <xdr:spPr>
        <a:xfrm>
          <a:off x="14324965" y="135794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127000</xdr:rowOff>
    </xdr:from>
    <xdr:to xmlns:xdr="http://schemas.openxmlformats.org/drawingml/2006/spreadsheetDrawing">
      <xdr:col>71</xdr:col>
      <xdr:colOff>177800</xdr:colOff>
      <xdr:row>79</xdr:row>
      <xdr:rowOff>71120</xdr:rowOff>
    </xdr:to>
    <xdr:cxnSp macro="">
      <xdr:nvCxnSpPr>
        <xdr:cNvPr id="648" name="直線コネクタ 647"/>
        <xdr:cNvCxnSpPr/>
      </xdr:nvCxnSpPr>
      <xdr:spPr>
        <a:xfrm flipV="1">
          <a:off x="12814300" y="1350010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116205</xdr:rowOff>
    </xdr:from>
    <xdr:to xmlns:xdr="http://schemas.openxmlformats.org/drawingml/2006/spreadsheetDrawing">
      <xdr:col>72</xdr:col>
      <xdr:colOff>38100</xdr:colOff>
      <xdr:row>79</xdr:row>
      <xdr:rowOff>46355</xdr:rowOff>
    </xdr:to>
    <xdr:sp macro="" textlink="">
      <xdr:nvSpPr>
        <xdr:cNvPr id="649" name="フローチャート: 判断 648"/>
        <xdr:cNvSpPr/>
      </xdr:nvSpPr>
      <xdr:spPr>
        <a:xfrm>
          <a:off x="13652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37465</xdr:rowOff>
    </xdr:from>
    <xdr:ext cx="532130" cy="259080"/>
    <xdr:sp macro="" textlink="">
      <xdr:nvSpPr>
        <xdr:cNvPr id="650" name="テキスト ボックス 649"/>
        <xdr:cNvSpPr txBox="1"/>
      </xdr:nvSpPr>
      <xdr:spPr>
        <a:xfrm>
          <a:off x="13435965" y="13582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1905</xdr:rowOff>
    </xdr:from>
    <xdr:to xmlns:xdr="http://schemas.openxmlformats.org/drawingml/2006/spreadsheetDrawing">
      <xdr:col>67</xdr:col>
      <xdr:colOff>101600</xdr:colOff>
      <xdr:row>79</xdr:row>
      <xdr:rowOff>103505</xdr:rowOff>
    </xdr:to>
    <xdr:sp macro="" textlink="">
      <xdr:nvSpPr>
        <xdr:cNvPr id="651" name="フローチャート: 判断 650"/>
        <xdr:cNvSpPr/>
      </xdr:nvSpPr>
      <xdr:spPr>
        <a:xfrm>
          <a:off x="12763500" y="135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120650</xdr:rowOff>
    </xdr:from>
    <xdr:ext cx="532130" cy="256540"/>
    <xdr:sp macro="" textlink="">
      <xdr:nvSpPr>
        <xdr:cNvPr id="652" name="テキスト ボックス 651"/>
        <xdr:cNvSpPr txBox="1"/>
      </xdr:nvSpPr>
      <xdr:spPr>
        <a:xfrm>
          <a:off x="12546965" y="13322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3" name="テキスト ボックス 65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4" name="テキスト ボックス 65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5" name="テキスト ボックス 65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6" name="テキスト ボックス 65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7" name="テキスト ボックス 65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8" name="楕円 657"/>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6540"/>
    <xdr:sp macro="" textlink="">
      <xdr:nvSpPr>
        <xdr:cNvPr id="659" name="災害復旧費該当値テキスト"/>
        <xdr:cNvSpPr txBox="1"/>
      </xdr:nvSpPr>
      <xdr:spPr>
        <a:xfrm>
          <a:off x="16370300" y="13507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83820</xdr:rowOff>
    </xdr:from>
    <xdr:to xmlns:xdr="http://schemas.openxmlformats.org/drawingml/2006/spreadsheetDrawing">
      <xdr:col>81</xdr:col>
      <xdr:colOff>101600</xdr:colOff>
      <xdr:row>79</xdr:row>
      <xdr:rowOff>13970</xdr:rowOff>
    </xdr:to>
    <xdr:sp macro="" textlink="">
      <xdr:nvSpPr>
        <xdr:cNvPr id="660" name="楕円 659"/>
        <xdr:cNvSpPr/>
      </xdr:nvSpPr>
      <xdr:spPr>
        <a:xfrm>
          <a:off x="1543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30480</xdr:rowOff>
    </xdr:from>
    <xdr:ext cx="532130" cy="256540"/>
    <xdr:sp macro="" textlink="">
      <xdr:nvSpPr>
        <xdr:cNvPr id="661" name="テキスト ボックス 660"/>
        <xdr:cNvSpPr txBox="1"/>
      </xdr:nvSpPr>
      <xdr:spPr>
        <a:xfrm>
          <a:off x="15213965" y="13232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71755</xdr:rowOff>
    </xdr:from>
    <xdr:to xmlns:xdr="http://schemas.openxmlformats.org/drawingml/2006/spreadsheetDrawing">
      <xdr:col>76</xdr:col>
      <xdr:colOff>165100</xdr:colOff>
      <xdr:row>79</xdr:row>
      <xdr:rowOff>1905</xdr:rowOff>
    </xdr:to>
    <xdr:sp macro="" textlink="">
      <xdr:nvSpPr>
        <xdr:cNvPr id="662" name="楕円 661"/>
        <xdr:cNvSpPr/>
      </xdr:nvSpPr>
      <xdr:spPr>
        <a:xfrm>
          <a:off x="14541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18415</xdr:rowOff>
    </xdr:from>
    <xdr:ext cx="532130" cy="256540"/>
    <xdr:sp macro="" textlink="">
      <xdr:nvSpPr>
        <xdr:cNvPr id="663" name="テキスト ボックス 662"/>
        <xdr:cNvSpPr txBox="1"/>
      </xdr:nvSpPr>
      <xdr:spPr>
        <a:xfrm>
          <a:off x="14324965" y="13220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64" name="楕円 663"/>
        <xdr:cNvSpPr/>
      </xdr:nvSpPr>
      <xdr:spPr>
        <a:xfrm>
          <a:off x="13652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32130" cy="259080"/>
    <xdr:sp macro="" textlink="">
      <xdr:nvSpPr>
        <xdr:cNvPr id="665" name="テキスト ボックス 664"/>
        <xdr:cNvSpPr txBox="1"/>
      </xdr:nvSpPr>
      <xdr:spPr>
        <a:xfrm>
          <a:off x="13435965" y="13224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20320</xdr:rowOff>
    </xdr:from>
    <xdr:to xmlns:xdr="http://schemas.openxmlformats.org/drawingml/2006/spreadsheetDrawing">
      <xdr:col>67</xdr:col>
      <xdr:colOff>101600</xdr:colOff>
      <xdr:row>79</xdr:row>
      <xdr:rowOff>121920</xdr:rowOff>
    </xdr:to>
    <xdr:sp macro="" textlink="">
      <xdr:nvSpPr>
        <xdr:cNvPr id="666" name="楕円 665"/>
        <xdr:cNvSpPr/>
      </xdr:nvSpPr>
      <xdr:spPr>
        <a:xfrm>
          <a:off x="12763500" y="135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113030</xdr:rowOff>
    </xdr:from>
    <xdr:ext cx="467360" cy="259080"/>
    <xdr:sp macro="" textlink="">
      <xdr:nvSpPr>
        <xdr:cNvPr id="667" name="テキスト ボックス 666"/>
        <xdr:cNvSpPr txBox="1"/>
      </xdr:nvSpPr>
      <xdr:spPr>
        <a:xfrm>
          <a:off x="12579350" y="13657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6" name="テキスト ボックス 675"/>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8" name="直線コネクタ 67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79" name="テキスト ボックス 678"/>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0" name="直線コネクタ 67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81" name="テキスト ボックス 680"/>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2" name="直線コネクタ 68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6540"/>
    <xdr:sp macro="" textlink="">
      <xdr:nvSpPr>
        <xdr:cNvPr id="683" name="テキスト ボックス 682"/>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4" name="直線コネクタ 68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090" cy="256540"/>
    <xdr:sp macro="" textlink="">
      <xdr:nvSpPr>
        <xdr:cNvPr id="685" name="テキスト ボックス 684"/>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87" name="テキスト ボックス 686"/>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26670</xdr:rowOff>
    </xdr:from>
    <xdr:to xmlns:xdr="http://schemas.openxmlformats.org/drawingml/2006/spreadsheetDrawing">
      <xdr:col>85</xdr:col>
      <xdr:colOff>126365</xdr:colOff>
      <xdr:row>98</xdr:row>
      <xdr:rowOff>137795</xdr:rowOff>
    </xdr:to>
    <xdr:cxnSp macro="">
      <xdr:nvCxnSpPr>
        <xdr:cNvPr id="689" name="直線コネクタ 688"/>
        <xdr:cNvCxnSpPr/>
      </xdr:nvCxnSpPr>
      <xdr:spPr>
        <a:xfrm flipV="1">
          <a:off x="16317595" y="1562862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90" name="公債費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91" name="直線コネクタ 690"/>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144780</xdr:rowOff>
    </xdr:from>
    <xdr:ext cx="598805" cy="256540"/>
    <xdr:sp macro="" textlink="">
      <xdr:nvSpPr>
        <xdr:cNvPr id="692" name="公債費最大値テキスト"/>
        <xdr:cNvSpPr txBox="1"/>
      </xdr:nvSpPr>
      <xdr:spPr>
        <a:xfrm>
          <a:off x="16370300" y="154038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574,526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26670</xdr:rowOff>
    </xdr:from>
    <xdr:to xmlns:xdr="http://schemas.openxmlformats.org/drawingml/2006/spreadsheetDrawing">
      <xdr:col>86</xdr:col>
      <xdr:colOff>25400</xdr:colOff>
      <xdr:row>91</xdr:row>
      <xdr:rowOff>26670</xdr:rowOff>
    </xdr:to>
    <xdr:cxnSp macro="">
      <xdr:nvCxnSpPr>
        <xdr:cNvPr id="693" name="直線コネクタ 692"/>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149860</xdr:rowOff>
    </xdr:from>
    <xdr:to xmlns:xdr="http://schemas.openxmlformats.org/drawingml/2006/spreadsheetDrawing">
      <xdr:col>85</xdr:col>
      <xdr:colOff>127000</xdr:colOff>
      <xdr:row>97</xdr:row>
      <xdr:rowOff>156210</xdr:rowOff>
    </xdr:to>
    <xdr:cxnSp macro="">
      <xdr:nvCxnSpPr>
        <xdr:cNvPr id="694" name="直線コネクタ 693"/>
        <xdr:cNvCxnSpPr/>
      </xdr:nvCxnSpPr>
      <xdr:spPr>
        <a:xfrm flipV="1">
          <a:off x="15481300" y="167805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104775</xdr:rowOff>
    </xdr:from>
    <xdr:ext cx="598805" cy="259080"/>
    <xdr:sp macro="" textlink="">
      <xdr:nvSpPr>
        <xdr:cNvPr id="695" name="公債費平均値テキスト"/>
        <xdr:cNvSpPr txBox="1"/>
      </xdr:nvSpPr>
      <xdr:spPr>
        <a:xfrm>
          <a:off x="16370300" y="16392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81915</xdr:rowOff>
    </xdr:from>
    <xdr:to xmlns:xdr="http://schemas.openxmlformats.org/drawingml/2006/spreadsheetDrawing">
      <xdr:col>85</xdr:col>
      <xdr:colOff>177800</xdr:colOff>
      <xdr:row>97</xdr:row>
      <xdr:rowOff>12065</xdr:rowOff>
    </xdr:to>
    <xdr:sp macro="" textlink="">
      <xdr:nvSpPr>
        <xdr:cNvPr id="696" name="フローチャート: 判断 695"/>
        <xdr:cNvSpPr/>
      </xdr:nvSpPr>
      <xdr:spPr>
        <a:xfrm>
          <a:off x="162687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156210</xdr:rowOff>
    </xdr:from>
    <xdr:to xmlns:xdr="http://schemas.openxmlformats.org/drawingml/2006/spreadsheetDrawing">
      <xdr:col>81</xdr:col>
      <xdr:colOff>50800</xdr:colOff>
      <xdr:row>97</xdr:row>
      <xdr:rowOff>160655</xdr:rowOff>
    </xdr:to>
    <xdr:cxnSp macro="">
      <xdr:nvCxnSpPr>
        <xdr:cNvPr id="697" name="直線コネクタ 696"/>
        <xdr:cNvCxnSpPr/>
      </xdr:nvCxnSpPr>
      <xdr:spPr>
        <a:xfrm flipV="1">
          <a:off x="14592300" y="16786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139700</xdr:rowOff>
    </xdr:from>
    <xdr:to xmlns:xdr="http://schemas.openxmlformats.org/drawingml/2006/spreadsheetDrawing">
      <xdr:col>81</xdr:col>
      <xdr:colOff>101600</xdr:colOff>
      <xdr:row>97</xdr:row>
      <xdr:rowOff>69850</xdr:rowOff>
    </xdr:to>
    <xdr:sp macro="" textlink="">
      <xdr:nvSpPr>
        <xdr:cNvPr id="698" name="フローチャート: 判断 697"/>
        <xdr:cNvSpPr/>
      </xdr:nvSpPr>
      <xdr:spPr>
        <a:xfrm>
          <a:off x="15430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86360</xdr:rowOff>
    </xdr:from>
    <xdr:ext cx="596265" cy="256540"/>
    <xdr:sp macro="" textlink="">
      <xdr:nvSpPr>
        <xdr:cNvPr id="699" name="テキスト ボックス 698"/>
        <xdr:cNvSpPr txBox="1"/>
      </xdr:nvSpPr>
      <xdr:spPr>
        <a:xfrm>
          <a:off x="15181580" y="163741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160655</xdr:rowOff>
    </xdr:from>
    <xdr:to xmlns:xdr="http://schemas.openxmlformats.org/drawingml/2006/spreadsheetDrawing">
      <xdr:col>76</xdr:col>
      <xdr:colOff>114300</xdr:colOff>
      <xdr:row>97</xdr:row>
      <xdr:rowOff>169545</xdr:rowOff>
    </xdr:to>
    <xdr:cxnSp macro="">
      <xdr:nvCxnSpPr>
        <xdr:cNvPr id="700" name="直線コネクタ 699"/>
        <xdr:cNvCxnSpPr/>
      </xdr:nvCxnSpPr>
      <xdr:spPr>
        <a:xfrm flipV="1">
          <a:off x="13703300" y="16791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73660</xdr:rowOff>
    </xdr:to>
    <xdr:sp macro="" textlink="">
      <xdr:nvSpPr>
        <xdr:cNvPr id="701" name="フローチャート: 判断 700"/>
        <xdr:cNvSpPr/>
      </xdr:nvSpPr>
      <xdr:spPr>
        <a:xfrm>
          <a:off x="14541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90170</xdr:rowOff>
    </xdr:from>
    <xdr:ext cx="596265" cy="259080"/>
    <xdr:sp macro="" textlink="">
      <xdr:nvSpPr>
        <xdr:cNvPr id="702" name="テキスト ボックス 701"/>
        <xdr:cNvSpPr txBox="1"/>
      </xdr:nvSpPr>
      <xdr:spPr>
        <a:xfrm>
          <a:off x="14292580" y="163779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169545</xdr:rowOff>
    </xdr:from>
    <xdr:to xmlns:xdr="http://schemas.openxmlformats.org/drawingml/2006/spreadsheetDrawing">
      <xdr:col>71</xdr:col>
      <xdr:colOff>177800</xdr:colOff>
      <xdr:row>98</xdr:row>
      <xdr:rowOff>26670</xdr:rowOff>
    </xdr:to>
    <xdr:cxnSp macro="">
      <xdr:nvCxnSpPr>
        <xdr:cNvPr id="703" name="直線コネクタ 702"/>
        <xdr:cNvCxnSpPr/>
      </xdr:nvCxnSpPr>
      <xdr:spPr>
        <a:xfrm flipV="1">
          <a:off x="12814300" y="168001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150495</xdr:rowOff>
    </xdr:from>
    <xdr:to xmlns:xdr="http://schemas.openxmlformats.org/drawingml/2006/spreadsheetDrawing">
      <xdr:col>72</xdr:col>
      <xdr:colOff>38100</xdr:colOff>
      <xdr:row>97</xdr:row>
      <xdr:rowOff>80645</xdr:rowOff>
    </xdr:to>
    <xdr:sp macro="" textlink="">
      <xdr:nvSpPr>
        <xdr:cNvPr id="704" name="フローチャート: 判断 703"/>
        <xdr:cNvSpPr/>
      </xdr:nvSpPr>
      <xdr:spPr>
        <a:xfrm>
          <a:off x="13652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97790</xdr:rowOff>
    </xdr:from>
    <xdr:ext cx="596265" cy="256540"/>
    <xdr:sp macro="" textlink="">
      <xdr:nvSpPr>
        <xdr:cNvPr id="705" name="テキスト ボックス 704"/>
        <xdr:cNvSpPr txBox="1"/>
      </xdr:nvSpPr>
      <xdr:spPr>
        <a:xfrm>
          <a:off x="13403580" y="163855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169545</xdr:rowOff>
    </xdr:from>
    <xdr:to xmlns:xdr="http://schemas.openxmlformats.org/drawingml/2006/spreadsheetDrawing">
      <xdr:col>67</xdr:col>
      <xdr:colOff>101600</xdr:colOff>
      <xdr:row>97</xdr:row>
      <xdr:rowOff>99695</xdr:rowOff>
    </xdr:to>
    <xdr:sp macro="" textlink="">
      <xdr:nvSpPr>
        <xdr:cNvPr id="706" name="フローチャート: 判断 705"/>
        <xdr:cNvSpPr/>
      </xdr:nvSpPr>
      <xdr:spPr>
        <a:xfrm>
          <a:off x="12763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116205</xdr:rowOff>
    </xdr:from>
    <xdr:ext cx="596265" cy="259080"/>
    <xdr:sp macro="" textlink="">
      <xdr:nvSpPr>
        <xdr:cNvPr id="707" name="テキスト ボックス 706"/>
        <xdr:cNvSpPr txBox="1"/>
      </xdr:nvSpPr>
      <xdr:spPr>
        <a:xfrm>
          <a:off x="12514580" y="16403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99060</xdr:rowOff>
    </xdr:from>
    <xdr:to xmlns:xdr="http://schemas.openxmlformats.org/drawingml/2006/spreadsheetDrawing">
      <xdr:col>85</xdr:col>
      <xdr:colOff>177800</xdr:colOff>
      <xdr:row>98</xdr:row>
      <xdr:rowOff>29210</xdr:rowOff>
    </xdr:to>
    <xdr:sp macro="" textlink="">
      <xdr:nvSpPr>
        <xdr:cNvPr id="713" name="楕円 712"/>
        <xdr:cNvSpPr/>
      </xdr:nvSpPr>
      <xdr:spPr>
        <a:xfrm>
          <a:off x="162687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77470</xdr:rowOff>
    </xdr:from>
    <xdr:ext cx="534670" cy="256540"/>
    <xdr:sp macro="" textlink="">
      <xdr:nvSpPr>
        <xdr:cNvPr id="714" name="公債費該当値テキスト"/>
        <xdr:cNvSpPr txBox="1"/>
      </xdr:nvSpPr>
      <xdr:spPr>
        <a:xfrm>
          <a:off x="16370300" y="167081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105410</xdr:rowOff>
    </xdr:from>
    <xdr:to xmlns:xdr="http://schemas.openxmlformats.org/drawingml/2006/spreadsheetDrawing">
      <xdr:col>81</xdr:col>
      <xdr:colOff>101600</xdr:colOff>
      <xdr:row>98</xdr:row>
      <xdr:rowOff>35560</xdr:rowOff>
    </xdr:to>
    <xdr:sp macro="" textlink="">
      <xdr:nvSpPr>
        <xdr:cNvPr id="715" name="楕円 714"/>
        <xdr:cNvSpPr/>
      </xdr:nvSpPr>
      <xdr:spPr>
        <a:xfrm>
          <a:off x="15430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26670</xdr:rowOff>
    </xdr:from>
    <xdr:ext cx="532130" cy="259080"/>
    <xdr:sp macro="" textlink="">
      <xdr:nvSpPr>
        <xdr:cNvPr id="716" name="テキスト ボックス 715"/>
        <xdr:cNvSpPr txBox="1"/>
      </xdr:nvSpPr>
      <xdr:spPr>
        <a:xfrm>
          <a:off x="15213965" y="16828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109855</xdr:rowOff>
    </xdr:from>
    <xdr:to xmlns:xdr="http://schemas.openxmlformats.org/drawingml/2006/spreadsheetDrawing">
      <xdr:col>76</xdr:col>
      <xdr:colOff>165100</xdr:colOff>
      <xdr:row>98</xdr:row>
      <xdr:rowOff>40640</xdr:rowOff>
    </xdr:to>
    <xdr:sp macro="" textlink="">
      <xdr:nvSpPr>
        <xdr:cNvPr id="717" name="楕円 716"/>
        <xdr:cNvSpPr/>
      </xdr:nvSpPr>
      <xdr:spPr>
        <a:xfrm>
          <a:off x="14541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31115</xdr:rowOff>
    </xdr:from>
    <xdr:ext cx="532130" cy="256540"/>
    <xdr:sp macro="" textlink="">
      <xdr:nvSpPr>
        <xdr:cNvPr id="718" name="テキスト ボックス 717"/>
        <xdr:cNvSpPr txBox="1"/>
      </xdr:nvSpPr>
      <xdr:spPr>
        <a:xfrm>
          <a:off x="14324965" y="16833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118745</xdr:rowOff>
    </xdr:from>
    <xdr:to xmlns:xdr="http://schemas.openxmlformats.org/drawingml/2006/spreadsheetDrawing">
      <xdr:col>72</xdr:col>
      <xdr:colOff>38100</xdr:colOff>
      <xdr:row>98</xdr:row>
      <xdr:rowOff>48895</xdr:rowOff>
    </xdr:to>
    <xdr:sp macro="" textlink="">
      <xdr:nvSpPr>
        <xdr:cNvPr id="719" name="楕円 718"/>
        <xdr:cNvSpPr/>
      </xdr:nvSpPr>
      <xdr:spPr>
        <a:xfrm>
          <a:off x="13652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40640</xdr:rowOff>
    </xdr:from>
    <xdr:ext cx="532130" cy="256540"/>
    <xdr:sp macro="" textlink="">
      <xdr:nvSpPr>
        <xdr:cNvPr id="720" name="テキスト ボックス 719"/>
        <xdr:cNvSpPr txBox="1"/>
      </xdr:nvSpPr>
      <xdr:spPr>
        <a:xfrm>
          <a:off x="13435965" y="16842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147320</xdr:rowOff>
    </xdr:from>
    <xdr:to xmlns:xdr="http://schemas.openxmlformats.org/drawingml/2006/spreadsheetDrawing">
      <xdr:col>67</xdr:col>
      <xdr:colOff>101600</xdr:colOff>
      <xdr:row>98</xdr:row>
      <xdr:rowOff>77470</xdr:rowOff>
    </xdr:to>
    <xdr:sp macro="" textlink="">
      <xdr:nvSpPr>
        <xdr:cNvPr id="721" name="楕円 720"/>
        <xdr:cNvSpPr/>
      </xdr:nvSpPr>
      <xdr:spPr>
        <a:xfrm>
          <a:off x="12763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68580</xdr:rowOff>
    </xdr:from>
    <xdr:ext cx="532130" cy="259080"/>
    <xdr:sp macro="" textlink="">
      <xdr:nvSpPr>
        <xdr:cNvPr id="722" name="テキスト ボックス 721"/>
        <xdr:cNvSpPr txBox="1"/>
      </xdr:nvSpPr>
      <xdr:spPr>
        <a:xfrm>
          <a:off x="12546965" y="16870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31" name="テキスト ボックス 730"/>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34" name="テキスト ボックス 733"/>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820" cy="259080"/>
    <xdr:sp macro="" textlink="">
      <xdr:nvSpPr>
        <xdr:cNvPr id="736" name="テキスト ボックス 735"/>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820" cy="256540"/>
    <xdr:sp macro="" textlink="">
      <xdr:nvSpPr>
        <xdr:cNvPr id="738" name="テキスト ボックス 737"/>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820" cy="259080"/>
    <xdr:sp macro="" textlink="">
      <xdr:nvSpPr>
        <xdr:cNvPr id="740" name="テキスト ボックス 739"/>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2" name="テキスト ボックス 74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44" name="テキスト ボックス 743"/>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72390</xdr:rowOff>
    </xdr:from>
    <xdr:ext cx="249555" cy="259080"/>
    <xdr:sp macro="" textlink="">
      <xdr:nvSpPr>
        <xdr:cNvPr id="747" name="諸支出金最小値テキスト"/>
        <xdr:cNvSpPr txBox="1"/>
      </xdr:nvSpPr>
      <xdr:spPr>
        <a:xfrm>
          <a:off x="22212300" y="6758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42545</xdr:rowOff>
    </xdr:from>
    <xdr:ext cx="534670" cy="256540"/>
    <xdr:sp macro="" textlink="">
      <xdr:nvSpPr>
        <xdr:cNvPr id="749" name="諸支出金最大値テキスト"/>
        <xdr:cNvSpPr txBox="1"/>
      </xdr:nvSpPr>
      <xdr:spPr>
        <a:xfrm>
          <a:off x="22212300" y="51860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50" name="直線コネクタ 749"/>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1" name="直線コネクタ 75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161290</xdr:rowOff>
    </xdr:from>
    <xdr:ext cx="378460" cy="259080"/>
    <xdr:sp macro="" textlink="">
      <xdr:nvSpPr>
        <xdr:cNvPr id="752" name="諸支出金平均値テキスト"/>
        <xdr:cNvSpPr txBox="1"/>
      </xdr:nvSpPr>
      <xdr:spPr>
        <a:xfrm>
          <a:off x="22212300" y="65049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138430</xdr:rowOff>
    </xdr:from>
    <xdr:to xmlns:xdr="http://schemas.openxmlformats.org/drawingml/2006/spreadsheetDrawing">
      <xdr:col>116</xdr:col>
      <xdr:colOff>114300</xdr:colOff>
      <xdr:row>39</xdr:row>
      <xdr:rowOff>68580</xdr:rowOff>
    </xdr:to>
    <xdr:sp macro="" textlink="">
      <xdr:nvSpPr>
        <xdr:cNvPr id="753" name="フローチャート: 判断 752"/>
        <xdr:cNvSpPr/>
      </xdr:nvSpPr>
      <xdr:spPr>
        <a:xfrm>
          <a:off x="221107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4" name="直線コネクタ 75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015" cy="256540"/>
    <xdr:sp macro="" textlink="">
      <xdr:nvSpPr>
        <xdr:cNvPr id="756" name="テキスト ボックス 755"/>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7" name="直線コネクタ 75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109855</xdr:rowOff>
    </xdr:from>
    <xdr:to xmlns:xdr="http://schemas.openxmlformats.org/drawingml/2006/spreadsheetDrawing">
      <xdr:col>107</xdr:col>
      <xdr:colOff>101600</xdr:colOff>
      <xdr:row>38</xdr:row>
      <xdr:rowOff>40640</xdr:rowOff>
    </xdr:to>
    <xdr:sp macro="" textlink="">
      <xdr:nvSpPr>
        <xdr:cNvPr id="758" name="フローチャート: 判断 757"/>
        <xdr:cNvSpPr/>
      </xdr:nvSpPr>
      <xdr:spPr>
        <a:xfrm>
          <a:off x="20383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56515</xdr:rowOff>
    </xdr:from>
    <xdr:ext cx="467360" cy="258445"/>
    <xdr:sp macro="" textlink="">
      <xdr:nvSpPr>
        <xdr:cNvPr id="759" name="テキスト ボックス 758"/>
        <xdr:cNvSpPr txBox="1"/>
      </xdr:nvSpPr>
      <xdr:spPr>
        <a:xfrm>
          <a:off x="20199350" y="62287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0" name="直線コネクタ 75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130810</xdr:rowOff>
    </xdr:from>
    <xdr:to xmlns:xdr="http://schemas.openxmlformats.org/drawingml/2006/spreadsheetDrawing">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77470</xdr:rowOff>
    </xdr:from>
    <xdr:ext cx="378460" cy="256540"/>
    <xdr:sp macro="" textlink="">
      <xdr:nvSpPr>
        <xdr:cNvPr id="762" name="テキスト ボックス 761"/>
        <xdr:cNvSpPr txBox="1"/>
      </xdr:nvSpPr>
      <xdr:spPr>
        <a:xfrm>
          <a:off x="19356070" y="642112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015" cy="256540"/>
    <xdr:sp macro="" textlink="">
      <xdr:nvSpPr>
        <xdr:cNvPr id="764" name="テキスト ボックス 763"/>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116840</xdr:rowOff>
    </xdr:from>
    <xdr:ext cx="249555" cy="259080"/>
    <xdr:sp macro="" textlink="">
      <xdr:nvSpPr>
        <xdr:cNvPr id="771" name="諸支出金該当値テキスト"/>
        <xdr:cNvSpPr txBox="1"/>
      </xdr:nvSpPr>
      <xdr:spPr>
        <a:xfrm>
          <a:off x="22212300" y="6631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111760</xdr:rowOff>
    </xdr:from>
    <xdr:ext cx="247015" cy="256540"/>
    <xdr:sp macro="" textlink="">
      <xdr:nvSpPr>
        <xdr:cNvPr id="773" name="テキスト ボックス 772"/>
        <xdr:cNvSpPr txBox="1"/>
      </xdr:nvSpPr>
      <xdr:spPr>
        <a:xfrm>
          <a:off x="21198840" y="6455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015" cy="256540"/>
    <xdr:sp macro="" textlink="">
      <xdr:nvSpPr>
        <xdr:cNvPr id="775" name="テキスト ボックス 774"/>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015" cy="256540"/>
    <xdr:sp macro="" textlink="">
      <xdr:nvSpPr>
        <xdr:cNvPr id="777" name="テキスト ボックス 776"/>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111760</xdr:rowOff>
    </xdr:from>
    <xdr:ext cx="247015" cy="256540"/>
    <xdr:sp macro="" textlink="">
      <xdr:nvSpPr>
        <xdr:cNvPr id="779" name="テキスト ボックス 778"/>
        <xdr:cNvSpPr txBox="1"/>
      </xdr:nvSpPr>
      <xdr:spPr>
        <a:xfrm>
          <a:off x="18531840" y="6455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8" name="テキスト ボックス 787"/>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91" name="テキスト ボックス 790"/>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93" name="テキスト ボックス 792"/>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805" name="テキスト ボックス 804"/>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808" name="テキスト ボックス 807"/>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11" name="テキスト ボックス 810"/>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13" name="テキスト ボックス 812"/>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22" name="テキスト ボックス 821"/>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24" name="テキスト ボックス 823"/>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26" name="テキスト ボックス 825"/>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28" name="テキスト ボックス 827"/>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・土木費は</a:t>
          </a:r>
          <a:r>
            <a:rPr kumimoji="1" lang="ja-JP" altLang="en-US" sz="1100" b="0">
              <a:solidFill>
                <a:schemeClr val="dk1"/>
              </a:solidFill>
              <a:effectLst/>
              <a:latin typeface="+mn-lt"/>
              <a:ea typeface="+mn-ea"/>
              <a:cs typeface="+mn-cs"/>
            </a:rPr>
            <a:t>３６，３５２</a:t>
          </a:r>
          <a:r>
            <a:rPr kumimoji="1" lang="ja-JP" altLang="ja-JP" sz="1100" b="0">
              <a:solidFill>
                <a:schemeClr val="dk1"/>
              </a:solidFill>
              <a:effectLst/>
              <a:latin typeface="+mn-lt"/>
              <a:ea typeface="+mn-ea"/>
              <a:cs typeface="+mn-cs"/>
            </a:rPr>
            <a:t>円となり、昨年度から</a:t>
          </a:r>
          <a:r>
            <a:rPr kumimoji="1" lang="ja-JP" altLang="en-US" sz="1100" b="0">
              <a:solidFill>
                <a:schemeClr val="dk1"/>
              </a:solidFill>
              <a:effectLst/>
              <a:latin typeface="+mn-lt"/>
              <a:ea typeface="+mn-ea"/>
              <a:cs typeface="+mn-cs"/>
            </a:rPr>
            <a:t>大幅に</a:t>
          </a:r>
          <a:r>
            <a:rPr kumimoji="1" lang="ja-JP" altLang="ja-JP" sz="1100" b="0">
              <a:solidFill>
                <a:schemeClr val="dk1"/>
              </a:solidFill>
              <a:effectLst/>
              <a:latin typeface="+mn-lt"/>
              <a:ea typeface="+mn-ea"/>
              <a:cs typeface="+mn-cs"/>
            </a:rPr>
            <a:t>減少している。土木費・災害復旧費については、来年度以降は減少していく予想である。</a:t>
          </a:r>
          <a:endParaRPr lang="ja-JP" altLang="ja-JP" sz="1400">
            <a:effectLst/>
          </a:endParaRPr>
        </a:p>
        <a:p>
          <a:r>
            <a:rPr lang="ja-JP" altLang="ja-JP" sz="1100" b="0">
              <a:solidFill>
                <a:schemeClr val="dk1"/>
              </a:solidFill>
              <a:effectLst/>
              <a:latin typeface="+mn-lt"/>
              <a:ea typeface="+mn-ea"/>
              <a:cs typeface="+mn-cs"/>
            </a:rPr>
            <a:t>・消防費は</a:t>
          </a:r>
          <a:r>
            <a:rPr lang="ja-JP" altLang="en-US" sz="1100" b="0">
              <a:solidFill>
                <a:schemeClr val="dk1"/>
              </a:solidFill>
              <a:effectLst/>
              <a:latin typeface="+mn-lt"/>
              <a:ea typeface="+mn-ea"/>
              <a:cs typeface="+mn-cs"/>
            </a:rPr>
            <a:t>５９，５６０</a:t>
          </a:r>
          <a:r>
            <a:rPr lang="ja-JP" altLang="ja-JP" sz="1100" b="0">
              <a:solidFill>
                <a:schemeClr val="dk1"/>
              </a:solidFill>
              <a:effectLst/>
              <a:latin typeface="+mn-lt"/>
              <a:ea typeface="+mn-ea"/>
              <a:cs typeface="+mn-cs"/>
            </a:rPr>
            <a:t>円となり、昨年度から</a:t>
          </a:r>
          <a:r>
            <a:rPr lang="ja-JP" altLang="en-US" sz="1100" b="0">
              <a:solidFill>
                <a:schemeClr val="dk1"/>
              </a:solidFill>
              <a:effectLst/>
              <a:latin typeface="+mn-lt"/>
              <a:ea typeface="+mn-ea"/>
              <a:cs typeface="+mn-cs"/>
            </a:rPr>
            <a:t>４４，６１０</a:t>
          </a:r>
          <a:r>
            <a:rPr lang="ja-JP" altLang="ja-JP" sz="1100" b="0">
              <a:solidFill>
                <a:schemeClr val="dk1"/>
              </a:solidFill>
              <a:effectLst/>
              <a:latin typeface="+mn-lt"/>
              <a:ea typeface="+mn-ea"/>
              <a:cs typeface="+mn-cs"/>
            </a:rPr>
            <a:t>円</a:t>
          </a:r>
          <a:r>
            <a:rPr lang="ja-JP" altLang="en-US" sz="1100" b="0">
              <a:solidFill>
                <a:schemeClr val="dk1"/>
              </a:solidFill>
              <a:effectLst/>
              <a:latin typeface="+mn-lt"/>
              <a:ea typeface="+mn-ea"/>
              <a:cs typeface="+mn-cs"/>
            </a:rPr>
            <a:t>減少</a:t>
          </a:r>
          <a:r>
            <a:rPr lang="ja-JP" altLang="ja-JP" sz="1100" b="0">
              <a:solidFill>
                <a:schemeClr val="dk1"/>
              </a:solidFill>
              <a:effectLst/>
              <a:latin typeface="+mn-lt"/>
              <a:ea typeface="+mn-ea"/>
              <a:cs typeface="+mn-cs"/>
            </a:rPr>
            <a:t>して</a:t>
          </a:r>
          <a:r>
            <a:rPr lang="ja-JP" altLang="en-US" sz="1100" b="0">
              <a:solidFill>
                <a:schemeClr val="dk1"/>
              </a:solidFill>
              <a:effectLst/>
              <a:latin typeface="+mn-lt"/>
              <a:ea typeface="+mn-ea"/>
              <a:cs typeface="+mn-cs"/>
            </a:rPr>
            <a:t>いる。</a:t>
          </a:r>
          <a:endParaRPr lang="en-US" altLang="ja-JP" sz="1100" b="0">
            <a:solidFill>
              <a:schemeClr val="dk1"/>
            </a:solidFill>
            <a:effectLst/>
            <a:latin typeface="+mn-lt"/>
            <a:ea typeface="+mn-ea"/>
            <a:cs typeface="+mn-cs"/>
          </a:endParaRPr>
        </a:p>
        <a:p>
          <a:r>
            <a:rPr lang="ja-JP" altLang="ja-JP" sz="1100" b="0">
              <a:solidFill>
                <a:schemeClr val="dk1"/>
              </a:solidFill>
              <a:effectLst/>
              <a:latin typeface="+mn-lt"/>
              <a:ea typeface="+mn-ea"/>
              <a:cs typeface="+mn-cs"/>
            </a:rPr>
            <a:t>・商工費は、昨年より</a:t>
          </a:r>
          <a:r>
            <a:rPr lang="ja-JP" altLang="en-US" sz="1100" b="0">
              <a:solidFill>
                <a:schemeClr val="dk1"/>
              </a:solidFill>
              <a:effectLst/>
              <a:latin typeface="+mn-lt"/>
              <a:ea typeface="+mn-ea"/>
              <a:cs typeface="+mn-cs"/>
            </a:rPr>
            <a:t>１３，０９３</a:t>
          </a:r>
          <a:r>
            <a:rPr lang="ja-JP" altLang="ja-JP" sz="1100" b="0">
              <a:solidFill>
                <a:schemeClr val="dk1"/>
              </a:solidFill>
              <a:effectLst/>
              <a:latin typeface="+mn-lt"/>
              <a:ea typeface="+mn-ea"/>
              <a:cs typeface="+mn-cs"/>
            </a:rPr>
            <a:t>円</a:t>
          </a:r>
          <a:r>
            <a:rPr lang="ja-JP" altLang="en-US" sz="1100" b="0">
              <a:solidFill>
                <a:schemeClr val="dk1"/>
              </a:solidFill>
              <a:effectLst/>
              <a:latin typeface="+mn-lt"/>
              <a:ea typeface="+mn-ea"/>
              <a:cs typeface="+mn-cs"/>
            </a:rPr>
            <a:t>減少</a:t>
          </a:r>
          <a:r>
            <a:rPr lang="ja-JP" altLang="ja-JP" sz="1100" b="0">
              <a:solidFill>
                <a:schemeClr val="dk1"/>
              </a:solidFill>
              <a:effectLst/>
              <a:latin typeface="+mn-lt"/>
              <a:ea typeface="+mn-ea"/>
              <a:cs typeface="+mn-cs"/>
            </a:rPr>
            <a:t>となっており、新型コロナウイルスの地方創生交付金等による事業の</a:t>
          </a:r>
          <a:r>
            <a:rPr lang="ja-JP" altLang="en-US" sz="1100" b="0">
              <a:solidFill>
                <a:schemeClr val="dk1"/>
              </a:solidFill>
              <a:effectLst/>
              <a:latin typeface="+mn-lt"/>
              <a:ea typeface="+mn-ea"/>
              <a:cs typeface="+mn-cs"/>
            </a:rPr>
            <a:t>減少</a:t>
          </a:r>
          <a:r>
            <a:rPr lang="ja-JP" altLang="ja-JP" sz="1100" b="0">
              <a:solidFill>
                <a:schemeClr val="dk1"/>
              </a:solidFill>
              <a:effectLst/>
              <a:latin typeface="+mn-lt"/>
              <a:ea typeface="+mn-ea"/>
              <a:cs typeface="+mn-cs"/>
            </a:rPr>
            <a:t>によるものである。</a:t>
          </a:r>
          <a:endParaRPr lang="ja-JP" altLang="ja-JP" sz="1400">
            <a:effectLst/>
          </a:endParaRPr>
        </a:p>
        <a:p>
          <a:r>
            <a:rPr kumimoji="1" lang="ja-JP" altLang="ja-JP" sz="1100" b="0">
              <a:solidFill>
                <a:schemeClr val="dk1"/>
              </a:solidFill>
              <a:effectLst/>
              <a:latin typeface="+mn-lt"/>
              <a:ea typeface="+mn-ea"/>
              <a:cs typeface="+mn-cs"/>
            </a:rPr>
            <a:t>・住民一人当たりのコストは前年度よりも減少しているものの、民生費や衛生費は上昇が続いているため、今後も事業の効果や</a:t>
          </a:r>
          <a:r>
            <a:rPr kumimoji="1" lang="ja-JP" altLang="ja-JP" sz="1100" b="0">
              <a:solidFill>
                <a:schemeClr val="dk1"/>
              </a:solidFill>
              <a:effectLst/>
              <a:latin typeface="+mn-lt"/>
              <a:ea typeface="+mn-ea"/>
              <a:cs typeface="+mn-cs"/>
            </a:rPr>
            <a:t>必要性を見極め、住民のニーズに沿った事業の実施に努める。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1">
              <a:solidFill>
                <a:schemeClr val="tx1"/>
              </a:solidFill>
              <a:effectLst/>
              <a:latin typeface="+mn-lt"/>
              <a:ea typeface="+mn-ea"/>
              <a:cs typeface="+mn-cs"/>
            </a:rPr>
            <a:t>　財政調整基金については、２,３６０千円の取崩しとなった。</a:t>
          </a:r>
          <a:endParaRPr lang="ja-JP" altLang="ja-JP" sz="1400">
            <a:solidFill>
              <a:schemeClr val="tx1"/>
            </a:solidFill>
            <a:effectLst/>
          </a:endParaRPr>
        </a:p>
        <a:p>
          <a:r>
            <a:rPr kumimoji="1" lang="ja-JP" altLang="ja-JP" sz="1100" b="1">
              <a:solidFill>
                <a:schemeClr val="tx1"/>
              </a:solidFill>
              <a:effectLst/>
              <a:latin typeface="+mn-lt"/>
              <a:ea typeface="+mn-ea"/>
              <a:cs typeface="+mn-cs"/>
            </a:rPr>
            <a:t>標準財政規模比は、標準財政規模が約１</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６００万円減少し１６億２７００万円となったため比率上がっている。</a:t>
          </a:r>
          <a:endParaRPr lang="ja-JP" altLang="ja-JP" sz="1400">
            <a:solidFill>
              <a:schemeClr val="tx1"/>
            </a:solidFill>
            <a:effectLst/>
          </a:endParaRPr>
        </a:p>
        <a:p>
          <a:r>
            <a:rPr lang="ja-JP" altLang="ja-JP" sz="1100" b="1">
              <a:solidFill>
                <a:schemeClr val="tx1"/>
              </a:solidFill>
              <a:effectLst/>
              <a:latin typeface="+mn-lt"/>
              <a:ea typeface="+mn-ea"/>
              <a:cs typeface="+mn-cs"/>
            </a:rPr>
            <a:t>　実質収支については、継続して１０％前後を保っている。実質単年度収支についても昨年度から引き続</a:t>
          </a:r>
          <a:r>
            <a:rPr lang="ja-JP" altLang="ja-JP" sz="1100" b="1">
              <a:solidFill>
                <a:schemeClr val="tx1"/>
              </a:solidFill>
              <a:effectLst/>
              <a:latin typeface="+mn-lt"/>
              <a:ea typeface="+mn-ea"/>
              <a:cs typeface="+mn-cs"/>
            </a:rPr>
            <a:t>き</a:t>
          </a:r>
          <a:r>
            <a:rPr lang="ja-JP" altLang="ja-JP" sz="1100" b="1">
              <a:solidFill>
                <a:schemeClr val="tx1"/>
              </a:solidFill>
              <a:effectLst/>
              <a:latin typeface="+mn-lt"/>
              <a:ea typeface="+mn-ea"/>
              <a:cs typeface="+mn-cs"/>
            </a:rPr>
            <a:t>赤字収支となった。</a:t>
          </a:r>
          <a:r>
            <a:rPr lang="ja-JP" altLang="ja-JP" sz="1100" b="1">
              <a:solidFill>
                <a:schemeClr val="tx1"/>
              </a:solidFill>
              <a:effectLst/>
              <a:latin typeface="+mn-lt"/>
              <a:ea typeface="+mn-ea"/>
              <a:cs typeface="+mn-cs"/>
            </a:rPr>
            <a:t>財政調整基金については、今後も必要最低限の取崩しに努めていく。</a:t>
          </a:r>
          <a:endParaRPr kumimoji="1" lang="ja-JP" altLang="en-US" sz="1400">
            <a:solidFill>
              <a:srgbClr val="FF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連結実質赤字額については、平成１９年度以降、全会計において黒字となっており、主に一般会計の黒字が大きな要因である。基本的には、連結実質黒字は同水準を維持していくとみられる。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02_&#36001;&#25919;&#25285;&#24403;&#20849;&#26377;\&#12304;&#26410;&#20966;&#29702;&#12305;\&#12304;R07.03.13&#12294;&#12305;&#20196;&#21644;&#65301;&#24180;&#24230;&#36001;&#25919;&#29366;&#27841;&#36039;&#26009;&#38598;&#12398;&#20316;&#25104;&#21450;&#12403;&#25552;&#20986;&#12395;&#12388;&#12356;&#12390;&#65288;&#20381;&#38972;&#65289;\&#12304;&#36001;&#25919;&#29366;&#27841;&#36039;&#26009;&#38598;&#12305;_113697_&#26481;&#31209;&#29238;&#26449;_2023\ZJ05_113697_&#26481;&#31209;&#29238;&#26449;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topLeftCell="A16"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135</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12</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149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2500023</v>
      </c>
      <c r="BO4" s="216"/>
      <c r="BP4" s="216"/>
      <c r="BQ4" s="216"/>
      <c r="BR4" s="216"/>
      <c r="BS4" s="216"/>
      <c r="BT4" s="216"/>
      <c r="BU4" s="219"/>
      <c r="BV4" s="213">
        <v>2852835</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6.9</v>
      </c>
      <c r="CU4" s="237"/>
      <c r="CV4" s="237"/>
      <c r="CW4" s="237"/>
      <c r="CX4" s="237"/>
      <c r="CY4" s="237"/>
      <c r="CZ4" s="237"/>
      <c r="DA4" s="245"/>
      <c r="DB4" s="229">
        <v>8.1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68</v>
      </c>
      <c r="AV5" s="139"/>
      <c r="AW5" s="139"/>
      <c r="AX5" s="139"/>
      <c r="AY5" s="190" t="s">
        <v>144</v>
      </c>
      <c r="AZ5" s="198"/>
      <c r="BA5" s="198"/>
      <c r="BB5" s="198"/>
      <c r="BC5" s="198"/>
      <c r="BD5" s="198"/>
      <c r="BE5" s="198"/>
      <c r="BF5" s="198"/>
      <c r="BG5" s="198"/>
      <c r="BH5" s="198"/>
      <c r="BI5" s="198"/>
      <c r="BJ5" s="198"/>
      <c r="BK5" s="198"/>
      <c r="BL5" s="198"/>
      <c r="BM5" s="209"/>
      <c r="BN5" s="214">
        <v>2353409</v>
      </c>
      <c r="BO5" s="217"/>
      <c r="BP5" s="217"/>
      <c r="BQ5" s="217"/>
      <c r="BR5" s="217"/>
      <c r="BS5" s="217"/>
      <c r="BT5" s="217"/>
      <c r="BU5" s="220"/>
      <c r="BV5" s="214">
        <v>2703468</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92</v>
      </c>
      <c r="CU5" s="238"/>
      <c r="CV5" s="238"/>
      <c r="CW5" s="238"/>
      <c r="CX5" s="238"/>
      <c r="CY5" s="238"/>
      <c r="CZ5" s="238"/>
      <c r="DA5" s="246"/>
      <c r="DB5" s="230">
        <v>86</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164</v>
      </c>
      <c r="AZ6" s="198"/>
      <c r="BA6" s="198"/>
      <c r="BB6" s="198"/>
      <c r="BC6" s="198"/>
      <c r="BD6" s="198"/>
      <c r="BE6" s="198"/>
      <c r="BF6" s="198"/>
      <c r="BG6" s="198"/>
      <c r="BH6" s="198"/>
      <c r="BI6" s="198"/>
      <c r="BJ6" s="198"/>
      <c r="BK6" s="198"/>
      <c r="BL6" s="198"/>
      <c r="BM6" s="209"/>
      <c r="BN6" s="214">
        <v>146614</v>
      </c>
      <c r="BO6" s="217"/>
      <c r="BP6" s="217"/>
      <c r="BQ6" s="217"/>
      <c r="BR6" s="217"/>
      <c r="BS6" s="217"/>
      <c r="BT6" s="217"/>
      <c r="BU6" s="220"/>
      <c r="BV6" s="214">
        <v>149367</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92.3</v>
      </c>
      <c r="CU6" s="239"/>
      <c r="CV6" s="239"/>
      <c r="CW6" s="239"/>
      <c r="CX6" s="239"/>
      <c r="CY6" s="239"/>
      <c r="CZ6" s="239"/>
      <c r="DA6" s="247"/>
      <c r="DB6" s="231">
        <v>86.7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68</v>
      </c>
      <c r="AV7" s="139"/>
      <c r="AW7" s="139"/>
      <c r="AX7" s="139"/>
      <c r="AY7" s="190" t="s">
        <v>170</v>
      </c>
      <c r="AZ7" s="198"/>
      <c r="BA7" s="198"/>
      <c r="BB7" s="198"/>
      <c r="BC7" s="198"/>
      <c r="BD7" s="198"/>
      <c r="BE7" s="198"/>
      <c r="BF7" s="198"/>
      <c r="BG7" s="198"/>
      <c r="BH7" s="198"/>
      <c r="BI7" s="198"/>
      <c r="BJ7" s="198"/>
      <c r="BK7" s="198"/>
      <c r="BL7" s="198"/>
      <c r="BM7" s="209"/>
      <c r="BN7" s="214">
        <v>33917</v>
      </c>
      <c r="BO7" s="217"/>
      <c r="BP7" s="217"/>
      <c r="BQ7" s="217"/>
      <c r="BR7" s="217"/>
      <c r="BS7" s="217"/>
      <c r="BT7" s="217"/>
      <c r="BU7" s="220"/>
      <c r="BV7" s="214">
        <v>17983</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1627980</v>
      </c>
      <c r="CU7" s="217"/>
      <c r="CV7" s="217"/>
      <c r="CW7" s="217"/>
      <c r="CX7" s="217"/>
      <c r="CY7" s="217"/>
      <c r="CZ7" s="217"/>
      <c r="DA7" s="220"/>
      <c r="DB7" s="214">
        <v>1627191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68</v>
      </c>
      <c r="AV8" s="139"/>
      <c r="AW8" s="139"/>
      <c r="AX8" s="139"/>
      <c r="AY8" s="190" t="s">
        <v>175</v>
      </c>
      <c r="AZ8" s="198"/>
      <c r="BA8" s="198"/>
      <c r="BB8" s="198"/>
      <c r="BC8" s="198"/>
      <c r="BD8" s="198"/>
      <c r="BE8" s="198"/>
      <c r="BF8" s="198"/>
      <c r="BG8" s="198"/>
      <c r="BH8" s="198"/>
      <c r="BI8" s="198"/>
      <c r="BJ8" s="198"/>
      <c r="BK8" s="198"/>
      <c r="BL8" s="198"/>
      <c r="BM8" s="209"/>
      <c r="BN8" s="214">
        <v>112697</v>
      </c>
      <c r="BO8" s="217"/>
      <c r="BP8" s="217"/>
      <c r="BQ8" s="217"/>
      <c r="BR8" s="217"/>
      <c r="BS8" s="217"/>
      <c r="BT8" s="217"/>
      <c r="BU8" s="220"/>
      <c r="BV8" s="214">
        <v>131384</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0.18</v>
      </c>
      <c r="CU8" s="240"/>
      <c r="CV8" s="240"/>
      <c r="CW8" s="240"/>
      <c r="CX8" s="240"/>
      <c r="CY8" s="240"/>
      <c r="CZ8" s="240"/>
      <c r="DA8" s="248"/>
      <c r="DB8" s="232">
        <v>0.19</v>
      </c>
      <c r="DC8" s="240"/>
      <c r="DD8" s="240"/>
      <c r="DE8" s="240"/>
      <c r="DF8" s="240"/>
      <c r="DG8" s="240"/>
      <c r="DH8" s="240"/>
      <c r="DI8" s="248"/>
    </row>
    <row r="9" spans="1:119" ht="18.75" customHeight="1">
      <c r="A9" s="2"/>
      <c r="B9" s="10" t="s">
        <v>20</v>
      </c>
      <c r="C9" s="27"/>
      <c r="D9" s="27"/>
      <c r="E9" s="27"/>
      <c r="F9" s="27"/>
      <c r="G9" s="27"/>
      <c r="H9" s="27"/>
      <c r="I9" s="27"/>
      <c r="J9" s="27"/>
      <c r="K9" s="31"/>
      <c r="L9" s="65" t="s">
        <v>10</v>
      </c>
      <c r="M9" s="74"/>
      <c r="N9" s="74"/>
      <c r="O9" s="74"/>
      <c r="P9" s="74"/>
      <c r="Q9" s="86"/>
      <c r="R9" s="97">
        <v>2709</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68</v>
      </c>
      <c r="AV9" s="139"/>
      <c r="AW9" s="139"/>
      <c r="AX9" s="139"/>
      <c r="AY9" s="190" t="s">
        <v>70</v>
      </c>
      <c r="AZ9" s="198"/>
      <c r="BA9" s="198"/>
      <c r="BB9" s="198"/>
      <c r="BC9" s="198"/>
      <c r="BD9" s="198"/>
      <c r="BE9" s="198"/>
      <c r="BF9" s="198"/>
      <c r="BG9" s="198"/>
      <c r="BH9" s="198"/>
      <c r="BI9" s="198"/>
      <c r="BJ9" s="198"/>
      <c r="BK9" s="198"/>
      <c r="BL9" s="198"/>
      <c r="BM9" s="209"/>
      <c r="BN9" s="214">
        <v>-18687</v>
      </c>
      <c r="BO9" s="217"/>
      <c r="BP9" s="217"/>
      <c r="BQ9" s="217"/>
      <c r="BR9" s="217"/>
      <c r="BS9" s="217"/>
      <c r="BT9" s="217"/>
      <c r="BU9" s="220"/>
      <c r="BV9" s="214">
        <v>-58519</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8</v>
      </c>
      <c r="CU9" s="238"/>
      <c r="CV9" s="238"/>
      <c r="CW9" s="238"/>
      <c r="CX9" s="238"/>
      <c r="CY9" s="238"/>
      <c r="CZ9" s="238"/>
      <c r="DA9" s="246"/>
      <c r="DB9" s="230">
        <v>7.7</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2915</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185</v>
      </c>
      <c r="AV10" s="139"/>
      <c r="AW10" s="139"/>
      <c r="AX10" s="139"/>
      <c r="AY10" s="190" t="s">
        <v>187</v>
      </c>
      <c r="AZ10" s="198"/>
      <c r="BA10" s="198"/>
      <c r="BB10" s="198"/>
      <c r="BC10" s="198"/>
      <c r="BD10" s="198"/>
      <c r="BE10" s="198"/>
      <c r="BF10" s="198"/>
      <c r="BG10" s="198"/>
      <c r="BH10" s="198"/>
      <c r="BI10" s="198"/>
      <c r="BJ10" s="198"/>
      <c r="BK10" s="198"/>
      <c r="BL10" s="198"/>
      <c r="BM10" s="209"/>
      <c r="BN10" s="214">
        <v>197021</v>
      </c>
      <c r="BO10" s="217"/>
      <c r="BP10" s="217"/>
      <c r="BQ10" s="217"/>
      <c r="BR10" s="217"/>
      <c r="BS10" s="217"/>
      <c r="BT10" s="217"/>
      <c r="BU10" s="220"/>
      <c r="BV10" s="214">
        <v>201021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68</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2473</v>
      </c>
      <c r="S12" s="108"/>
      <c r="T12" s="108"/>
      <c r="U12" s="108"/>
      <c r="V12" s="120"/>
      <c r="W12" s="132" t="s">
        <v>4</v>
      </c>
      <c r="X12" s="139"/>
      <c r="Y12" s="139"/>
      <c r="Z12" s="139"/>
      <c r="AA12" s="139"/>
      <c r="AB12" s="144"/>
      <c r="AC12" s="148" t="s">
        <v>109</v>
      </c>
      <c r="AD12" s="155"/>
      <c r="AE12" s="155"/>
      <c r="AF12" s="155"/>
      <c r="AG12" s="158"/>
      <c r="AH12" s="148" t="s">
        <v>202</v>
      </c>
      <c r="AI12" s="155"/>
      <c r="AJ12" s="155"/>
      <c r="AK12" s="155"/>
      <c r="AL12" s="170"/>
      <c r="AM12" s="175" t="s">
        <v>204</v>
      </c>
      <c r="AN12" s="58"/>
      <c r="AO12" s="58"/>
      <c r="AP12" s="58"/>
      <c r="AQ12" s="58"/>
      <c r="AR12" s="58"/>
      <c r="AS12" s="58"/>
      <c r="AT12" s="63"/>
      <c r="AU12" s="182" t="s">
        <v>68</v>
      </c>
      <c r="AV12" s="139"/>
      <c r="AW12" s="139"/>
      <c r="AX12" s="139"/>
      <c r="AY12" s="190" t="s">
        <v>206</v>
      </c>
      <c r="AZ12" s="198"/>
      <c r="BA12" s="198"/>
      <c r="BB12" s="198"/>
      <c r="BC12" s="198"/>
      <c r="BD12" s="198"/>
      <c r="BE12" s="198"/>
      <c r="BF12" s="198"/>
      <c r="BG12" s="198"/>
      <c r="BH12" s="198"/>
      <c r="BI12" s="198"/>
      <c r="BJ12" s="198"/>
      <c r="BK12" s="198"/>
      <c r="BL12" s="198"/>
      <c r="BM12" s="209"/>
      <c r="BN12" s="214">
        <v>235000</v>
      </c>
      <c r="BO12" s="217"/>
      <c r="BP12" s="217"/>
      <c r="BQ12" s="217"/>
      <c r="BR12" s="217"/>
      <c r="BS12" s="217"/>
      <c r="BT12" s="217"/>
      <c r="BU12" s="220"/>
      <c r="BV12" s="214">
        <v>200000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2462</v>
      </c>
      <c r="S13" s="109"/>
      <c r="T13" s="109"/>
      <c r="U13" s="109"/>
      <c r="V13" s="121"/>
      <c r="W13" s="130" t="s">
        <v>211</v>
      </c>
      <c r="X13" s="56"/>
      <c r="Y13" s="56"/>
      <c r="Z13" s="56"/>
      <c r="AA13" s="56"/>
      <c r="AB13" s="25"/>
      <c r="AC13" s="72">
        <v>71</v>
      </c>
      <c r="AD13" s="80"/>
      <c r="AE13" s="80"/>
      <c r="AF13" s="80"/>
      <c r="AG13" s="84"/>
      <c r="AH13" s="72">
        <v>77</v>
      </c>
      <c r="AI13" s="80"/>
      <c r="AJ13" s="80"/>
      <c r="AK13" s="80"/>
      <c r="AL13" s="118"/>
      <c r="AM13" s="175" t="s">
        <v>212</v>
      </c>
      <c r="AN13" s="58"/>
      <c r="AO13" s="58"/>
      <c r="AP13" s="58"/>
      <c r="AQ13" s="58"/>
      <c r="AR13" s="58"/>
      <c r="AS13" s="58"/>
      <c r="AT13" s="63"/>
      <c r="AU13" s="182" t="s">
        <v>185</v>
      </c>
      <c r="AV13" s="139"/>
      <c r="AW13" s="139"/>
      <c r="AX13" s="139"/>
      <c r="AY13" s="190" t="s">
        <v>214</v>
      </c>
      <c r="AZ13" s="198"/>
      <c r="BA13" s="198"/>
      <c r="BB13" s="198"/>
      <c r="BC13" s="198"/>
      <c r="BD13" s="198"/>
      <c r="BE13" s="198"/>
      <c r="BF13" s="198"/>
      <c r="BG13" s="198"/>
      <c r="BH13" s="198"/>
      <c r="BI13" s="198"/>
      <c r="BJ13" s="198"/>
      <c r="BK13" s="198"/>
      <c r="BL13" s="198"/>
      <c r="BM13" s="209"/>
      <c r="BN13" s="214">
        <v>-56666</v>
      </c>
      <c r="BO13" s="217"/>
      <c r="BP13" s="217"/>
      <c r="BQ13" s="217"/>
      <c r="BR13" s="217"/>
      <c r="BS13" s="217"/>
      <c r="BT13" s="217"/>
      <c r="BU13" s="220"/>
      <c r="BV13" s="214">
        <v>-57498</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2.9</v>
      </c>
      <c r="CU13" s="238"/>
      <c r="CV13" s="238"/>
      <c r="CW13" s="238"/>
      <c r="CX13" s="238"/>
      <c r="CY13" s="238"/>
      <c r="CZ13" s="238"/>
      <c r="DA13" s="246"/>
      <c r="DB13" s="230">
        <v>2.5</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2548</v>
      </c>
      <c r="S14" s="109"/>
      <c r="T14" s="109"/>
      <c r="U14" s="109"/>
      <c r="V14" s="121"/>
      <c r="W14" s="129"/>
      <c r="X14" s="57"/>
      <c r="Y14" s="57"/>
      <c r="Z14" s="57"/>
      <c r="AA14" s="57"/>
      <c r="AB14" s="24"/>
      <c r="AC14" s="149">
        <v>5.8</v>
      </c>
      <c r="AD14" s="156"/>
      <c r="AE14" s="156"/>
      <c r="AF14" s="156"/>
      <c r="AG14" s="159"/>
      <c r="AH14" s="149">
        <v>5.9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198</v>
      </c>
      <c r="CU14" s="242"/>
      <c r="CV14" s="242"/>
      <c r="CW14" s="242"/>
      <c r="CX14" s="242"/>
      <c r="CY14" s="242"/>
      <c r="CZ14" s="242"/>
      <c r="DA14" s="250"/>
      <c r="DB14" s="234" t="s">
        <v>198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2538</v>
      </c>
      <c r="S15" s="109"/>
      <c r="T15" s="109"/>
      <c r="U15" s="109"/>
      <c r="V15" s="121"/>
      <c r="W15" s="130" t="s">
        <v>8</v>
      </c>
      <c r="X15" s="56"/>
      <c r="Y15" s="56"/>
      <c r="Z15" s="56"/>
      <c r="AA15" s="56"/>
      <c r="AB15" s="25"/>
      <c r="AC15" s="72">
        <v>423</v>
      </c>
      <c r="AD15" s="80"/>
      <c r="AE15" s="80"/>
      <c r="AF15" s="80"/>
      <c r="AG15" s="84"/>
      <c r="AH15" s="72">
        <v>470</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280164</v>
      </c>
      <c r="BO15" s="216"/>
      <c r="BP15" s="216"/>
      <c r="BQ15" s="216"/>
      <c r="BR15" s="216"/>
      <c r="BS15" s="216"/>
      <c r="BT15" s="216"/>
      <c r="BU15" s="219"/>
      <c r="BV15" s="213">
        <v>279603</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34.4</v>
      </c>
      <c r="AD16" s="156"/>
      <c r="AE16" s="156"/>
      <c r="AF16" s="156"/>
      <c r="AG16" s="159"/>
      <c r="AH16" s="149">
        <v>35.799999999999997</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1558180</v>
      </c>
      <c r="BO16" s="217"/>
      <c r="BP16" s="217"/>
      <c r="BQ16" s="217"/>
      <c r="BR16" s="217"/>
      <c r="BS16" s="217"/>
      <c r="BT16" s="217"/>
      <c r="BU16" s="220"/>
      <c r="BV16" s="214">
        <v>1548299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228</v>
      </c>
      <c r="S17" s="110"/>
      <c r="T17" s="110"/>
      <c r="U17" s="110"/>
      <c r="V17" s="122"/>
      <c r="W17" s="130" t="s">
        <v>93</v>
      </c>
      <c r="X17" s="56"/>
      <c r="Y17" s="56"/>
      <c r="Z17" s="56"/>
      <c r="AA17" s="56"/>
      <c r="AB17" s="25"/>
      <c r="AC17" s="72">
        <v>734</v>
      </c>
      <c r="AD17" s="80"/>
      <c r="AE17" s="80"/>
      <c r="AF17" s="80"/>
      <c r="AG17" s="84"/>
      <c r="AH17" s="72">
        <v>766</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343701</v>
      </c>
      <c r="BO17" s="217"/>
      <c r="BP17" s="217"/>
      <c r="BQ17" s="217"/>
      <c r="BR17" s="217"/>
      <c r="BS17" s="217"/>
      <c r="BT17" s="217"/>
      <c r="BU17" s="220"/>
      <c r="BV17" s="214">
        <v>344391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37.06</v>
      </c>
      <c r="M18" s="70"/>
      <c r="N18" s="70"/>
      <c r="O18" s="70"/>
      <c r="P18" s="70"/>
      <c r="Q18" s="70"/>
      <c r="R18" s="102"/>
      <c r="S18" s="102"/>
      <c r="T18" s="102"/>
      <c r="U18" s="102"/>
      <c r="V18" s="123"/>
      <c r="W18" s="131"/>
      <c r="X18" s="138"/>
      <c r="Y18" s="138"/>
      <c r="Z18" s="138"/>
      <c r="AA18" s="138"/>
      <c r="AB18" s="26"/>
      <c r="AC18" s="150">
        <v>59.8</v>
      </c>
      <c r="AD18" s="157"/>
      <c r="AE18" s="157"/>
      <c r="AF18" s="157"/>
      <c r="AG18" s="160"/>
      <c r="AH18" s="150">
        <v>58.3</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1503681</v>
      </c>
      <c r="BO18" s="217"/>
      <c r="BP18" s="217"/>
      <c r="BQ18" s="217"/>
      <c r="BR18" s="217"/>
      <c r="BS18" s="217"/>
      <c r="BT18" s="217"/>
      <c r="BU18" s="220"/>
      <c r="BV18" s="214">
        <v>1408723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73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2185020</v>
      </c>
      <c r="BO19" s="217"/>
      <c r="BP19" s="217"/>
      <c r="BQ19" s="217"/>
      <c r="BR19" s="217"/>
      <c r="BS19" s="217"/>
      <c r="BT19" s="217"/>
      <c r="BU19" s="220"/>
      <c r="BV19" s="214">
        <v>2229582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990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4</v>
      </c>
      <c r="F22" s="56"/>
      <c r="G22" s="56"/>
      <c r="H22" s="56"/>
      <c r="I22" s="56"/>
      <c r="J22" s="56"/>
      <c r="K22" s="25"/>
      <c r="L22" s="50" t="s">
        <v>238</v>
      </c>
      <c r="M22" s="56"/>
      <c r="N22" s="56"/>
      <c r="O22" s="56"/>
      <c r="P22" s="25"/>
      <c r="Q22" s="92" t="s">
        <v>239</v>
      </c>
      <c r="R22" s="104"/>
      <c r="S22" s="104"/>
      <c r="T22" s="104"/>
      <c r="U22" s="104"/>
      <c r="V22" s="125"/>
      <c r="W22" s="133" t="s">
        <v>54</v>
      </c>
      <c r="X22" s="33"/>
      <c r="Y22" s="41"/>
      <c r="Z22" s="50" t="s">
        <v>4</v>
      </c>
      <c r="AA22" s="56"/>
      <c r="AB22" s="56"/>
      <c r="AC22" s="56"/>
      <c r="AD22" s="56"/>
      <c r="AE22" s="56"/>
      <c r="AF22" s="56"/>
      <c r="AG22" s="25"/>
      <c r="AH22" s="163" t="s">
        <v>180</v>
      </c>
      <c r="AI22" s="56"/>
      <c r="AJ22" s="56"/>
      <c r="AK22" s="56"/>
      <c r="AL22" s="25"/>
      <c r="AM22" s="163" t="s">
        <v>241</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1077264</v>
      </c>
      <c r="BO22" s="216"/>
      <c r="BP22" s="216"/>
      <c r="BQ22" s="216"/>
      <c r="BR22" s="216"/>
      <c r="BS22" s="216"/>
      <c r="BT22" s="216"/>
      <c r="BU22" s="219"/>
      <c r="BV22" s="213">
        <v>1224896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1063109</v>
      </c>
      <c r="BO23" s="217"/>
      <c r="BP23" s="217"/>
      <c r="BQ23" s="217"/>
      <c r="BR23" s="217"/>
      <c r="BS23" s="217"/>
      <c r="BT23" s="217"/>
      <c r="BU23" s="220"/>
      <c r="BV23" s="214">
        <v>1214305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4165</v>
      </c>
      <c r="R24" s="80"/>
      <c r="S24" s="80"/>
      <c r="T24" s="80"/>
      <c r="U24" s="80"/>
      <c r="V24" s="84"/>
      <c r="W24" s="134"/>
      <c r="X24" s="34"/>
      <c r="Y24" s="42"/>
      <c r="Z24" s="52" t="s">
        <v>248</v>
      </c>
      <c r="AA24" s="58"/>
      <c r="AB24" s="58"/>
      <c r="AC24" s="58"/>
      <c r="AD24" s="58"/>
      <c r="AE24" s="58"/>
      <c r="AF24" s="58"/>
      <c r="AG24" s="63"/>
      <c r="AH24" s="72">
        <v>57</v>
      </c>
      <c r="AI24" s="80"/>
      <c r="AJ24" s="80"/>
      <c r="AK24" s="80"/>
      <c r="AL24" s="84"/>
      <c r="AM24" s="72">
        <v>158118</v>
      </c>
      <c r="AN24" s="80"/>
      <c r="AO24" s="80"/>
      <c r="AP24" s="80"/>
      <c r="AQ24" s="80"/>
      <c r="AR24" s="84"/>
      <c r="AS24" s="72">
        <v>2774</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394877</v>
      </c>
      <c r="BO24" s="217"/>
      <c r="BP24" s="217"/>
      <c r="BQ24" s="217"/>
      <c r="BR24" s="217"/>
      <c r="BS24" s="217"/>
      <c r="BT24" s="217"/>
      <c r="BU24" s="220"/>
      <c r="BV24" s="214">
        <v>459668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5500</v>
      </c>
      <c r="R25" s="80"/>
      <c r="S25" s="80"/>
      <c r="T25" s="80"/>
      <c r="U25" s="80"/>
      <c r="V25" s="84"/>
      <c r="W25" s="134"/>
      <c r="X25" s="34"/>
      <c r="Y25" s="42"/>
      <c r="Z25" s="52" t="s">
        <v>254</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72581</v>
      </c>
      <c r="BO25" s="216"/>
      <c r="BP25" s="216"/>
      <c r="BQ25" s="216"/>
      <c r="BR25" s="216"/>
      <c r="BS25" s="216"/>
      <c r="BT25" s="216"/>
      <c r="BU25" s="219"/>
      <c r="BV25" s="213">
        <v>117058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5140</v>
      </c>
      <c r="R26" s="80"/>
      <c r="S26" s="80"/>
      <c r="T26" s="80"/>
      <c r="U26" s="80"/>
      <c r="V26" s="84"/>
      <c r="W26" s="134"/>
      <c r="X26" s="34"/>
      <c r="Y26" s="42"/>
      <c r="Z26" s="52" t="s">
        <v>256</v>
      </c>
      <c r="AA26" s="143"/>
      <c r="AB26" s="143"/>
      <c r="AC26" s="143"/>
      <c r="AD26" s="143"/>
      <c r="AE26" s="143"/>
      <c r="AF26" s="143"/>
      <c r="AG26" s="161"/>
      <c r="AH26" s="72" t="s">
        <v>198</v>
      </c>
      <c r="AI26" s="80"/>
      <c r="AJ26" s="80"/>
      <c r="AK26" s="80"/>
      <c r="AL26" s="84"/>
      <c r="AM26" s="72" t="s">
        <v>198</v>
      </c>
      <c r="AN26" s="80"/>
      <c r="AO26" s="80"/>
      <c r="AP26" s="80"/>
      <c r="AQ26" s="80"/>
      <c r="AR26" s="84"/>
      <c r="AS26" s="72" t="s">
        <v>198</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2390</v>
      </c>
      <c r="R27" s="80"/>
      <c r="S27" s="80"/>
      <c r="T27" s="80"/>
      <c r="U27" s="80"/>
      <c r="V27" s="84"/>
      <c r="W27" s="134"/>
      <c r="X27" s="34"/>
      <c r="Y27" s="42"/>
      <c r="Z27" s="52" t="s">
        <v>259</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1830</v>
      </c>
      <c r="R28" s="80"/>
      <c r="S28" s="80"/>
      <c r="T28" s="80"/>
      <c r="U28" s="80"/>
      <c r="V28" s="84"/>
      <c r="W28" s="134"/>
      <c r="X28" s="34"/>
      <c r="Y28" s="42"/>
      <c r="Z28" s="52" t="s">
        <v>35</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264</v>
      </c>
      <c r="AZ28" s="201"/>
      <c r="BA28" s="201"/>
      <c r="BB28" s="204"/>
      <c r="BC28" s="189" t="s">
        <v>100</v>
      </c>
      <c r="BD28" s="197"/>
      <c r="BE28" s="197"/>
      <c r="BF28" s="197"/>
      <c r="BG28" s="197"/>
      <c r="BH28" s="197"/>
      <c r="BI28" s="197"/>
      <c r="BJ28" s="197"/>
      <c r="BK28" s="197"/>
      <c r="BL28" s="197"/>
      <c r="BM28" s="208"/>
      <c r="BN28" s="213">
        <v>1010417</v>
      </c>
      <c r="BO28" s="216"/>
      <c r="BP28" s="216"/>
      <c r="BQ28" s="216"/>
      <c r="BR28" s="216"/>
      <c r="BS28" s="216"/>
      <c r="BT28" s="216"/>
      <c r="BU28" s="219"/>
      <c r="BV28" s="213">
        <v>1048397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6</v>
      </c>
      <c r="M29" s="80"/>
      <c r="N29" s="80"/>
      <c r="O29" s="80"/>
      <c r="P29" s="84"/>
      <c r="Q29" s="72">
        <v>1710</v>
      </c>
      <c r="R29" s="80"/>
      <c r="S29" s="80"/>
      <c r="T29" s="80"/>
      <c r="U29" s="80"/>
      <c r="V29" s="84"/>
      <c r="W29" s="135"/>
      <c r="X29" s="140"/>
      <c r="Y29" s="142"/>
      <c r="Z29" s="52" t="s">
        <v>270</v>
      </c>
      <c r="AA29" s="58"/>
      <c r="AB29" s="58"/>
      <c r="AC29" s="58"/>
      <c r="AD29" s="58"/>
      <c r="AE29" s="58"/>
      <c r="AF29" s="58"/>
      <c r="AG29" s="63"/>
      <c r="AH29" s="72">
        <v>57</v>
      </c>
      <c r="AI29" s="80"/>
      <c r="AJ29" s="80"/>
      <c r="AK29" s="80"/>
      <c r="AL29" s="84"/>
      <c r="AM29" s="72">
        <v>158118</v>
      </c>
      <c r="AN29" s="80"/>
      <c r="AO29" s="80"/>
      <c r="AP29" s="80"/>
      <c r="AQ29" s="80"/>
      <c r="AR29" s="84"/>
      <c r="AS29" s="72">
        <v>2774</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10031</v>
      </c>
      <c r="BO29" s="217"/>
      <c r="BP29" s="217"/>
      <c r="BQ29" s="217"/>
      <c r="BR29" s="217"/>
      <c r="BS29" s="217"/>
      <c r="BT29" s="217"/>
      <c r="BU29" s="220"/>
      <c r="BV29" s="214">
        <v>10031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96.4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962782</v>
      </c>
      <c r="BO30" s="218"/>
      <c r="BP30" s="218"/>
      <c r="BQ30" s="218"/>
      <c r="BR30" s="218"/>
      <c r="BS30" s="218"/>
      <c r="BT30" s="218"/>
      <c r="BU30" s="221"/>
      <c r="BV30" s="215">
        <v>917465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279</v>
      </c>
      <c r="F33" s="54"/>
      <c r="G33" s="54"/>
      <c r="H33" s="54"/>
      <c r="I33" s="54"/>
      <c r="J33" s="54"/>
      <c r="K33" s="54"/>
      <c r="L33" s="54"/>
      <c r="M33" s="54"/>
      <c r="N33" s="54"/>
      <c r="O33" s="54"/>
      <c r="P33" s="54"/>
      <c r="Q33" s="54"/>
      <c r="R33" s="54"/>
      <c r="S33" s="54"/>
      <c r="T33" s="54"/>
      <c r="U33" s="37" t="s">
        <v>118</v>
      </c>
      <c r="V33" s="37"/>
      <c r="W33" s="54" t="s">
        <v>279</v>
      </c>
      <c r="X33" s="54"/>
      <c r="Y33" s="54"/>
      <c r="Z33" s="54"/>
      <c r="AA33" s="54"/>
      <c r="AB33" s="54"/>
      <c r="AC33" s="54"/>
      <c r="AD33" s="54"/>
      <c r="AE33" s="54"/>
      <c r="AF33" s="54"/>
      <c r="AG33" s="54"/>
      <c r="AH33" s="54"/>
      <c r="AI33" s="54"/>
      <c r="AJ33" s="54"/>
      <c r="AK33" s="54"/>
      <c r="AL33" s="54"/>
      <c r="AM33" s="37" t="s">
        <v>118</v>
      </c>
      <c r="AN33" s="37"/>
      <c r="AO33" s="54" t="s">
        <v>279</v>
      </c>
      <c r="AP33" s="54"/>
      <c r="AQ33" s="54"/>
      <c r="AR33" s="54"/>
      <c r="AS33" s="54"/>
      <c r="AT33" s="54"/>
      <c r="AU33" s="54"/>
      <c r="AV33" s="54"/>
      <c r="AW33" s="54"/>
      <c r="AX33" s="54"/>
      <c r="AY33" s="54"/>
      <c r="AZ33" s="54"/>
      <c r="BA33" s="54"/>
      <c r="BB33" s="54"/>
      <c r="BC33" s="54"/>
      <c r="BD33" s="37"/>
      <c r="BE33" s="54" t="s">
        <v>280</v>
      </c>
      <c r="BF33" s="54"/>
      <c r="BG33" s="54" t="s">
        <v>166</v>
      </c>
      <c r="BH33" s="54"/>
      <c r="BI33" s="54"/>
      <c r="BJ33" s="54"/>
      <c r="BK33" s="54"/>
      <c r="BL33" s="54"/>
      <c r="BM33" s="54"/>
      <c r="BN33" s="54"/>
      <c r="BO33" s="54"/>
      <c r="BP33" s="54"/>
      <c r="BQ33" s="54"/>
      <c r="BR33" s="54"/>
      <c r="BS33" s="54"/>
      <c r="BT33" s="54"/>
      <c r="BU33" s="54"/>
      <c r="BV33" s="37"/>
      <c r="BW33" s="37" t="s">
        <v>280</v>
      </c>
      <c r="BX33" s="37"/>
      <c r="BY33" s="54" t="s">
        <v>107</v>
      </c>
      <c r="BZ33" s="54"/>
      <c r="CA33" s="54"/>
      <c r="CB33" s="54"/>
      <c r="CC33" s="54"/>
      <c r="CD33" s="54"/>
      <c r="CE33" s="54"/>
      <c r="CF33" s="54"/>
      <c r="CG33" s="54"/>
      <c r="CH33" s="54"/>
      <c r="CI33" s="54"/>
      <c r="CJ33" s="54"/>
      <c r="CK33" s="54"/>
      <c r="CL33" s="54"/>
      <c r="CM33" s="54"/>
      <c r="CN33" s="54"/>
      <c r="CO33" s="37" t="s">
        <v>118</v>
      </c>
      <c r="CP33" s="37"/>
      <c r="CQ33" s="54" t="s">
        <v>282</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比企広域市町村圏組合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合併処理浄化槽設置管理事業会計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　　　　　　〃</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小川地区衛生組合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埼玉県市町村総合事務組合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埼玉県後期高齢者医療広域連合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ryg4sW9fcDDT8AL1WFQxUF+JOzXJy6mf3ItBiAGq5mE6g1eaTqNYUuwprLSmrrDRNUcd5V52Q6mCmitG4pxwA==" saltValue="qsmdLEyZMev4fsNDROELK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18</v>
      </c>
      <c r="F33" s="878" t="s">
        <v>522</v>
      </c>
      <c r="G33" s="883" t="s">
        <v>523</v>
      </c>
      <c r="H33" s="883" t="s">
        <v>524</v>
      </c>
      <c r="I33" s="883" t="s">
        <v>526</v>
      </c>
      <c r="J33" s="887" t="s">
        <v>252</v>
      </c>
      <c r="K33" s="862"/>
      <c r="L33" s="862"/>
      <c r="M33" s="862"/>
      <c r="N33" s="862"/>
      <c r="O33" s="862"/>
      <c r="P33" s="862"/>
    </row>
    <row r="34" spans="1:16" ht="39" customHeight="1">
      <c r="A34" s="862"/>
      <c r="B34" s="864"/>
      <c r="C34" s="870" t="s">
        <v>451</v>
      </c>
      <c r="D34" s="870"/>
      <c r="E34" s="875"/>
      <c r="F34" s="879">
        <v>12.73</v>
      </c>
      <c r="G34" s="884">
        <v>13.32</v>
      </c>
      <c r="H34" s="884">
        <v>11.55</v>
      </c>
      <c r="I34" s="884">
        <v>8.07</v>
      </c>
      <c r="J34" s="888">
        <v>6.92</v>
      </c>
      <c r="K34" s="862"/>
      <c r="L34" s="862"/>
      <c r="M34" s="862"/>
      <c r="N34" s="862"/>
      <c r="O34" s="862"/>
      <c r="P34" s="862"/>
    </row>
    <row r="35" spans="1:16" ht="39" customHeight="1">
      <c r="A35" s="862"/>
      <c r="B35" s="865"/>
      <c r="C35" s="871" t="s">
        <v>461</v>
      </c>
      <c r="D35" s="871"/>
      <c r="E35" s="876"/>
      <c r="F35" s="880" t="s">
        <v>198</v>
      </c>
      <c r="G35" s="885" t="s">
        <v>198</v>
      </c>
      <c r="H35" s="885" t="s">
        <v>198</v>
      </c>
      <c r="I35" s="885">
        <v>0.87</v>
      </c>
      <c r="J35" s="889">
        <v>1.38</v>
      </c>
      <c r="K35" s="862"/>
      <c r="L35" s="862"/>
      <c r="M35" s="862"/>
      <c r="N35" s="862"/>
      <c r="O35" s="862"/>
      <c r="P35" s="862"/>
    </row>
    <row r="36" spans="1:16" ht="39" customHeight="1">
      <c r="A36" s="862"/>
      <c r="B36" s="865"/>
      <c r="C36" s="871" t="s">
        <v>25</v>
      </c>
      <c r="D36" s="871"/>
      <c r="E36" s="876"/>
      <c r="F36" s="880">
        <v>0.11</v>
      </c>
      <c r="G36" s="885">
        <v>0.73</v>
      </c>
      <c r="H36" s="885">
        <v>0.87</v>
      </c>
      <c r="I36" s="885">
        <v>2.11</v>
      </c>
      <c r="J36" s="889">
        <v>1.36</v>
      </c>
      <c r="K36" s="862"/>
      <c r="L36" s="862"/>
      <c r="M36" s="862"/>
      <c r="N36" s="862"/>
      <c r="O36" s="862"/>
      <c r="P36" s="862"/>
    </row>
    <row r="37" spans="1:16" ht="39" customHeight="1">
      <c r="A37" s="862"/>
      <c r="B37" s="865"/>
      <c r="C37" s="871" t="s">
        <v>460</v>
      </c>
      <c r="D37" s="871"/>
      <c r="E37" s="876"/>
      <c r="F37" s="880">
        <v>2.13</v>
      </c>
      <c r="G37" s="885">
        <v>1.35</v>
      </c>
      <c r="H37" s="885">
        <v>1.08</v>
      </c>
      <c r="I37" s="885">
        <v>1.36</v>
      </c>
      <c r="J37" s="889">
        <v>0.62</v>
      </c>
      <c r="K37" s="862"/>
      <c r="L37" s="862"/>
      <c r="M37" s="862"/>
      <c r="N37" s="862"/>
      <c r="O37" s="862"/>
      <c r="P37" s="862"/>
    </row>
    <row r="38" spans="1:16" ht="39" customHeight="1">
      <c r="A38" s="862"/>
      <c r="B38" s="865"/>
      <c r="C38" s="871" t="s">
        <v>289</v>
      </c>
      <c r="D38" s="871"/>
      <c r="E38" s="876"/>
      <c r="F38" s="880" t="s">
        <v>198</v>
      </c>
      <c r="G38" s="885" t="s">
        <v>198</v>
      </c>
      <c r="H38" s="885" t="s">
        <v>198</v>
      </c>
      <c r="I38" s="885">
        <v>0.57999999999999996</v>
      </c>
      <c r="J38" s="889">
        <v>0.56000000000000005</v>
      </c>
      <c r="K38" s="862"/>
      <c r="L38" s="862"/>
      <c r="M38" s="862"/>
      <c r="N38" s="862"/>
      <c r="O38" s="862"/>
      <c r="P38" s="862"/>
    </row>
    <row r="39" spans="1:16" ht="39" customHeight="1">
      <c r="A39" s="862"/>
      <c r="B39" s="865"/>
      <c r="C39" s="871" t="s">
        <v>223</v>
      </c>
      <c r="D39" s="871"/>
      <c r="E39" s="876"/>
      <c r="F39" s="880">
        <v>3.e-002</v>
      </c>
      <c r="G39" s="885">
        <v>3.e-002</v>
      </c>
      <c r="H39" s="885">
        <v>6.e-002</v>
      </c>
      <c r="I39" s="885">
        <v>5.e-002</v>
      </c>
      <c r="J39" s="889">
        <v>3.e-002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485</v>
      </c>
      <c r="D43" s="872"/>
      <c r="E43" s="877"/>
      <c r="F43" s="881">
        <v>0.8</v>
      </c>
      <c r="G43" s="886">
        <v>1.02</v>
      </c>
      <c r="H43" s="886">
        <v>0.62</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L7I04OnnYfllVeMm+bA/W8OUmYlQl+MvrkKeHwe2mvv7Cv6HjiCIeJyWlsAv9pMXlh8HMZiyyMgoVX62DGwKA==" saltValue="YcYHcVsCT98jhJPqdUKYO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522</v>
      </c>
      <c r="L44" s="950" t="s">
        <v>523</v>
      </c>
      <c r="M44" s="950" t="s">
        <v>524</v>
      </c>
      <c r="N44" s="950" t="s">
        <v>526</v>
      </c>
      <c r="O44" s="959" t="s">
        <v>252</v>
      </c>
      <c r="P44" s="734"/>
      <c r="Q44" s="734"/>
      <c r="R44" s="734"/>
      <c r="S44" s="734"/>
      <c r="T44" s="734"/>
      <c r="U44" s="734"/>
    </row>
    <row r="45" spans="1:21" ht="30.75" customHeight="1">
      <c r="A45" s="734"/>
      <c r="B45" s="892" t="s">
        <v>26</v>
      </c>
      <c r="C45" s="906"/>
      <c r="D45" s="916"/>
      <c r="E45" s="925" t="s">
        <v>23</v>
      </c>
      <c r="F45" s="925"/>
      <c r="G45" s="925"/>
      <c r="H45" s="925"/>
      <c r="I45" s="925"/>
      <c r="J45" s="934"/>
      <c r="K45" s="942">
        <v>136</v>
      </c>
      <c r="L45" s="951">
        <v>168</v>
      </c>
      <c r="M45" s="951">
        <v>174</v>
      </c>
      <c r="N45" s="951">
        <v>173</v>
      </c>
      <c r="O45" s="960">
        <v>175</v>
      </c>
      <c r="P45" s="734"/>
      <c r="Q45" s="734"/>
      <c r="R45" s="734"/>
      <c r="S45" s="734"/>
      <c r="T45" s="734"/>
      <c r="U45" s="734"/>
    </row>
    <row r="46" spans="1:21" ht="30.75" customHeight="1">
      <c r="A46" s="734"/>
      <c r="B46" s="893"/>
      <c r="C46" s="907"/>
      <c r="D46" s="917"/>
      <c r="E46" s="926" t="s">
        <v>29</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36</v>
      </c>
      <c r="F48" s="926"/>
      <c r="G48" s="926"/>
      <c r="H48" s="926"/>
      <c r="I48" s="926"/>
      <c r="J48" s="935"/>
      <c r="K48" s="943">
        <v>11</v>
      </c>
      <c r="L48" s="952">
        <v>14</v>
      </c>
      <c r="M48" s="952">
        <v>13</v>
      </c>
      <c r="N48" s="952">
        <v>16</v>
      </c>
      <c r="O48" s="961">
        <v>23</v>
      </c>
      <c r="P48" s="734"/>
      <c r="Q48" s="734"/>
      <c r="R48" s="734"/>
      <c r="S48" s="734"/>
      <c r="T48" s="734"/>
      <c r="U48" s="734"/>
    </row>
    <row r="49" spans="1:21" ht="30.75" customHeight="1">
      <c r="A49" s="734"/>
      <c r="B49" s="893"/>
      <c r="C49" s="907"/>
      <c r="D49" s="917"/>
      <c r="E49" s="926" t="s">
        <v>0</v>
      </c>
      <c r="F49" s="926"/>
      <c r="G49" s="926"/>
      <c r="H49" s="926"/>
      <c r="I49" s="926"/>
      <c r="J49" s="935"/>
      <c r="K49" s="943">
        <v>6</v>
      </c>
      <c r="L49" s="952">
        <v>5</v>
      </c>
      <c r="M49" s="952">
        <v>8</v>
      </c>
      <c r="N49" s="952">
        <v>10</v>
      </c>
      <c r="O49" s="961">
        <v>11</v>
      </c>
      <c r="P49" s="734"/>
      <c r="Q49" s="734"/>
      <c r="R49" s="734"/>
      <c r="S49" s="734"/>
      <c r="T49" s="734"/>
      <c r="U49" s="734"/>
    </row>
    <row r="50" spans="1:21" ht="30.75" customHeight="1">
      <c r="A50" s="734"/>
      <c r="B50" s="893"/>
      <c r="C50" s="907"/>
      <c r="D50" s="917"/>
      <c r="E50" s="926" t="s">
        <v>41</v>
      </c>
      <c r="F50" s="926"/>
      <c r="G50" s="926"/>
      <c r="H50" s="926"/>
      <c r="I50" s="926"/>
      <c r="J50" s="935"/>
      <c r="K50" s="943" t="s">
        <v>198</v>
      </c>
      <c r="L50" s="952" t="s">
        <v>198</v>
      </c>
      <c r="M50" s="952" t="s">
        <v>198</v>
      </c>
      <c r="N50" s="952" t="s">
        <v>198</v>
      </c>
      <c r="O50" s="961" t="s">
        <v>198</v>
      </c>
      <c r="P50" s="734"/>
      <c r="Q50" s="734"/>
      <c r="R50" s="734"/>
      <c r="S50" s="734"/>
      <c r="T50" s="734"/>
      <c r="U50" s="734"/>
    </row>
    <row r="51" spans="1:21" ht="30.75" customHeight="1">
      <c r="A51" s="734"/>
      <c r="B51" s="894"/>
      <c r="C51" s="908"/>
      <c r="D51" s="918"/>
      <c r="E51" s="926" t="s">
        <v>43</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46</v>
      </c>
      <c r="C52" s="909"/>
      <c r="D52" s="918"/>
      <c r="E52" s="926" t="s">
        <v>48</v>
      </c>
      <c r="F52" s="926"/>
      <c r="G52" s="926"/>
      <c r="H52" s="926"/>
      <c r="I52" s="926"/>
      <c r="J52" s="935"/>
      <c r="K52" s="943">
        <v>134</v>
      </c>
      <c r="L52" s="952">
        <v>155</v>
      </c>
      <c r="M52" s="952">
        <v>158</v>
      </c>
      <c r="N52" s="952">
        <v>156</v>
      </c>
      <c r="O52" s="961">
        <v>155</v>
      </c>
      <c r="P52" s="734"/>
      <c r="Q52" s="734"/>
      <c r="R52" s="734"/>
      <c r="S52" s="734"/>
      <c r="T52" s="734"/>
      <c r="U52" s="734"/>
    </row>
    <row r="53" spans="1:21" ht="30.75" customHeight="1">
      <c r="A53" s="734"/>
      <c r="B53" s="896" t="s">
        <v>50</v>
      </c>
      <c r="C53" s="910"/>
      <c r="D53" s="919"/>
      <c r="E53" s="927" t="s">
        <v>53</v>
      </c>
      <c r="F53" s="927"/>
      <c r="G53" s="927"/>
      <c r="H53" s="927"/>
      <c r="I53" s="927"/>
      <c r="J53" s="936"/>
      <c r="K53" s="944">
        <v>19</v>
      </c>
      <c r="L53" s="953">
        <v>32</v>
      </c>
      <c r="M53" s="953">
        <v>37</v>
      </c>
      <c r="N53" s="953">
        <v>43</v>
      </c>
      <c r="O53" s="962">
        <v>54</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522</v>
      </c>
      <c r="L57" s="954" t="s">
        <v>523</v>
      </c>
      <c r="M57" s="954" t="s">
        <v>524</v>
      </c>
      <c r="N57" s="954" t="s">
        <v>526</v>
      </c>
      <c r="O57" s="964" t="s">
        <v>252</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fg/9GAspQufRnCVJ7kDLozcrxw1qtC4Ve6ums+ctfFMkmS3+uBEscwRuca0QV1zs6GJh79ibTmmXmTbaFW5og==" saltValue="rzkULYYaaVcOfMh8b6LwV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522</v>
      </c>
      <c r="J40" s="950" t="s">
        <v>523</v>
      </c>
      <c r="K40" s="950" t="s">
        <v>524</v>
      </c>
      <c r="L40" s="950" t="s">
        <v>526</v>
      </c>
      <c r="M40" s="990" t="s">
        <v>252</v>
      </c>
    </row>
    <row r="41" spans="2:13" ht="27.75" customHeight="1">
      <c r="B41" s="892" t="s">
        <v>38</v>
      </c>
      <c r="C41" s="906"/>
      <c r="D41" s="916"/>
      <c r="E41" s="973" t="s">
        <v>57</v>
      </c>
      <c r="F41" s="973"/>
      <c r="G41" s="973"/>
      <c r="H41" s="979"/>
      <c r="I41" s="983">
        <v>1514</v>
      </c>
      <c r="J41" s="987">
        <v>1411</v>
      </c>
      <c r="K41" s="987">
        <v>1341</v>
      </c>
      <c r="L41" s="987">
        <v>1225</v>
      </c>
      <c r="M41" s="991">
        <v>1077</v>
      </c>
    </row>
    <row r="42" spans="2:13" ht="27.75" customHeight="1">
      <c r="B42" s="893"/>
      <c r="C42" s="907"/>
      <c r="D42" s="917"/>
      <c r="E42" s="974" t="s">
        <v>69</v>
      </c>
      <c r="F42" s="974"/>
      <c r="G42" s="974"/>
      <c r="H42" s="980"/>
      <c r="I42" s="984" t="s">
        <v>198</v>
      </c>
      <c r="J42" s="988" t="s">
        <v>198</v>
      </c>
      <c r="K42" s="988" t="s">
        <v>198</v>
      </c>
      <c r="L42" s="988" t="s">
        <v>198</v>
      </c>
      <c r="M42" s="992" t="s">
        <v>198</v>
      </c>
    </row>
    <row r="43" spans="2:13" ht="27.75" customHeight="1">
      <c r="B43" s="893"/>
      <c r="C43" s="907"/>
      <c r="D43" s="917"/>
      <c r="E43" s="974" t="s">
        <v>71</v>
      </c>
      <c r="F43" s="974"/>
      <c r="G43" s="974"/>
      <c r="H43" s="980"/>
      <c r="I43" s="984">
        <v>120</v>
      </c>
      <c r="J43" s="988">
        <v>124</v>
      </c>
      <c r="K43" s="988">
        <v>114</v>
      </c>
      <c r="L43" s="988">
        <v>137</v>
      </c>
      <c r="M43" s="992">
        <v>164</v>
      </c>
    </row>
    <row r="44" spans="2:13" ht="27.75" customHeight="1">
      <c r="B44" s="893"/>
      <c r="C44" s="907"/>
      <c r="D44" s="917"/>
      <c r="E44" s="974" t="s">
        <v>73</v>
      </c>
      <c r="F44" s="974"/>
      <c r="G44" s="974"/>
      <c r="H44" s="980"/>
      <c r="I44" s="984">
        <v>69</v>
      </c>
      <c r="J44" s="988">
        <v>100</v>
      </c>
      <c r="K44" s="988">
        <v>107</v>
      </c>
      <c r="L44" s="988">
        <v>115</v>
      </c>
      <c r="M44" s="992">
        <v>107</v>
      </c>
    </row>
    <row r="45" spans="2:13" ht="27.75" customHeight="1">
      <c r="B45" s="893"/>
      <c r="C45" s="907"/>
      <c r="D45" s="917"/>
      <c r="E45" s="974" t="s">
        <v>75</v>
      </c>
      <c r="F45" s="974"/>
      <c r="G45" s="974"/>
      <c r="H45" s="980"/>
      <c r="I45" s="984">
        <v>211</v>
      </c>
      <c r="J45" s="988">
        <v>189</v>
      </c>
      <c r="K45" s="988">
        <v>210</v>
      </c>
      <c r="L45" s="988">
        <v>223</v>
      </c>
      <c r="M45" s="992">
        <v>253</v>
      </c>
    </row>
    <row r="46" spans="2:13" ht="27.75" customHeight="1">
      <c r="B46" s="893"/>
      <c r="C46" s="907"/>
      <c r="D46" s="918"/>
      <c r="E46" s="974" t="s">
        <v>74</v>
      </c>
      <c r="F46" s="974"/>
      <c r="G46" s="974"/>
      <c r="H46" s="980"/>
      <c r="I46" s="984" t="s">
        <v>198</v>
      </c>
      <c r="J46" s="988" t="s">
        <v>198</v>
      </c>
      <c r="K46" s="988" t="s">
        <v>198</v>
      </c>
      <c r="L46" s="988" t="s">
        <v>198</v>
      </c>
      <c r="M46" s="992" t="s">
        <v>198</v>
      </c>
    </row>
    <row r="47" spans="2:13" ht="27.75" customHeight="1">
      <c r="B47" s="893"/>
      <c r="C47" s="907"/>
      <c r="D47" s="971"/>
      <c r="E47" s="975" t="s">
        <v>77</v>
      </c>
      <c r="F47" s="978"/>
      <c r="G47" s="978"/>
      <c r="H47" s="981"/>
      <c r="I47" s="984" t="s">
        <v>198</v>
      </c>
      <c r="J47" s="988" t="s">
        <v>198</v>
      </c>
      <c r="K47" s="988" t="s">
        <v>198</v>
      </c>
      <c r="L47" s="988" t="s">
        <v>198</v>
      </c>
      <c r="M47" s="992" t="s">
        <v>198</v>
      </c>
    </row>
    <row r="48" spans="2:13" ht="27.75" customHeight="1">
      <c r="B48" s="893"/>
      <c r="C48" s="907"/>
      <c r="D48" s="917"/>
      <c r="E48" s="974" t="s">
        <v>83</v>
      </c>
      <c r="F48" s="974"/>
      <c r="G48" s="974"/>
      <c r="H48" s="980"/>
      <c r="I48" s="984" t="s">
        <v>198</v>
      </c>
      <c r="J48" s="988" t="s">
        <v>198</v>
      </c>
      <c r="K48" s="988" t="s">
        <v>198</v>
      </c>
      <c r="L48" s="988" t="s">
        <v>198</v>
      </c>
      <c r="M48" s="992" t="s">
        <v>198</v>
      </c>
    </row>
    <row r="49" spans="2:13" ht="27.75" customHeight="1">
      <c r="B49" s="894"/>
      <c r="C49" s="908"/>
      <c r="D49" s="917"/>
      <c r="E49" s="974" t="s">
        <v>87</v>
      </c>
      <c r="F49" s="974"/>
      <c r="G49" s="974"/>
      <c r="H49" s="980"/>
      <c r="I49" s="984" t="s">
        <v>198</v>
      </c>
      <c r="J49" s="988" t="s">
        <v>198</v>
      </c>
      <c r="K49" s="988" t="s">
        <v>198</v>
      </c>
      <c r="L49" s="988" t="s">
        <v>198</v>
      </c>
      <c r="M49" s="992" t="s">
        <v>198</v>
      </c>
    </row>
    <row r="50" spans="2:13" ht="27.75" customHeight="1">
      <c r="B50" s="968" t="s">
        <v>89</v>
      </c>
      <c r="C50" s="970"/>
      <c r="D50" s="972"/>
      <c r="E50" s="974" t="s">
        <v>90</v>
      </c>
      <c r="F50" s="974"/>
      <c r="G50" s="974"/>
      <c r="H50" s="980"/>
      <c r="I50" s="984">
        <v>1752</v>
      </c>
      <c r="J50" s="988">
        <v>1728</v>
      </c>
      <c r="K50" s="988">
        <v>1990</v>
      </c>
      <c r="L50" s="988">
        <v>2173</v>
      </c>
      <c r="M50" s="992">
        <v>2175</v>
      </c>
    </row>
    <row r="51" spans="2:13" ht="27.75" customHeight="1">
      <c r="B51" s="893"/>
      <c r="C51" s="907"/>
      <c r="D51" s="917"/>
      <c r="E51" s="974" t="s">
        <v>92</v>
      </c>
      <c r="F51" s="974"/>
      <c r="G51" s="974"/>
      <c r="H51" s="980"/>
      <c r="I51" s="984" t="s">
        <v>198</v>
      </c>
      <c r="J51" s="988" t="s">
        <v>198</v>
      </c>
      <c r="K51" s="988" t="s">
        <v>198</v>
      </c>
      <c r="L51" s="988" t="s">
        <v>198</v>
      </c>
      <c r="M51" s="992" t="s">
        <v>198</v>
      </c>
    </row>
    <row r="52" spans="2:13" ht="27.75" customHeight="1">
      <c r="B52" s="894"/>
      <c r="C52" s="908"/>
      <c r="D52" s="917"/>
      <c r="E52" s="974" t="s">
        <v>45</v>
      </c>
      <c r="F52" s="974"/>
      <c r="G52" s="974"/>
      <c r="H52" s="980"/>
      <c r="I52" s="984">
        <v>1511</v>
      </c>
      <c r="J52" s="988">
        <v>1406</v>
      </c>
      <c r="K52" s="988">
        <v>1324</v>
      </c>
      <c r="L52" s="988">
        <v>1209</v>
      </c>
      <c r="M52" s="992">
        <v>1082</v>
      </c>
    </row>
    <row r="53" spans="2:13" ht="27.75" customHeight="1">
      <c r="B53" s="896" t="s">
        <v>50</v>
      </c>
      <c r="C53" s="910"/>
      <c r="D53" s="919"/>
      <c r="E53" s="976" t="s">
        <v>96</v>
      </c>
      <c r="F53" s="976"/>
      <c r="G53" s="976"/>
      <c r="H53" s="982"/>
      <c r="I53" s="985">
        <v>-1349</v>
      </c>
      <c r="J53" s="989">
        <v>-1309</v>
      </c>
      <c r="K53" s="989">
        <v>-1542</v>
      </c>
      <c r="L53" s="989">
        <v>-1681</v>
      </c>
      <c r="M53" s="993">
        <v>-1655</v>
      </c>
    </row>
    <row r="54" spans="2:13" ht="27.75" customHeight="1">
      <c r="B54" s="969"/>
      <c r="C54" s="868"/>
      <c r="D54" s="868"/>
      <c r="E54" s="977"/>
      <c r="F54" s="977"/>
      <c r="G54" s="977"/>
      <c r="H54" s="977"/>
      <c r="I54" s="986"/>
      <c r="J54" s="986"/>
      <c r="K54" s="986"/>
      <c r="L54" s="986"/>
      <c r="M54" s="986"/>
    </row>
    <row r="55" spans="2:13"/>
  </sheetData>
  <sheetProtection algorithmName="SHA-512" hashValue="c2SowaF2rtr4AkRiel+dzwSh/rU7Ktd0PIEANeJKI+a7NZnMpE27byDglocy3WiemaSggngydIlKs5y0N5Pi7A==" saltValue="bt8NlsnAwoGfY9/eRTOYa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4</v>
      </c>
      <c r="C54" s="1000"/>
      <c r="D54" s="1000"/>
      <c r="E54" s="1009" t="s">
        <v>18</v>
      </c>
      <c r="F54" s="1016" t="s">
        <v>524</v>
      </c>
      <c r="G54" s="1016" t="s">
        <v>526</v>
      </c>
      <c r="H54" s="1024" t="s">
        <v>252</v>
      </c>
    </row>
    <row r="55" spans="2:8" ht="52.5" customHeight="1">
      <c r="B55" s="995"/>
      <c r="C55" s="1001" t="s">
        <v>100</v>
      </c>
      <c r="D55" s="1001"/>
      <c r="E55" s="1010"/>
      <c r="F55" s="1017">
        <v>1047</v>
      </c>
      <c r="G55" s="1017">
        <v>1048</v>
      </c>
      <c r="H55" s="1025">
        <v>1010</v>
      </c>
    </row>
    <row r="56" spans="2:8" ht="52.5" customHeight="1">
      <c r="B56" s="996"/>
      <c r="C56" s="1002" t="s">
        <v>103</v>
      </c>
      <c r="D56" s="1002"/>
      <c r="E56" s="1011"/>
      <c r="F56" s="1018">
        <v>10</v>
      </c>
      <c r="G56" s="1018">
        <v>10</v>
      </c>
      <c r="H56" s="1026">
        <v>10</v>
      </c>
    </row>
    <row r="57" spans="2:8" ht="53.25" customHeight="1">
      <c r="B57" s="996"/>
      <c r="C57" s="1003" t="s">
        <v>67</v>
      </c>
      <c r="D57" s="1003"/>
      <c r="E57" s="1012"/>
      <c r="F57" s="1019">
        <v>735</v>
      </c>
      <c r="G57" s="1019">
        <v>917</v>
      </c>
      <c r="H57" s="1027">
        <v>963</v>
      </c>
    </row>
    <row r="58" spans="2:8" ht="45.75" customHeight="1">
      <c r="B58" s="997"/>
      <c r="C58" s="1004" t="s">
        <v>540</v>
      </c>
      <c r="D58" s="1007"/>
      <c r="E58" s="1013"/>
      <c r="F58" s="1020">
        <v>324</v>
      </c>
      <c r="G58" s="1020">
        <v>464</v>
      </c>
      <c r="H58" s="1028">
        <v>514</v>
      </c>
    </row>
    <row r="59" spans="2:8" ht="45.75" customHeight="1">
      <c r="B59" s="997"/>
      <c r="C59" s="1004" t="s">
        <v>267</v>
      </c>
      <c r="D59" s="1007"/>
      <c r="E59" s="1013"/>
      <c r="F59" s="1020">
        <v>251</v>
      </c>
      <c r="G59" s="1020">
        <v>301</v>
      </c>
      <c r="H59" s="1028">
        <v>301</v>
      </c>
    </row>
    <row r="60" spans="2:8" ht="45.75" customHeight="1">
      <c r="B60" s="997"/>
      <c r="C60" s="1004" t="s">
        <v>542</v>
      </c>
      <c r="D60" s="1007"/>
      <c r="E60" s="1013"/>
      <c r="F60" s="1020">
        <v>126</v>
      </c>
      <c r="G60" s="1020">
        <v>126</v>
      </c>
      <c r="H60" s="1028">
        <v>126</v>
      </c>
    </row>
    <row r="61" spans="2:8" ht="45.75" customHeight="1">
      <c r="B61" s="997"/>
      <c r="C61" s="1004" t="s">
        <v>543</v>
      </c>
      <c r="D61" s="1007"/>
      <c r="E61" s="1013"/>
      <c r="F61" s="1020">
        <v>10</v>
      </c>
      <c r="G61" s="1020">
        <v>10</v>
      </c>
      <c r="H61" s="1028">
        <v>10</v>
      </c>
    </row>
    <row r="62" spans="2:8" ht="45.75" customHeight="1">
      <c r="B62" s="998"/>
      <c r="C62" s="1005" t="s">
        <v>541</v>
      </c>
      <c r="D62" s="1008"/>
      <c r="E62" s="1014"/>
      <c r="F62" s="1021">
        <v>8</v>
      </c>
      <c r="G62" s="1021">
        <v>9</v>
      </c>
      <c r="H62" s="1029">
        <v>10</v>
      </c>
    </row>
    <row r="63" spans="2:8" ht="52.5" customHeight="1">
      <c r="B63" s="999"/>
      <c r="C63" s="1006" t="s">
        <v>105</v>
      </c>
      <c r="D63" s="1006"/>
      <c r="E63" s="1015"/>
      <c r="F63" s="1022">
        <v>1792</v>
      </c>
      <c r="G63" s="1022">
        <v>1976</v>
      </c>
      <c r="H63" s="1030">
        <v>1983</v>
      </c>
    </row>
    <row r="64" spans="2:8"/>
  </sheetData>
  <sheetProtection algorithmName="SHA-512" hashValue="dvGAlgwmGr44ClQVtOyYnOwcQbqg+MyBCJ0ZBbcf+muafmHDlUoyBGJbP7cBodEnT8qIie2cv3aqqg7Y3wn2SQ==" saltValue="+/7hpWyhXTQNlznttuWS/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N70" sqref="AN7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545</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546</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165</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522</v>
      </c>
      <c r="BQ50" s="1065"/>
      <c r="BR50" s="1065"/>
      <c r="BS50" s="1065"/>
      <c r="BT50" s="1065"/>
      <c r="BU50" s="1065"/>
      <c r="BV50" s="1065"/>
      <c r="BW50" s="1065"/>
      <c r="BX50" s="1065" t="s">
        <v>523</v>
      </c>
      <c r="BY50" s="1065"/>
      <c r="BZ50" s="1065"/>
      <c r="CA50" s="1065"/>
      <c r="CB50" s="1065"/>
      <c r="CC50" s="1065"/>
      <c r="CD50" s="1065"/>
      <c r="CE50" s="1065"/>
      <c r="CF50" s="1065" t="s">
        <v>524</v>
      </c>
      <c r="CG50" s="1065"/>
      <c r="CH50" s="1065"/>
      <c r="CI50" s="1065"/>
      <c r="CJ50" s="1065"/>
      <c r="CK50" s="1065"/>
      <c r="CL50" s="1065"/>
      <c r="CM50" s="1065"/>
      <c r="CN50" s="1065" t="s">
        <v>526</v>
      </c>
      <c r="CO50" s="1065"/>
      <c r="CP50" s="1065"/>
      <c r="CQ50" s="1065"/>
      <c r="CR50" s="1065"/>
      <c r="CS50" s="1065"/>
      <c r="CT50" s="1065"/>
      <c r="CU50" s="1065"/>
      <c r="CV50" s="1065" t="s">
        <v>252</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547</v>
      </c>
      <c r="AO51" s="1064"/>
      <c r="AP51" s="1064"/>
      <c r="AQ51" s="1064"/>
      <c r="AR51" s="1064"/>
      <c r="AS51" s="1064"/>
      <c r="AT51" s="1064"/>
      <c r="AU51" s="1064"/>
      <c r="AV51" s="1064"/>
      <c r="AW51" s="1064"/>
      <c r="AX51" s="1064"/>
      <c r="AY51" s="1064"/>
      <c r="AZ51" s="1064"/>
      <c r="BA51" s="1064"/>
      <c r="BB51" s="1064" t="s">
        <v>548</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549</v>
      </c>
      <c r="BC53" s="1064"/>
      <c r="BD53" s="1064"/>
      <c r="BE53" s="1064"/>
      <c r="BF53" s="1064"/>
      <c r="BG53" s="1064"/>
      <c r="BH53" s="1064"/>
      <c r="BI53" s="1064"/>
      <c r="BJ53" s="1064"/>
      <c r="BK53" s="1064"/>
      <c r="BL53" s="1064"/>
      <c r="BM53" s="1064"/>
      <c r="BN53" s="1064"/>
      <c r="BO53" s="1064"/>
      <c r="BP53" s="1069">
        <v>71.2</v>
      </c>
      <c r="BQ53" s="1069"/>
      <c r="BR53" s="1069"/>
      <c r="BS53" s="1069"/>
      <c r="BT53" s="1069"/>
      <c r="BU53" s="1069"/>
      <c r="BV53" s="1069"/>
      <c r="BW53" s="1069"/>
      <c r="BX53" s="1069">
        <v>57.2</v>
      </c>
      <c r="BY53" s="1069"/>
      <c r="BZ53" s="1069"/>
      <c r="CA53" s="1069"/>
      <c r="CB53" s="1069"/>
      <c r="CC53" s="1069"/>
      <c r="CD53" s="1069"/>
      <c r="CE53" s="1069"/>
      <c r="CF53" s="1069">
        <v>68.7</v>
      </c>
      <c r="CG53" s="1069"/>
      <c r="CH53" s="1069"/>
      <c r="CI53" s="1069"/>
      <c r="CJ53" s="1069"/>
      <c r="CK53" s="1069"/>
      <c r="CL53" s="1069"/>
      <c r="CM53" s="1069"/>
      <c r="CN53" s="1069">
        <v>73.3</v>
      </c>
      <c r="CO53" s="1069"/>
      <c r="CP53" s="1069"/>
      <c r="CQ53" s="1069"/>
      <c r="CR53" s="1069"/>
      <c r="CS53" s="1069"/>
      <c r="CT53" s="1069"/>
      <c r="CU53" s="1069"/>
      <c r="CV53" s="1069">
        <v>72.8</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510</v>
      </c>
      <c r="AO55" s="1065"/>
      <c r="AP55" s="1065"/>
      <c r="AQ55" s="1065"/>
      <c r="AR55" s="1065"/>
      <c r="AS55" s="1065"/>
      <c r="AT55" s="1065"/>
      <c r="AU55" s="1065"/>
      <c r="AV55" s="1065"/>
      <c r="AW55" s="1065"/>
      <c r="AX55" s="1065"/>
      <c r="AY55" s="1065"/>
      <c r="AZ55" s="1065"/>
      <c r="BA55" s="1065"/>
      <c r="BB55" s="1064" t="s">
        <v>548</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549</v>
      </c>
      <c r="BC57" s="1064"/>
      <c r="BD57" s="1064"/>
      <c r="BE57" s="1064"/>
      <c r="BF57" s="1064"/>
      <c r="BG57" s="1064"/>
      <c r="BH57" s="1064"/>
      <c r="BI57" s="1064"/>
      <c r="BJ57" s="1064"/>
      <c r="BK57" s="1064"/>
      <c r="BL57" s="1064"/>
      <c r="BM57" s="1064"/>
      <c r="BN57" s="1064"/>
      <c r="BO57" s="1064"/>
      <c r="BP57" s="1069">
        <v>63.1</v>
      </c>
      <c r="BQ57" s="1069"/>
      <c r="BR57" s="1069"/>
      <c r="BS57" s="1069"/>
      <c r="BT57" s="1069"/>
      <c r="BU57" s="1069"/>
      <c r="BV57" s="1069"/>
      <c r="BW57" s="1069"/>
      <c r="BX57" s="1069">
        <v>62.2</v>
      </c>
      <c r="BY57" s="1069"/>
      <c r="BZ57" s="1069"/>
      <c r="CA57" s="1069"/>
      <c r="CB57" s="1069"/>
      <c r="CC57" s="1069"/>
      <c r="CD57" s="1069"/>
      <c r="CE57" s="1069"/>
      <c r="CF57" s="1069">
        <v>62.9</v>
      </c>
      <c r="CG57" s="1069"/>
      <c r="CH57" s="1069"/>
      <c r="CI57" s="1069"/>
      <c r="CJ57" s="1069"/>
      <c r="CK57" s="1069"/>
      <c r="CL57" s="1069"/>
      <c r="CM57" s="1069"/>
      <c r="CN57" s="1069">
        <v>62.9</v>
      </c>
      <c r="CO57" s="1069"/>
      <c r="CP57" s="1069"/>
      <c r="CQ57" s="1069"/>
      <c r="CR57" s="1069"/>
      <c r="CS57" s="1069"/>
      <c r="CT57" s="1069"/>
      <c r="CU57" s="1069"/>
      <c r="CV57" s="1069">
        <v>64.3</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327</v>
      </c>
    </row>
    <row r="64" spans="1:109">
      <c r="B64" s="728"/>
      <c r="G64" s="1040"/>
      <c r="I64" s="363"/>
      <c r="J64" s="363"/>
      <c r="K64" s="363"/>
      <c r="L64" s="363"/>
      <c r="M64" s="363"/>
      <c r="N64" s="1059"/>
      <c r="AM64" s="1040"/>
      <c r="AN64" s="1040" t="s">
        <v>545</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546</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165</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522</v>
      </c>
      <c r="BQ72" s="1065"/>
      <c r="BR72" s="1065"/>
      <c r="BS72" s="1065"/>
      <c r="BT72" s="1065"/>
      <c r="BU72" s="1065"/>
      <c r="BV72" s="1065"/>
      <c r="BW72" s="1065"/>
      <c r="BX72" s="1065" t="s">
        <v>523</v>
      </c>
      <c r="BY72" s="1065"/>
      <c r="BZ72" s="1065"/>
      <c r="CA72" s="1065"/>
      <c r="CB72" s="1065"/>
      <c r="CC72" s="1065"/>
      <c r="CD72" s="1065"/>
      <c r="CE72" s="1065"/>
      <c r="CF72" s="1065" t="s">
        <v>524</v>
      </c>
      <c r="CG72" s="1065"/>
      <c r="CH72" s="1065"/>
      <c r="CI72" s="1065"/>
      <c r="CJ72" s="1065"/>
      <c r="CK72" s="1065"/>
      <c r="CL72" s="1065"/>
      <c r="CM72" s="1065"/>
      <c r="CN72" s="1065" t="s">
        <v>526</v>
      </c>
      <c r="CO72" s="1065"/>
      <c r="CP72" s="1065"/>
      <c r="CQ72" s="1065"/>
      <c r="CR72" s="1065"/>
      <c r="CS72" s="1065"/>
      <c r="CT72" s="1065"/>
      <c r="CU72" s="1065"/>
      <c r="CV72" s="1065" t="s">
        <v>252</v>
      </c>
      <c r="CW72" s="1065"/>
      <c r="CX72" s="1065"/>
      <c r="CY72" s="1065"/>
      <c r="CZ72" s="1065"/>
      <c r="DA72" s="1065"/>
      <c r="DB72" s="1065"/>
      <c r="DC72" s="1065"/>
    </row>
    <row r="73" spans="2:107">
      <c r="B73" s="728"/>
      <c r="G73" s="1042"/>
      <c r="H73" s="1042"/>
      <c r="I73" s="1042"/>
      <c r="J73" s="1042"/>
      <c r="K73" s="1052"/>
      <c r="L73" s="1052"/>
      <c r="M73" s="1052"/>
      <c r="N73" s="1052"/>
      <c r="AM73" s="1044"/>
      <c r="AN73" s="1064" t="s">
        <v>547</v>
      </c>
      <c r="AO73" s="1064"/>
      <c r="AP73" s="1064"/>
      <c r="AQ73" s="1064"/>
      <c r="AR73" s="1064"/>
      <c r="AS73" s="1064"/>
      <c r="AT73" s="1064"/>
      <c r="AU73" s="1064"/>
      <c r="AV73" s="1064"/>
      <c r="AW73" s="1064"/>
      <c r="AX73" s="1064"/>
      <c r="AY73" s="1064"/>
      <c r="AZ73" s="1064"/>
      <c r="BA73" s="1064"/>
      <c r="BB73" s="1064" t="s">
        <v>548</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409</v>
      </c>
      <c r="BC75" s="1064"/>
      <c r="BD75" s="1064"/>
      <c r="BE75" s="1064"/>
      <c r="BF75" s="1064"/>
      <c r="BG75" s="1064"/>
      <c r="BH75" s="1064"/>
      <c r="BI75" s="1064"/>
      <c r="BJ75" s="1064"/>
      <c r="BK75" s="1064"/>
      <c r="BL75" s="1064"/>
      <c r="BM75" s="1064"/>
      <c r="BN75" s="1064"/>
      <c r="BO75" s="1064"/>
      <c r="BP75" s="1069">
        <v>1.1000000000000001</v>
      </c>
      <c r="BQ75" s="1069"/>
      <c r="BR75" s="1069"/>
      <c r="BS75" s="1069"/>
      <c r="BT75" s="1069"/>
      <c r="BU75" s="1069"/>
      <c r="BV75" s="1069"/>
      <c r="BW75" s="1069"/>
      <c r="BX75" s="1069">
        <v>1.7</v>
      </c>
      <c r="BY75" s="1069"/>
      <c r="BZ75" s="1069"/>
      <c r="CA75" s="1069"/>
      <c r="CB75" s="1069"/>
      <c r="CC75" s="1069"/>
      <c r="CD75" s="1069"/>
      <c r="CE75" s="1069"/>
      <c r="CF75" s="1069">
        <v>2</v>
      </c>
      <c r="CG75" s="1069"/>
      <c r="CH75" s="1069"/>
      <c r="CI75" s="1069"/>
      <c r="CJ75" s="1069"/>
      <c r="CK75" s="1069"/>
      <c r="CL75" s="1069"/>
      <c r="CM75" s="1069"/>
      <c r="CN75" s="1069">
        <v>2.5</v>
      </c>
      <c r="CO75" s="1069"/>
      <c r="CP75" s="1069"/>
      <c r="CQ75" s="1069"/>
      <c r="CR75" s="1069"/>
      <c r="CS75" s="1069"/>
      <c r="CT75" s="1069"/>
      <c r="CU75" s="1069"/>
      <c r="CV75" s="1069">
        <v>2.9</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510</v>
      </c>
      <c r="AO77" s="1065"/>
      <c r="AP77" s="1065"/>
      <c r="AQ77" s="1065"/>
      <c r="AR77" s="1065"/>
      <c r="AS77" s="1065"/>
      <c r="AT77" s="1065"/>
      <c r="AU77" s="1065"/>
      <c r="AV77" s="1065"/>
      <c r="AW77" s="1065"/>
      <c r="AX77" s="1065"/>
      <c r="AY77" s="1065"/>
      <c r="AZ77" s="1065"/>
      <c r="BA77" s="1065"/>
      <c r="BB77" s="1064" t="s">
        <v>548</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409</v>
      </c>
      <c r="BC79" s="1064"/>
      <c r="BD79" s="1064"/>
      <c r="BE79" s="1064"/>
      <c r="BF79" s="1064"/>
      <c r="BG79" s="1064"/>
      <c r="BH79" s="1064"/>
      <c r="BI79" s="1064"/>
      <c r="BJ79" s="1064"/>
      <c r="BK79" s="1064"/>
      <c r="BL79" s="1064"/>
      <c r="BM79" s="1064"/>
      <c r="BN79" s="1064"/>
      <c r="BO79" s="1064"/>
      <c r="BP79" s="1069">
        <v>5.8</v>
      </c>
      <c r="BQ79" s="1069"/>
      <c r="BR79" s="1069"/>
      <c r="BS79" s="1069"/>
      <c r="BT79" s="1069"/>
      <c r="BU79" s="1069"/>
      <c r="BV79" s="1069"/>
      <c r="BW79" s="1069"/>
      <c r="BX79" s="1069">
        <v>5.8</v>
      </c>
      <c r="BY79" s="1069"/>
      <c r="BZ79" s="1069"/>
      <c r="CA79" s="1069"/>
      <c r="CB79" s="1069"/>
      <c r="CC79" s="1069"/>
      <c r="CD79" s="1069"/>
      <c r="CE79" s="1069"/>
      <c r="CF79" s="1069">
        <v>6.1</v>
      </c>
      <c r="CG79" s="1069"/>
      <c r="CH79" s="1069"/>
      <c r="CI79" s="1069"/>
      <c r="CJ79" s="1069"/>
      <c r="CK79" s="1069"/>
      <c r="CL79" s="1069"/>
      <c r="CM79" s="1069"/>
      <c r="CN79" s="1069">
        <v>6.4</v>
      </c>
      <c r="CO79" s="1069"/>
      <c r="CP79" s="1069"/>
      <c r="CQ79" s="1069"/>
      <c r="CR79" s="1069"/>
      <c r="CS79" s="1069"/>
      <c r="CT79" s="1069"/>
      <c r="CU79" s="1069"/>
      <c r="CV79" s="1069">
        <v>6.7</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zrd2fEiMU3Xpdp4/xPDyOJvA2eAttLTtYDeZl/iYttQZEymzTxhfOF4xH3b7dtra6JYEmk1jGZ06crnfzUdJmA==" saltValue="lDBlEZxRkk4GGwwdtQJU/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79</v>
      </c>
      <c r="E2" s="794"/>
      <c r="F2" s="1091" t="s">
        <v>521</v>
      </c>
      <c r="G2" s="818"/>
      <c r="H2" s="828"/>
    </row>
    <row r="3" spans="1:8">
      <c r="A3" s="782" t="s">
        <v>519</v>
      </c>
      <c r="B3" s="767"/>
      <c r="C3" s="1084"/>
      <c r="D3" s="1087">
        <v>55239</v>
      </c>
      <c r="E3" s="1089"/>
      <c r="F3" s="1092">
        <v>264232</v>
      </c>
      <c r="G3" s="1094"/>
      <c r="H3" s="1097"/>
    </row>
    <row r="4" spans="1:8">
      <c r="A4" s="754"/>
      <c r="B4" s="766"/>
      <c r="C4" s="1085"/>
      <c r="D4" s="1088">
        <v>50882</v>
      </c>
      <c r="E4" s="1090"/>
      <c r="F4" s="1093">
        <v>133959</v>
      </c>
      <c r="G4" s="1095"/>
      <c r="H4" s="1098"/>
    </row>
    <row r="5" spans="1:8">
      <c r="A5" s="782" t="s">
        <v>479</v>
      </c>
      <c r="B5" s="767"/>
      <c r="C5" s="1084"/>
      <c r="D5" s="1087">
        <v>34061</v>
      </c>
      <c r="E5" s="1089"/>
      <c r="F5" s="1092">
        <v>263613</v>
      </c>
      <c r="G5" s="1094"/>
      <c r="H5" s="1097"/>
    </row>
    <row r="6" spans="1:8">
      <c r="A6" s="754"/>
      <c r="B6" s="766"/>
      <c r="C6" s="1085"/>
      <c r="D6" s="1088">
        <v>23570</v>
      </c>
      <c r="E6" s="1090"/>
      <c r="F6" s="1093">
        <v>128823</v>
      </c>
      <c r="G6" s="1095"/>
      <c r="H6" s="1098"/>
    </row>
    <row r="7" spans="1:8">
      <c r="A7" s="782" t="s">
        <v>316</v>
      </c>
      <c r="B7" s="767"/>
      <c r="C7" s="1084"/>
      <c r="D7" s="1087">
        <v>54033</v>
      </c>
      <c r="E7" s="1089"/>
      <c r="F7" s="1092">
        <v>330026</v>
      </c>
      <c r="G7" s="1094"/>
      <c r="H7" s="1097"/>
    </row>
    <row r="8" spans="1:8">
      <c r="A8" s="754"/>
      <c r="B8" s="766"/>
      <c r="C8" s="1085"/>
      <c r="D8" s="1088">
        <v>26463</v>
      </c>
      <c r="E8" s="1090"/>
      <c r="F8" s="1093">
        <v>141075</v>
      </c>
      <c r="G8" s="1095"/>
      <c r="H8" s="1098"/>
    </row>
    <row r="9" spans="1:8">
      <c r="A9" s="782" t="s">
        <v>137</v>
      </c>
      <c r="B9" s="767"/>
      <c r="C9" s="1084"/>
      <c r="D9" s="1087">
        <v>35809</v>
      </c>
      <c r="E9" s="1089"/>
      <c r="F9" s="1092">
        <v>278179</v>
      </c>
      <c r="G9" s="1094"/>
      <c r="H9" s="1097"/>
    </row>
    <row r="10" spans="1:8">
      <c r="A10" s="754"/>
      <c r="B10" s="766"/>
      <c r="C10" s="1085"/>
      <c r="D10" s="1088">
        <v>31872</v>
      </c>
      <c r="E10" s="1090"/>
      <c r="F10" s="1093">
        <v>122182</v>
      </c>
      <c r="G10" s="1095"/>
      <c r="H10" s="1098"/>
    </row>
    <row r="11" spans="1:8">
      <c r="A11" s="782" t="s">
        <v>520</v>
      </c>
      <c r="B11" s="767"/>
      <c r="C11" s="1084"/>
      <c r="D11" s="1087">
        <v>43942</v>
      </c>
      <c r="E11" s="1089"/>
      <c r="F11" s="1092">
        <v>283153</v>
      </c>
      <c r="G11" s="1094"/>
      <c r="H11" s="1097"/>
    </row>
    <row r="12" spans="1:8">
      <c r="A12" s="754"/>
      <c r="B12" s="766"/>
      <c r="C12" s="1086"/>
      <c r="D12" s="1088">
        <v>43635</v>
      </c>
      <c r="E12" s="1090"/>
      <c r="F12" s="1093">
        <v>127593</v>
      </c>
      <c r="G12" s="1095"/>
      <c r="H12" s="1098"/>
    </row>
    <row r="13" spans="1:8">
      <c r="A13" s="782"/>
      <c r="B13" s="767"/>
      <c r="C13" s="1084"/>
      <c r="D13" s="1087">
        <v>44617</v>
      </c>
      <c r="E13" s="1089"/>
      <c r="F13" s="1092">
        <v>283841</v>
      </c>
      <c r="G13" s="1096"/>
      <c r="H13" s="1097"/>
    </row>
    <row r="14" spans="1:8">
      <c r="A14" s="754"/>
      <c r="B14" s="766"/>
      <c r="C14" s="1085"/>
      <c r="D14" s="1088">
        <v>35284</v>
      </c>
      <c r="E14" s="1090"/>
      <c r="F14" s="1093">
        <v>130726</v>
      </c>
      <c r="G14" s="1095"/>
      <c r="H14" s="1098"/>
    </row>
    <row r="17" spans="1:11">
      <c r="A17" s="1076" t="s">
        <v>24</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85</v>
      </c>
      <c r="B19" s="1077">
        <f>ROUND(VALUE(SUBSTITUTE(実質収支比率等に係る経年分析!F$48,"▲","-")),2)</f>
        <v>12.74</v>
      </c>
      <c r="C19" s="1077">
        <f>ROUND(VALUE(SUBSTITUTE(実質収支比率等に係る経年分析!G$48,"▲","-")),2)</f>
        <v>13.33</v>
      </c>
      <c r="D19" s="1077">
        <f>ROUND(VALUE(SUBSTITUTE(実質収支比率等に係る経年分析!H$48,"▲","-")),2)</f>
        <v>11.55</v>
      </c>
      <c r="E19" s="1077">
        <f>ROUND(VALUE(SUBSTITUTE(実質収支比率等に係る経年分析!I$48,"▲","-")),2)</f>
        <v>8.07</v>
      </c>
      <c r="F19" s="1077">
        <f>ROUND(VALUE(SUBSTITUTE(実質収支比率等に係る経年分析!J$48,"▲","-")),2)</f>
        <v>6.92</v>
      </c>
    </row>
    <row r="20" spans="1:11">
      <c r="A20" s="1077" t="s">
        <v>39</v>
      </c>
      <c r="B20" s="1077">
        <f>ROUND(VALUE(SUBSTITUTE(実質収支比率等に係る経年分析!F$47,"▲","-")),2)</f>
        <v>73.17</v>
      </c>
      <c r="C20" s="1077">
        <f>ROUND(VALUE(SUBSTITUTE(実質収支比率等に係る経年分析!G$47,"▲","-")),2)</f>
        <v>66.489999999999995</v>
      </c>
      <c r="D20" s="1077">
        <f>ROUND(VALUE(SUBSTITUTE(実質収支比率等に係る経年分析!H$47,"▲","-")),2)</f>
        <v>63.71</v>
      </c>
      <c r="E20" s="1077">
        <f>ROUND(VALUE(SUBSTITUTE(実質収支比率等に係る経年分析!I$47,"▲","-")),2)</f>
        <v>64.430000000000007</v>
      </c>
      <c r="F20" s="1077">
        <f>ROUND(VALUE(SUBSTITUTE(実質収支比率等に係る経年分析!J$47,"▲","-")),2)</f>
        <v>62.07</v>
      </c>
    </row>
    <row r="21" spans="1:11">
      <c r="A21" s="1077" t="s">
        <v>108</v>
      </c>
      <c r="B21" s="1077">
        <f>IF(ISNUMBER(VALUE(SUBSTITUTE(実質収支比率等に係る経年分析!F$49,"▲","-"))),ROUND(VALUE(SUBSTITUTE(実質収支比率等に係る経年分析!F$49,"▲","-")),2),NA())</f>
        <v>-13.85</v>
      </c>
      <c r="C21" s="1077">
        <f>IF(ISNUMBER(VALUE(SUBSTITUTE(実質収支比率等に係る経年分析!G$49,"▲","-"))),ROUND(VALUE(SUBSTITUTE(実質収支比率等に係る経年分析!G$49,"▲","-")),2),NA())</f>
        <v>1.21</v>
      </c>
      <c r="D21" s="1077">
        <f>IF(ISNUMBER(VALUE(SUBSTITUTE(実質収支比率等に係る経年分析!H$49,"▲","-"))),ROUND(VALUE(SUBSTITUTE(実質収支比率等に係る経年分析!H$49,"▲","-")),2),NA())</f>
        <v>2.73</v>
      </c>
      <c r="E21" s="1077">
        <f>IF(ISNUMBER(VALUE(SUBSTITUTE(実質収支比率等に係る経年分析!I$49,"▲","-"))),ROUND(VALUE(SUBSTITUTE(実質収支比率等に係る経年分析!I$49,"▲","-")),2),NA())</f>
        <v>-3.53</v>
      </c>
      <c r="F21" s="1077">
        <f>IF(ISNUMBER(VALUE(SUBSTITUTE(実質収支比率等に係る経年分析!J$49,"▲","-"))),ROUND(VALUE(SUBSTITUTE(実質収支比率等に係る経年分析!J$49,"▲","-")),2),NA())</f>
        <v>-3.48</v>
      </c>
    </row>
    <row r="24" spans="1:11">
      <c r="A24" s="1076" t="s">
        <v>97</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110</v>
      </c>
      <c r="C26" s="1078" t="s">
        <v>65</v>
      </c>
      <c r="D26" s="1078" t="s">
        <v>110</v>
      </c>
      <c r="E26" s="1078" t="s">
        <v>65</v>
      </c>
      <c r="F26" s="1078" t="s">
        <v>110</v>
      </c>
      <c r="G26" s="1078" t="s">
        <v>65</v>
      </c>
      <c r="H26" s="1078" t="s">
        <v>110</v>
      </c>
      <c r="I26" s="1078" t="s">
        <v>65</v>
      </c>
      <c r="J26" s="1078" t="s">
        <v>110</v>
      </c>
      <c r="K26" s="1078" t="s">
        <v>65</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0.8</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1.02</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0.62</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3.e-002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3.e-002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6.e-002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5.e-002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3.e-002</v>
      </c>
    </row>
    <row r="32" spans="1:11">
      <c r="A32" s="1078" t="str">
        <f>IF('連結実質赤字比率に係る赤字・黒字の構成分析'!C$38="",NA(),'連結実質赤字比率に係る赤字・黒字の構成分析'!C$38)</f>
        <v>合併処理浄化槽設置管理事業会計</v>
      </c>
      <c r="B32" s="1078" t="e">
        <f>IF(ROUND(VALUE(SUBSTITUTE('連結実質赤字比率に係る赤字・黒字の構成分析'!F$38,"▲","-")),2)&lt;0,ABS(ROUND(VALUE(SUBSTITUTE('連結実質赤字比率に係る赤字・黒字の構成分析'!F$38,"▲","-")),2)),NA())</f>
        <v>#VALUE!</v>
      </c>
      <c r="C32" s="1078" t="e">
        <f>IF(ROUND(VALUE(SUBSTITUTE('連結実質赤字比率に係る赤字・黒字の構成分析'!F$38,"▲","-")),2)&gt;=0,ABS(ROUND(VALUE(SUBSTITUTE('連結実質赤字比率に係る赤字・黒字の構成分析'!F$38,"▲","-")),2)),NA())</f>
        <v>#VALUE!</v>
      </c>
      <c r="D32" s="1078" t="e">
        <f>IF(ROUND(VALUE(SUBSTITUTE('連結実質赤字比率に係る赤字・黒字の構成分析'!G$38,"▲","-")),2)&lt;0,ABS(ROUND(VALUE(SUBSTITUTE('連結実質赤字比率に係る赤字・黒字の構成分析'!G$38,"▲","-")),2)),NA())</f>
        <v>#VALUE!</v>
      </c>
      <c r="E32" s="1078" t="e">
        <f>IF(ROUND(VALUE(SUBSTITUTE('連結実質赤字比率に係る赤字・黒字の構成分析'!G$38,"▲","-")),2)&gt;=0,ABS(ROUND(VALUE(SUBSTITUTE('連結実質赤字比率に係る赤字・黒字の構成分析'!G$38,"▲","-")),2)),NA())</f>
        <v>#VALUE!</v>
      </c>
      <c r="F32" s="1078" t="e">
        <f>IF(ROUND(VALUE(SUBSTITUTE('連結実質赤字比率に係る赤字・黒字の構成分析'!H$38,"▲","-")),2)&lt;0,ABS(ROUND(VALUE(SUBSTITUTE('連結実質赤字比率に係る赤字・黒字の構成分析'!H$38,"▲","-")),2)),NA())</f>
        <v>#VALUE!</v>
      </c>
      <c r="G32" s="1078" t="e">
        <f>IF(ROUND(VALUE(SUBSTITUTE('連結実質赤字比率に係る赤字・黒字の構成分析'!H$38,"▲","-")),2)&gt;=0,ABS(ROUND(VALUE(SUBSTITUTE('連結実質赤字比率に係る赤字・黒字の構成分析'!H$38,"▲","-")),2)),NA())</f>
        <v>#VALUE!</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0.57999999999999996</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0.56000000000000005</v>
      </c>
    </row>
    <row r="33" spans="1:16">
      <c r="A33" s="1078" t="str">
        <f>IF('連結実質赤字比率に係る赤字・黒字の構成分析'!C$37="",NA(),'連結実質赤字比率に係る赤字・黒字の構成分析'!C$37)</f>
        <v>国民健康保険特別会計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2.13</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1.35</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1.08</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1.36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0.62</v>
      </c>
    </row>
    <row r="34" spans="1:16">
      <c r="A34" s="1078" t="str">
        <f>IF('連結実質赤字比率に係る赤字・黒字の構成分析'!C$36="",NA(),'連結実質赤字比率に係る赤字・黒字の構成分析'!C$36)</f>
        <v>介護保険特別会計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0.11</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0.73</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0.87</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2.11</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1.36</v>
      </c>
    </row>
    <row r="35" spans="1:16">
      <c r="A35" s="1078" t="str">
        <f>IF('連結実質赤字比率に係る赤字・黒字の構成分析'!C$35="",NA(),'連結実質赤字比率に係る赤字・黒字の構成分析'!C$35)</f>
        <v>簡易水道事業会計</v>
      </c>
      <c r="B35" s="1078" t="e">
        <f>IF(ROUND(VALUE(SUBSTITUTE('連結実質赤字比率に係る赤字・黒字の構成分析'!F$35,"▲","-")),2)&lt;0,ABS(ROUND(VALUE(SUBSTITUTE('連結実質赤字比率に係る赤字・黒字の構成分析'!F$35,"▲","-")),2)),NA())</f>
        <v>#VALUE!</v>
      </c>
      <c r="C35" s="1078" t="e">
        <f>IF(ROUND(VALUE(SUBSTITUTE('連結実質赤字比率に係る赤字・黒字の構成分析'!F$35,"▲","-")),2)&gt;=0,ABS(ROUND(VALUE(SUBSTITUTE('連結実質赤字比率に係る赤字・黒字の構成分析'!F$35,"▲","-")),2)),NA())</f>
        <v>#VALUE!</v>
      </c>
      <c r="D35" s="1078" t="e">
        <f>IF(ROUND(VALUE(SUBSTITUTE('連結実質赤字比率に係る赤字・黒字の構成分析'!G$35,"▲","-")),2)&lt;0,ABS(ROUND(VALUE(SUBSTITUTE('連結実質赤字比率に係る赤字・黒字の構成分析'!G$35,"▲","-")),2)),NA())</f>
        <v>#VALUE!</v>
      </c>
      <c r="E35" s="1078" t="e">
        <f>IF(ROUND(VALUE(SUBSTITUTE('連結実質赤字比率に係る赤字・黒字の構成分析'!G$35,"▲","-")),2)&gt;=0,ABS(ROUND(VALUE(SUBSTITUTE('連結実質赤字比率に係る赤字・黒字の構成分析'!G$35,"▲","-")),2)),NA())</f>
        <v>#VALUE!</v>
      </c>
      <c r="F35" s="1078" t="e">
        <f>IF(ROUND(VALUE(SUBSTITUTE('連結実質赤字比率に係る赤字・黒字の構成分析'!H$35,"▲","-")),2)&lt;0,ABS(ROUND(VALUE(SUBSTITUTE('連結実質赤字比率に係る赤字・黒字の構成分析'!H$35,"▲","-")),2)),NA())</f>
        <v>#VALUE!</v>
      </c>
      <c r="G35" s="1078" t="e">
        <f>IF(ROUND(VALUE(SUBSTITUTE('連結実質赤字比率に係る赤字・黒字の構成分析'!H$35,"▲","-")),2)&gt;=0,ABS(ROUND(VALUE(SUBSTITUTE('連結実質赤字比率に係る赤字・黒字の構成分析'!H$35,"▲","-")),2)),NA())</f>
        <v>#VALUE!</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0.87</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1.38</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12.73</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13.32</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11.55</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8.07</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6.92</v>
      </c>
    </row>
    <row r="39" spans="1:16">
      <c r="A39" s="1076" t="s">
        <v>16</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111</v>
      </c>
      <c r="C41" s="1079"/>
      <c r="D41" s="1079" t="s">
        <v>113</v>
      </c>
      <c r="E41" s="1079" t="s">
        <v>111</v>
      </c>
      <c r="F41" s="1079"/>
      <c r="G41" s="1079" t="s">
        <v>113</v>
      </c>
      <c r="H41" s="1079" t="s">
        <v>111</v>
      </c>
      <c r="I41" s="1079"/>
      <c r="J41" s="1079" t="s">
        <v>113</v>
      </c>
      <c r="K41" s="1079" t="s">
        <v>111</v>
      </c>
      <c r="L41" s="1079"/>
      <c r="M41" s="1079" t="s">
        <v>113</v>
      </c>
      <c r="N41" s="1079" t="s">
        <v>111</v>
      </c>
      <c r="O41" s="1079"/>
      <c r="P41" s="1079" t="s">
        <v>113</v>
      </c>
    </row>
    <row r="42" spans="1:16">
      <c r="A42" s="1079" t="s">
        <v>114</v>
      </c>
      <c r="B42" s="1079"/>
      <c r="C42" s="1079"/>
      <c r="D42" s="1079">
        <f>'実質公債費比率（分子）の構造'!K$52</f>
        <v>134</v>
      </c>
      <c r="E42" s="1079"/>
      <c r="F42" s="1079"/>
      <c r="G42" s="1079">
        <f>'実質公債費比率（分子）の構造'!L$52</f>
        <v>155</v>
      </c>
      <c r="H42" s="1079"/>
      <c r="I42" s="1079"/>
      <c r="J42" s="1079">
        <f>'実質公債費比率（分子）の構造'!M$52</f>
        <v>158</v>
      </c>
      <c r="K42" s="1079"/>
      <c r="L42" s="1079"/>
      <c r="M42" s="1079">
        <f>'実質公債費比率（分子）の構造'!N$52</f>
        <v>156</v>
      </c>
      <c r="N42" s="1079"/>
      <c r="O42" s="1079"/>
      <c r="P42" s="1079">
        <f>'実質公債費比率（分子）の構造'!O$52</f>
        <v>155</v>
      </c>
    </row>
    <row r="43" spans="1:16">
      <c r="A43" s="1079" t="s">
        <v>43</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6</v>
      </c>
      <c r="C45" s="1079"/>
      <c r="D45" s="1079"/>
      <c r="E45" s="1079">
        <f>'実質公債費比率（分子）の構造'!L$49</f>
        <v>5</v>
      </c>
      <c r="F45" s="1079"/>
      <c r="G45" s="1079"/>
      <c r="H45" s="1079">
        <f>'実質公債費比率（分子）の構造'!M$49</f>
        <v>8</v>
      </c>
      <c r="I45" s="1079"/>
      <c r="J45" s="1079"/>
      <c r="K45" s="1079">
        <f>'実質公債費比率（分子）の構造'!N$49</f>
        <v>10</v>
      </c>
      <c r="L45" s="1079"/>
      <c r="M45" s="1079"/>
      <c r="N45" s="1079">
        <f>'実質公債費比率（分子）の構造'!O$49</f>
        <v>11</v>
      </c>
      <c r="O45" s="1079"/>
      <c r="P45" s="1079"/>
    </row>
    <row r="46" spans="1:16">
      <c r="A46" s="1079" t="s">
        <v>36</v>
      </c>
      <c r="B46" s="1079">
        <f>'実質公債費比率（分子）の構造'!K$48</f>
        <v>11</v>
      </c>
      <c r="C46" s="1079"/>
      <c r="D46" s="1079"/>
      <c r="E46" s="1079">
        <f>'実質公債費比率（分子）の構造'!L$48</f>
        <v>14</v>
      </c>
      <c r="F46" s="1079"/>
      <c r="G46" s="1079"/>
      <c r="H46" s="1079">
        <f>'実質公債費比率（分子）の構造'!M$48</f>
        <v>13</v>
      </c>
      <c r="I46" s="1079"/>
      <c r="J46" s="1079"/>
      <c r="K46" s="1079">
        <f>'実質公債費比率（分子）の構造'!N$48</f>
        <v>16</v>
      </c>
      <c r="L46" s="1079"/>
      <c r="M46" s="1079"/>
      <c r="N46" s="1079">
        <f>'実質公債費比率（分子）の構造'!O$48</f>
        <v>23</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31</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136</v>
      </c>
      <c r="C49" s="1079"/>
      <c r="D49" s="1079"/>
      <c r="E49" s="1079">
        <f>'実質公債費比率（分子）の構造'!L$45</f>
        <v>168</v>
      </c>
      <c r="F49" s="1079"/>
      <c r="G49" s="1079"/>
      <c r="H49" s="1079">
        <f>'実質公債費比率（分子）の構造'!M$45</f>
        <v>174</v>
      </c>
      <c r="I49" s="1079"/>
      <c r="J49" s="1079"/>
      <c r="K49" s="1079">
        <f>'実質公債費比率（分子）の構造'!N$45</f>
        <v>173</v>
      </c>
      <c r="L49" s="1079"/>
      <c r="M49" s="1079"/>
      <c r="N49" s="1079">
        <f>'実質公債費比率（分子）の構造'!O$45</f>
        <v>175</v>
      </c>
      <c r="O49" s="1079"/>
      <c r="P49" s="1079"/>
    </row>
    <row r="50" spans="1:16">
      <c r="A50" s="1079" t="s">
        <v>53</v>
      </c>
      <c r="B50" s="1079" t="e">
        <f>NA()</f>
        <v>#N/A</v>
      </c>
      <c r="C50" s="1079">
        <f>IF(ISNUMBER('実質公債費比率（分子）の構造'!K$53),'実質公債費比率（分子）の構造'!K$53,NA())</f>
        <v>19</v>
      </c>
      <c r="D50" s="1079" t="e">
        <f>NA()</f>
        <v>#N/A</v>
      </c>
      <c r="E50" s="1079" t="e">
        <f>NA()</f>
        <v>#N/A</v>
      </c>
      <c r="F50" s="1079">
        <f>IF(ISNUMBER('実質公債費比率（分子）の構造'!L$53),'実質公債費比率（分子）の構造'!L$53,NA())</f>
        <v>32</v>
      </c>
      <c r="G50" s="1079" t="e">
        <f>NA()</f>
        <v>#N/A</v>
      </c>
      <c r="H50" s="1079" t="e">
        <f>NA()</f>
        <v>#N/A</v>
      </c>
      <c r="I50" s="1079">
        <f>IF(ISNUMBER('実質公債費比率（分子）の構造'!M$53),'実質公債費比率（分子）の構造'!M$53,NA())</f>
        <v>37</v>
      </c>
      <c r="J50" s="1079" t="e">
        <f>NA()</f>
        <v>#N/A</v>
      </c>
      <c r="K50" s="1079" t="e">
        <f>NA()</f>
        <v>#N/A</v>
      </c>
      <c r="L50" s="1079">
        <f>IF(ISNUMBER('実質公債費比率（分子）の構造'!N$53),'実質公債費比率（分子）の構造'!N$53,NA())</f>
        <v>43</v>
      </c>
      <c r="M50" s="1079" t="e">
        <f>NA()</f>
        <v>#N/A</v>
      </c>
      <c r="N50" s="1079" t="e">
        <f>NA()</f>
        <v>#N/A</v>
      </c>
      <c r="O50" s="1079">
        <f>IF(ISNUMBER('実質公債費比率（分子）の構造'!O$53),'実質公債費比率（分子）の構造'!O$53,NA())</f>
        <v>54</v>
      </c>
      <c r="P50" s="1079" t="e">
        <f>NA()</f>
        <v>#N/A</v>
      </c>
    </row>
    <row r="53" spans="1:16">
      <c r="A53" s="1076" t="s">
        <v>117</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120</v>
      </c>
      <c r="C55" s="1078"/>
      <c r="D55" s="1078" t="s">
        <v>123</v>
      </c>
      <c r="E55" s="1078" t="s">
        <v>120</v>
      </c>
      <c r="F55" s="1078"/>
      <c r="G55" s="1078" t="s">
        <v>123</v>
      </c>
      <c r="H55" s="1078" t="s">
        <v>120</v>
      </c>
      <c r="I55" s="1078"/>
      <c r="J55" s="1078" t="s">
        <v>123</v>
      </c>
      <c r="K55" s="1078" t="s">
        <v>120</v>
      </c>
      <c r="L55" s="1078"/>
      <c r="M55" s="1078" t="s">
        <v>123</v>
      </c>
      <c r="N55" s="1078" t="s">
        <v>120</v>
      </c>
      <c r="O55" s="1078"/>
      <c r="P55" s="1078" t="s">
        <v>123</v>
      </c>
    </row>
    <row r="56" spans="1:16">
      <c r="A56" s="1078" t="s">
        <v>45</v>
      </c>
      <c r="B56" s="1078"/>
      <c r="C56" s="1078"/>
      <c r="D56" s="1078">
        <f>'将来負担比率（分子）の構造'!I$52</f>
        <v>1511</v>
      </c>
      <c r="E56" s="1078"/>
      <c r="F56" s="1078"/>
      <c r="G56" s="1078">
        <f>'将来負担比率（分子）の構造'!J$52</f>
        <v>1406</v>
      </c>
      <c r="H56" s="1078"/>
      <c r="I56" s="1078"/>
      <c r="J56" s="1078">
        <f>'将来負担比率（分子）の構造'!K$52</f>
        <v>1324</v>
      </c>
      <c r="K56" s="1078"/>
      <c r="L56" s="1078"/>
      <c r="M56" s="1078">
        <f>'将来負担比率（分子）の構造'!L$52</f>
        <v>1209</v>
      </c>
      <c r="N56" s="1078"/>
      <c r="O56" s="1078"/>
      <c r="P56" s="1078">
        <f>'将来負担比率（分子）の構造'!M$52</f>
        <v>1082</v>
      </c>
    </row>
    <row r="57" spans="1:16">
      <c r="A57" s="1078" t="s">
        <v>92</v>
      </c>
      <c r="B57" s="1078"/>
      <c r="C57" s="1078"/>
      <c r="D57" s="1078" t="str">
        <f>'将来負担比率（分子）の構造'!I$51</f>
        <v>-</v>
      </c>
      <c r="E57" s="1078"/>
      <c r="F57" s="1078"/>
      <c r="G57" s="1078" t="str">
        <f>'将来負担比率（分子）の構造'!J$51</f>
        <v>-</v>
      </c>
      <c r="H57" s="1078"/>
      <c r="I57" s="1078"/>
      <c r="J57" s="1078" t="str">
        <f>'将来負担比率（分子）の構造'!K$51</f>
        <v>-</v>
      </c>
      <c r="K57" s="1078"/>
      <c r="L57" s="1078"/>
      <c r="M57" s="1078" t="str">
        <f>'将来負担比率（分子）の構造'!L$51</f>
        <v>-</v>
      </c>
      <c r="N57" s="1078"/>
      <c r="O57" s="1078"/>
      <c r="P57" s="1078" t="str">
        <f>'将来負担比率（分子）の構造'!M$51</f>
        <v>-</v>
      </c>
    </row>
    <row r="58" spans="1:16">
      <c r="A58" s="1078" t="s">
        <v>90</v>
      </c>
      <c r="B58" s="1078"/>
      <c r="C58" s="1078"/>
      <c r="D58" s="1078">
        <f>'将来負担比率（分子）の構造'!I$50</f>
        <v>1752</v>
      </c>
      <c r="E58" s="1078"/>
      <c r="F58" s="1078"/>
      <c r="G58" s="1078">
        <f>'将来負担比率（分子）の構造'!J$50</f>
        <v>1728</v>
      </c>
      <c r="H58" s="1078"/>
      <c r="I58" s="1078"/>
      <c r="J58" s="1078">
        <f>'将来負担比率（分子）の構造'!K$50</f>
        <v>1990</v>
      </c>
      <c r="K58" s="1078"/>
      <c r="L58" s="1078"/>
      <c r="M58" s="1078">
        <f>'将来負担比率（分子）の構造'!L$50</f>
        <v>2173</v>
      </c>
      <c r="N58" s="1078"/>
      <c r="O58" s="1078"/>
      <c r="P58" s="1078">
        <f>'将来負担比率（分子）の構造'!M$50</f>
        <v>2175</v>
      </c>
    </row>
    <row r="59" spans="1:16">
      <c r="A59" s="1078" t="s">
        <v>87</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83</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74</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75</v>
      </c>
      <c r="B62" s="1078">
        <f>'将来負担比率（分子）の構造'!I$45</f>
        <v>211</v>
      </c>
      <c r="C62" s="1078"/>
      <c r="D62" s="1078"/>
      <c r="E62" s="1078">
        <f>'将来負担比率（分子）の構造'!J$45</f>
        <v>189</v>
      </c>
      <c r="F62" s="1078"/>
      <c r="G62" s="1078"/>
      <c r="H62" s="1078">
        <f>'将来負担比率（分子）の構造'!K$45</f>
        <v>210</v>
      </c>
      <c r="I62" s="1078"/>
      <c r="J62" s="1078"/>
      <c r="K62" s="1078">
        <f>'将来負担比率（分子）の構造'!L$45</f>
        <v>223</v>
      </c>
      <c r="L62" s="1078"/>
      <c r="M62" s="1078"/>
      <c r="N62" s="1078">
        <f>'将来負担比率（分子）の構造'!M$45</f>
        <v>253</v>
      </c>
      <c r="O62" s="1078"/>
      <c r="P62" s="1078"/>
    </row>
    <row r="63" spans="1:16">
      <c r="A63" s="1078" t="s">
        <v>73</v>
      </c>
      <c r="B63" s="1078">
        <f>'将来負担比率（分子）の構造'!I$44</f>
        <v>69</v>
      </c>
      <c r="C63" s="1078"/>
      <c r="D63" s="1078"/>
      <c r="E63" s="1078">
        <f>'将来負担比率（分子）の構造'!J$44</f>
        <v>100</v>
      </c>
      <c r="F63" s="1078"/>
      <c r="G63" s="1078"/>
      <c r="H63" s="1078">
        <f>'将来負担比率（分子）の構造'!K$44</f>
        <v>107</v>
      </c>
      <c r="I63" s="1078"/>
      <c r="J63" s="1078"/>
      <c r="K63" s="1078">
        <f>'将来負担比率（分子）の構造'!L$44</f>
        <v>115</v>
      </c>
      <c r="L63" s="1078"/>
      <c r="M63" s="1078"/>
      <c r="N63" s="1078">
        <f>'将来負担比率（分子）の構造'!M$44</f>
        <v>107</v>
      </c>
      <c r="O63" s="1078"/>
      <c r="P63" s="1078"/>
    </row>
    <row r="64" spans="1:16">
      <c r="A64" s="1078" t="s">
        <v>71</v>
      </c>
      <c r="B64" s="1078">
        <f>'将来負担比率（分子）の構造'!I$43</f>
        <v>120</v>
      </c>
      <c r="C64" s="1078"/>
      <c r="D64" s="1078"/>
      <c r="E64" s="1078">
        <f>'将来負担比率（分子）の構造'!J$43</f>
        <v>124</v>
      </c>
      <c r="F64" s="1078"/>
      <c r="G64" s="1078"/>
      <c r="H64" s="1078">
        <f>'将来負担比率（分子）の構造'!K$43</f>
        <v>114</v>
      </c>
      <c r="I64" s="1078"/>
      <c r="J64" s="1078"/>
      <c r="K64" s="1078">
        <f>'将来負担比率（分子）の構造'!L$43</f>
        <v>137</v>
      </c>
      <c r="L64" s="1078"/>
      <c r="M64" s="1078"/>
      <c r="N64" s="1078">
        <f>'将来負担比率（分子）の構造'!M$43</f>
        <v>164</v>
      </c>
      <c r="O64" s="1078"/>
      <c r="P64" s="1078"/>
    </row>
    <row r="65" spans="1:16">
      <c r="A65" s="1078" t="s">
        <v>69</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57</v>
      </c>
      <c r="B66" s="1078">
        <f>'将来負担比率（分子）の構造'!I$41</f>
        <v>1514</v>
      </c>
      <c r="C66" s="1078"/>
      <c r="D66" s="1078"/>
      <c r="E66" s="1078">
        <f>'将来負担比率（分子）の構造'!J$41</f>
        <v>1411</v>
      </c>
      <c r="F66" s="1078"/>
      <c r="G66" s="1078"/>
      <c r="H66" s="1078">
        <f>'将来負担比率（分子）の構造'!K$41</f>
        <v>1341</v>
      </c>
      <c r="I66" s="1078"/>
      <c r="J66" s="1078"/>
      <c r="K66" s="1078">
        <f>'将来負担比率（分子）の構造'!L$41</f>
        <v>1225</v>
      </c>
      <c r="L66" s="1078"/>
      <c r="M66" s="1078"/>
      <c r="N66" s="1078">
        <f>'将来負担比率（分子）の構造'!M$41</f>
        <v>1077</v>
      </c>
      <c r="O66" s="1078"/>
      <c r="P66" s="1078"/>
    </row>
    <row r="67" spans="1:16">
      <c r="A67" s="1078" t="s">
        <v>96</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124</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125</v>
      </c>
      <c r="B72" s="1082">
        <f>基金残高に係る経年分析!F55</f>
        <v>1047</v>
      </c>
      <c r="C72" s="1082">
        <f>基金残高に係る経年分析!G55</f>
        <v>1048</v>
      </c>
      <c r="D72" s="1082">
        <f>基金残高に係る経年分析!H55</f>
        <v>1010</v>
      </c>
    </row>
    <row r="73" spans="1:16">
      <c r="A73" s="1080" t="s">
        <v>126</v>
      </c>
      <c r="B73" s="1082">
        <f>基金残高に係る経年分析!F56</f>
        <v>10</v>
      </c>
      <c r="C73" s="1082">
        <f>基金残高に係る経年分析!G56</f>
        <v>10</v>
      </c>
      <c r="D73" s="1082">
        <f>基金残高に係る経年分析!H56</f>
        <v>10</v>
      </c>
    </row>
    <row r="74" spans="1:16">
      <c r="A74" s="1080" t="s">
        <v>128</v>
      </c>
      <c r="B74" s="1082">
        <f>基金残高に係る経年分析!F57</f>
        <v>735</v>
      </c>
      <c r="C74" s="1082">
        <f>基金残高に係る経年分析!G57</f>
        <v>917</v>
      </c>
      <c r="D74" s="1082">
        <f>基金残高に係る経年分析!H57</f>
        <v>963</v>
      </c>
    </row>
  </sheetData>
  <sheetProtection algorithmName="SHA-512" hashValue="xOKShc4WP8L2rDRATCYIuCmvOBSBWMfgQaac8zg0/vOxqJDkigCm8IAyKr3VwCAiarOKRokxUtuWeVHiw0n6Fg==" saltValue="Oi+HZ8HnaN7/li6uoInyB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G111" sqref="AG11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4bq64uyuFXjT3yvunM2KvNCq1tyDnRJ7Vai/+0NXTC3LCpj+xfoZPxNJXw7f3gMIFFGCfUjlUPLrqz1pEeAOEg==" saltValue="2Kk6vWtr/DaI+6cNXZViJA==" spinCount="100000" sheet="1" objects="1" scenarios="1"/>
  <phoneticPr fontId="32"/>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AG24" sqref="AG24"/>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2ZzPNqOyu+Icvb/afDtkJMDTEdNBVEvyTrXElJLyiELGyqOvApRQem1cE62laubHpsz45MmON1+j5rplL46smg==" saltValue="bVsLgDfzxC/qG2S1rKYoPw==" spinCount="100000" sheet="1" objects="1" scenarios="1"/>
  <phoneticPr fontId="32"/>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298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308</v>
      </c>
      <c r="AA4" s="139"/>
      <c r="AB4" s="139"/>
      <c r="AC4" s="144"/>
      <c r="AD4" s="182" t="s">
        <v>253</v>
      </c>
      <c r="AE4" s="139"/>
      <c r="AF4" s="139"/>
      <c r="AG4" s="139"/>
      <c r="AH4" s="139"/>
      <c r="AI4" s="139"/>
      <c r="AJ4" s="139"/>
      <c r="AK4" s="144"/>
      <c r="AL4" s="182" t="s">
        <v>308</v>
      </c>
      <c r="AM4" s="139"/>
      <c r="AN4" s="139"/>
      <c r="AO4" s="144"/>
      <c r="AP4" s="298" t="s">
        <v>310</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305</v>
      </c>
      <c r="C5" s="265"/>
      <c r="D5" s="265"/>
      <c r="E5" s="265"/>
      <c r="F5" s="265"/>
      <c r="G5" s="265"/>
      <c r="H5" s="265"/>
      <c r="I5" s="265"/>
      <c r="J5" s="265"/>
      <c r="K5" s="265"/>
      <c r="L5" s="265"/>
      <c r="M5" s="265"/>
      <c r="N5" s="265"/>
      <c r="O5" s="265"/>
      <c r="P5" s="265"/>
      <c r="Q5" s="268"/>
      <c r="R5" s="273">
        <v>244846</v>
      </c>
      <c r="S5" s="276"/>
      <c r="T5" s="276"/>
      <c r="U5" s="276"/>
      <c r="V5" s="276"/>
      <c r="W5" s="276"/>
      <c r="X5" s="276"/>
      <c r="Y5" s="278"/>
      <c r="Z5" s="281">
        <v>9.8000000000000007</v>
      </c>
      <c r="AA5" s="281"/>
      <c r="AB5" s="281"/>
      <c r="AC5" s="281"/>
      <c r="AD5" s="286">
        <v>244846</v>
      </c>
      <c r="AE5" s="286"/>
      <c r="AF5" s="286"/>
      <c r="AG5" s="286"/>
      <c r="AH5" s="286"/>
      <c r="AI5" s="286"/>
      <c r="AJ5" s="286"/>
      <c r="AK5" s="286"/>
      <c r="AL5" s="291">
        <v>15</v>
      </c>
      <c r="AM5" s="293"/>
      <c r="AN5" s="293"/>
      <c r="AO5" s="295"/>
      <c r="AP5" s="260" t="s">
        <v>314</v>
      </c>
      <c r="AQ5" s="265"/>
      <c r="AR5" s="265"/>
      <c r="AS5" s="265"/>
      <c r="AT5" s="265"/>
      <c r="AU5" s="265"/>
      <c r="AV5" s="265"/>
      <c r="AW5" s="265"/>
      <c r="AX5" s="265"/>
      <c r="AY5" s="265"/>
      <c r="AZ5" s="265"/>
      <c r="BA5" s="265"/>
      <c r="BB5" s="265"/>
      <c r="BC5" s="265"/>
      <c r="BD5" s="265"/>
      <c r="BE5" s="265"/>
      <c r="BF5" s="268"/>
      <c r="BG5" s="274">
        <v>244846</v>
      </c>
      <c r="BH5" s="217"/>
      <c r="BI5" s="217"/>
      <c r="BJ5" s="217"/>
      <c r="BK5" s="217"/>
      <c r="BL5" s="217"/>
      <c r="BM5" s="217"/>
      <c r="BN5" s="279"/>
      <c r="BO5" s="282">
        <v>100</v>
      </c>
      <c r="BP5" s="282"/>
      <c r="BQ5" s="282"/>
      <c r="BR5" s="282"/>
      <c r="BS5" s="287" t="s">
        <v>198</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308</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27738</v>
      </c>
      <c r="S6" s="217"/>
      <c r="T6" s="217"/>
      <c r="U6" s="217"/>
      <c r="V6" s="217"/>
      <c r="W6" s="217"/>
      <c r="X6" s="217"/>
      <c r="Y6" s="279"/>
      <c r="Z6" s="282">
        <v>1.1000000000000001</v>
      </c>
      <c r="AA6" s="282"/>
      <c r="AB6" s="282"/>
      <c r="AC6" s="282"/>
      <c r="AD6" s="287">
        <v>27738</v>
      </c>
      <c r="AE6" s="287"/>
      <c r="AF6" s="287"/>
      <c r="AG6" s="287"/>
      <c r="AH6" s="287"/>
      <c r="AI6" s="287"/>
      <c r="AJ6" s="287"/>
      <c r="AK6" s="287"/>
      <c r="AL6" s="283">
        <v>1.7</v>
      </c>
      <c r="AM6" s="238"/>
      <c r="AN6" s="238"/>
      <c r="AO6" s="296"/>
      <c r="AP6" s="261" t="s">
        <v>104</v>
      </c>
      <c r="AQ6" s="1"/>
      <c r="AR6" s="1"/>
      <c r="AS6" s="1"/>
      <c r="AT6" s="1"/>
      <c r="AU6" s="1"/>
      <c r="AV6" s="1"/>
      <c r="AW6" s="1"/>
      <c r="AX6" s="1"/>
      <c r="AY6" s="1"/>
      <c r="AZ6" s="1"/>
      <c r="BA6" s="1"/>
      <c r="BB6" s="1"/>
      <c r="BC6" s="1"/>
      <c r="BD6" s="1"/>
      <c r="BE6" s="1"/>
      <c r="BF6" s="269"/>
      <c r="BG6" s="274">
        <v>244846</v>
      </c>
      <c r="BH6" s="217"/>
      <c r="BI6" s="217"/>
      <c r="BJ6" s="217"/>
      <c r="BK6" s="217"/>
      <c r="BL6" s="217"/>
      <c r="BM6" s="217"/>
      <c r="BN6" s="279"/>
      <c r="BO6" s="282">
        <v>100</v>
      </c>
      <c r="BP6" s="282"/>
      <c r="BQ6" s="282"/>
      <c r="BR6" s="282"/>
      <c r="BS6" s="287" t="s">
        <v>198</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44327</v>
      </c>
      <c r="CS6" s="217"/>
      <c r="CT6" s="217"/>
      <c r="CU6" s="217"/>
      <c r="CV6" s="217"/>
      <c r="CW6" s="217"/>
      <c r="CX6" s="217"/>
      <c r="CY6" s="279"/>
      <c r="CZ6" s="291">
        <v>1.9</v>
      </c>
      <c r="DA6" s="293"/>
      <c r="DB6" s="293"/>
      <c r="DC6" s="337"/>
      <c r="DD6" s="288" t="s">
        <v>198</v>
      </c>
      <c r="DE6" s="217"/>
      <c r="DF6" s="217"/>
      <c r="DG6" s="217"/>
      <c r="DH6" s="217"/>
      <c r="DI6" s="217"/>
      <c r="DJ6" s="217"/>
      <c r="DK6" s="217"/>
      <c r="DL6" s="217"/>
      <c r="DM6" s="217"/>
      <c r="DN6" s="217"/>
      <c r="DO6" s="217"/>
      <c r="DP6" s="279"/>
      <c r="DQ6" s="288">
        <v>44327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80</v>
      </c>
      <c r="S7" s="217"/>
      <c r="T7" s="217"/>
      <c r="U7" s="217"/>
      <c r="V7" s="217"/>
      <c r="W7" s="217"/>
      <c r="X7" s="217"/>
      <c r="Y7" s="279"/>
      <c r="Z7" s="282">
        <v>0</v>
      </c>
      <c r="AA7" s="282"/>
      <c r="AB7" s="282"/>
      <c r="AC7" s="282"/>
      <c r="AD7" s="287">
        <v>80</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100094</v>
      </c>
      <c r="BH7" s="217"/>
      <c r="BI7" s="217"/>
      <c r="BJ7" s="217"/>
      <c r="BK7" s="217"/>
      <c r="BL7" s="217"/>
      <c r="BM7" s="217"/>
      <c r="BN7" s="279"/>
      <c r="BO7" s="282">
        <v>40.9</v>
      </c>
      <c r="BP7" s="282"/>
      <c r="BQ7" s="282"/>
      <c r="BR7" s="282"/>
      <c r="BS7" s="287" t="s">
        <v>198</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750355</v>
      </c>
      <c r="CS7" s="217"/>
      <c r="CT7" s="217"/>
      <c r="CU7" s="217"/>
      <c r="CV7" s="217"/>
      <c r="CW7" s="217"/>
      <c r="CX7" s="217"/>
      <c r="CY7" s="279"/>
      <c r="CZ7" s="282">
        <v>31.9</v>
      </c>
      <c r="DA7" s="282"/>
      <c r="DB7" s="282"/>
      <c r="DC7" s="282"/>
      <c r="DD7" s="288">
        <v>42168</v>
      </c>
      <c r="DE7" s="217"/>
      <c r="DF7" s="217"/>
      <c r="DG7" s="217"/>
      <c r="DH7" s="217"/>
      <c r="DI7" s="217"/>
      <c r="DJ7" s="217"/>
      <c r="DK7" s="217"/>
      <c r="DL7" s="217"/>
      <c r="DM7" s="217"/>
      <c r="DN7" s="217"/>
      <c r="DO7" s="217"/>
      <c r="DP7" s="279"/>
      <c r="DQ7" s="288">
        <v>685417</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1497</v>
      </c>
      <c r="S8" s="217"/>
      <c r="T8" s="217"/>
      <c r="U8" s="217"/>
      <c r="V8" s="217"/>
      <c r="W8" s="217"/>
      <c r="X8" s="217"/>
      <c r="Y8" s="279"/>
      <c r="Z8" s="282">
        <v>0.1</v>
      </c>
      <c r="AA8" s="282"/>
      <c r="AB8" s="282"/>
      <c r="AC8" s="282"/>
      <c r="AD8" s="287">
        <v>1497</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4739</v>
      </c>
      <c r="BH8" s="217"/>
      <c r="BI8" s="217"/>
      <c r="BJ8" s="217"/>
      <c r="BK8" s="217"/>
      <c r="BL8" s="217"/>
      <c r="BM8" s="217"/>
      <c r="BN8" s="279"/>
      <c r="BO8" s="282">
        <v>1.9</v>
      </c>
      <c r="BP8" s="282"/>
      <c r="BQ8" s="282"/>
      <c r="BR8" s="282"/>
      <c r="BS8" s="287" t="s">
        <v>198</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504974</v>
      </c>
      <c r="CS8" s="217"/>
      <c r="CT8" s="217"/>
      <c r="CU8" s="217"/>
      <c r="CV8" s="217"/>
      <c r="CW8" s="217"/>
      <c r="CX8" s="217"/>
      <c r="CY8" s="279"/>
      <c r="CZ8" s="282">
        <v>21.5</v>
      </c>
      <c r="DA8" s="282"/>
      <c r="DB8" s="282"/>
      <c r="DC8" s="282"/>
      <c r="DD8" s="288">
        <v>12860</v>
      </c>
      <c r="DE8" s="217"/>
      <c r="DF8" s="217"/>
      <c r="DG8" s="217"/>
      <c r="DH8" s="217"/>
      <c r="DI8" s="217"/>
      <c r="DJ8" s="217"/>
      <c r="DK8" s="217"/>
      <c r="DL8" s="217"/>
      <c r="DM8" s="217"/>
      <c r="DN8" s="217"/>
      <c r="DO8" s="217"/>
      <c r="DP8" s="279"/>
      <c r="DQ8" s="288">
        <v>350163</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1752</v>
      </c>
      <c r="S9" s="217"/>
      <c r="T9" s="217"/>
      <c r="U9" s="217"/>
      <c r="V9" s="217"/>
      <c r="W9" s="217"/>
      <c r="X9" s="217"/>
      <c r="Y9" s="279"/>
      <c r="Z9" s="282">
        <v>0.1</v>
      </c>
      <c r="AA9" s="282"/>
      <c r="AB9" s="282"/>
      <c r="AC9" s="282"/>
      <c r="AD9" s="287">
        <v>1752</v>
      </c>
      <c r="AE9" s="287"/>
      <c r="AF9" s="287"/>
      <c r="AG9" s="287"/>
      <c r="AH9" s="287"/>
      <c r="AI9" s="287"/>
      <c r="AJ9" s="287"/>
      <c r="AK9" s="287"/>
      <c r="AL9" s="283">
        <v>0.1</v>
      </c>
      <c r="AM9" s="238"/>
      <c r="AN9" s="238"/>
      <c r="AO9" s="296"/>
      <c r="AP9" s="261" t="s">
        <v>334</v>
      </c>
      <c r="AQ9" s="1"/>
      <c r="AR9" s="1"/>
      <c r="AS9" s="1"/>
      <c r="AT9" s="1"/>
      <c r="AU9" s="1"/>
      <c r="AV9" s="1"/>
      <c r="AW9" s="1"/>
      <c r="AX9" s="1"/>
      <c r="AY9" s="1"/>
      <c r="AZ9" s="1"/>
      <c r="BA9" s="1"/>
      <c r="BB9" s="1"/>
      <c r="BC9" s="1"/>
      <c r="BD9" s="1"/>
      <c r="BE9" s="1"/>
      <c r="BF9" s="269"/>
      <c r="BG9" s="274">
        <v>88881</v>
      </c>
      <c r="BH9" s="217"/>
      <c r="BI9" s="217"/>
      <c r="BJ9" s="217"/>
      <c r="BK9" s="217"/>
      <c r="BL9" s="217"/>
      <c r="BM9" s="217"/>
      <c r="BN9" s="279"/>
      <c r="BO9" s="282">
        <v>36.299999999999997</v>
      </c>
      <c r="BP9" s="282"/>
      <c r="BQ9" s="282"/>
      <c r="BR9" s="282"/>
      <c r="BS9" s="287" t="s">
        <v>198</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319789</v>
      </c>
      <c r="CS9" s="217"/>
      <c r="CT9" s="217"/>
      <c r="CU9" s="217"/>
      <c r="CV9" s="217"/>
      <c r="CW9" s="217"/>
      <c r="CX9" s="217"/>
      <c r="CY9" s="279"/>
      <c r="CZ9" s="282">
        <v>13.6</v>
      </c>
      <c r="DA9" s="282"/>
      <c r="DB9" s="282"/>
      <c r="DC9" s="282"/>
      <c r="DD9" s="288" t="s">
        <v>198</v>
      </c>
      <c r="DE9" s="217"/>
      <c r="DF9" s="217"/>
      <c r="DG9" s="217"/>
      <c r="DH9" s="217"/>
      <c r="DI9" s="217"/>
      <c r="DJ9" s="217"/>
      <c r="DK9" s="217"/>
      <c r="DL9" s="217"/>
      <c r="DM9" s="217"/>
      <c r="DN9" s="217"/>
      <c r="DO9" s="217"/>
      <c r="DP9" s="279"/>
      <c r="DQ9" s="288">
        <v>306362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3711</v>
      </c>
      <c r="BH10" s="217"/>
      <c r="BI10" s="217"/>
      <c r="BJ10" s="217"/>
      <c r="BK10" s="217"/>
      <c r="BL10" s="217"/>
      <c r="BM10" s="217"/>
      <c r="BN10" s="279"/>
      <c r="BO10" s="282">
        <v>1.5</v>
      </c>
      <c r="BP10" s="282"/>
      <c r="BQ10" s="282"/>
      <c r="BR10" s="282"/>
      <c r="BS10" s="287" t="s">
        <v>198</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60479</v>
      </c>
      <c r="S11" s="217"/>
      <c r="T11" s="217"/>
      <c r="U11" s="217"/>
      <c r="V11" s="217"/>
      <c r="W11" s="217"/>
      <c r="X11" s="217"/>
      <c r="Y11" s="279"/>
      <c r="Z11" s="283">
        <v>2.4</v>
      </c>
      <c r="AA11" s="238"/>
      <c r="AB11" s="238"/>
      <c r="AC11" s="285"/>
      <c r="AD11" s="288">
        <v>60479</v>
      </c>
      <c r="AE11" s="217"/>
      <c r="AF11" s="217"/>
      <c r="AG11" s="217"/>
      <c r="AH11" s="217"/>
      <c r="AI11" s="217"/>
      <c r="AJ11" s="217"/>
      <c r="AK11" s="279"/>
      <c r="AL11" s="283">
        <v>3.7</v>
      </c>
      <c r="AM11" s="238"/>
      <c r="AN11" s="238"/>
      <c r="AO11" s="296"/>
      <c r="AP11" s="261" t="s">
        <v>338</v>
      </c>
      <c r="AQ11" s="1"/>
      <c r="AR11" s="1"/>
      <c r="AS11" s="1"/>
      <c r="AT11" s="1"/>
      <c r="AU11" s="1"/>
      <c r="AV11" s="1"/>
      <c r="AW11" s="1"/>
      <c r="AX11" s="1"/>
      <c r="AY11" s="1"/>
      <c r="AZ11" s="1"/>
      <c r="BA11" s="1"/>
      <c r="BB11" s="1"/>
      <c r="BC11" s="1"/>
      <c r="BD11" s="1"/>
      <c r="BE11" s="1"/>
      <c r="BF11" s="269"/>
      <c r="BG11" s="274">
        <v>2763</v>
      </c>
      <c r="BH11" s="217"/>
      <c r="BI11" s="217"/>
      <c r="BJ11" s="217"/>
      <c r="BK11" s="217"/>
      <c r="BL11" s="217"/>
      <c r="BM11" s="217"/>
      <c r="BN11" s="279"/>
      <c r="BO11" s="282">
        <v>1.1000000000000001</v>
      </c>
      <c r="BP11" s="282"/>
      <c r="BQ11" s="282"/>
      <c r="BR11" s="282"/>
      <c r="BS11" s="287" t="s">
        <v>198</v>
      </c>
      <c r="BT11" s="287"/>
      <c r="BU11" s="287"/>
      <c r="BV11" s="287"/>
      <c r="BW11" s="287"/>
      <c r="BX11" s="287"/>
      <c r="BY11" s="287"/>
      <c r="BZ11" s="287"/>
      <c r="CA11" s="287"/>
      <c r="CB11" s="325"/>
      <c r="CD11" s="261" t="s">
        <v>193</v>
      </c>
      <c r="CE11" s="1"/>
      <c r="CF11" s="1"/>
      <c r="CG11" s="1"/>
      <c r="CH11" s="1"/>
      <c r="CI11" s="1"/>
      <c r="CJ11" s="1"/>
      <c r="CK11" s="1"/>
      <c r="CL11" s="1"/>
      <c r="CM11" s="1"/>
      <c r="CN11" s="1"/>
      <c r="CO11" s="1"/>
      <c r="CP11" s="1"/>
      <c r="CQ11" s="269"/>
      <c r="CR11" s="274">
        <v>46792</v>
      </c>
      <c r="CS11" s="217"/>
      <c r="CT11" s="217"/>
      <c r="CU11" s="217"/>
      <c r="CV11" s="217"/>
      <c r="CW11" s="217"/>
      <c r="CX11" s="217"/>
      <c r="CY11" s="279"/>
      <c r="CZ11" s="282">
        <v>2</v>
      </c>
      <c r="DA11" s="282"/>
      <c r="DB11" s="282"/>
      <c r="DC11" s="282"/>
      <c r="DD11" s="288">
        <v>1337</v>
      </c>
      <c r="DE11" s="217"/>
      <c r="DF11" s="217"/>
      <c r="DG11" s="217"/>
      <c r="DH11" s="217"/>
      <c r="DI11" s="217"/>
      <c r="DJ11" s="217"/>
      <c r="DK11" s="217"/>
      <c r="DL11" s="217"/>
      <c r="DM11" s="217"/>
      <c r="DN11" s="217"/>
      <c r="DO11" s="217"/>
      <c r="DP11" s="279"/>
      <c r="DQ11" s="288">
        <v>41864</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341</v>
      </c>
      <c r="AQ12" s="1"/>
      <c r="AR12" s="1"/>
      <c r="AS12" s="1"/>
      <c r="AT12" s="1"/>
      <c r="AU12" s="1"/>
      <c r="AV12" s="1"/>
      <c r="AW12" s="1"/>
      <c r="AX12" s="1"/>
      <c r="AY12" s="1"/>
      <c r="AZ12" s="1"/>
      <c r="BA12" s="1"/>
      <c r="BB12" s="1"/>
      <c r="BC12" s="1"/>
      <c r="BD12" s="1"/>
      <c r="BE12" s="1"/>
      <c r="BF12" s="269"/>
      <c r="BG12" s="274">
        <v>127289</v>
      </c>
      <c r="BH12" s="217"/>
      <c r="BI12" s="217"/>
      <c r="BJ12" s="217"/>
      <c r="BK12" s="217"/>
      <c r="BL12" s="217"/>
      <c r="BM12" s="217"/>
      <c r="BN12" s="279"/>
      <c r="BO12" s="282">
        <v>52</v>
      </c>
      <c r="BP12" s="282"/>
      <c r="BQ12" s="282"/>
      <c r="BR12" s="282"/>
      <c r="BS12" s="287" t="s">
        <v>198</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87283</v>
      </c>
      <c r="CS12" s="217"/>
      <c r="CT12" s="217"/>
      <c r="CU12" s="217"/>
      <c r="CV12" s="217"/>
      <c r="CW12" s="217"/>
      <c r="CX12" s="217"/>
      <c r="CY12" s="279"/>
      <c r="CZ12" s="282">
        <v>3.7</v>
      </c>
      <c r="DA12" s="282"/>
      <c r="DB12" s="282"/>
      <c r="DC12" s="282"/>
      <c r="DD12" s="288">
        <v>6952</v>
      </c>
      <c r="DE12" s="217"/>
      <c r="DF12" s="217"/>
      <c r="DG12" s="217"/>
      <c r="DH12" s="217"/>
      <c r="DI12" s="217"/>
      <c r="DJ12" s="217"/>
      <c r="DK12" s="217"/>
      <c r="DL12" s="217"/>
      <c r="DM12" s="217"/>
      <c r="DN12" s="217"/>
      <c r="DO12" s="217"/>
      <c r="DP12" s="279"/>
      <c r="DQ12" s="288">
        <v>59391</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343</v>
      </c>
      <c r="AQ13" s="1"/>
      <c r="AR13" s="1"/>
      <c r="AS13" s="1"/>
      <c r="AT13" s="1"/>
      <c r="AU13" s="1"/>
      <c r="AV13" s="1"/>
      <c r="AW13" s="1"/>
      <c r="AX13" s="1"/>
      <c r="AY13" s="1"/>
      <c r="AZ13" s="1"/>
      <c r="BA13" s="1"/>
      <c r="BB13" s="1"/>
      <c r="BC13" s="1"/>
      <c r="BD13" s="1"/>
      <c r="BE13" s="1"/>
      <c r="BF13" s="269"/>
      <c r="BG13" s="274">
        <v>126922</v>
      </c>
      <c r="BH13" s="217"/>
      <c r="BI13" s="217"/>
      <c r="BJ13" s="217"/>
      <c r="BK13" s="217"/>
      <c r="BL13" s="217"/>
      <c r="BM13" s="217"/>
      <c r="BN13" s="279"/>
      <c r="BO13" s="282">
        <v>51.8</v>
      </c>
      <c r="BP13" s="282"/>
      <c r="BQ13" s="282"/>
      <c r="BR13" s="282"/>
      <c r="BS13" s="287" t="s">
        <v>198</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89898</v>
      </c>
      <c r="CS13" s="217"/>
      <c r="CT13" s="217"/>
      <c r="CU13" s="217"/>
      <c r="CV13" s="217"/>
      <c r="CW13" s="217"/>
      <c r="CX13" s="217"/>
      <c r="CY13" s="279"/>
      <c r="CZ13" s="282">
        <v>3.8</v>
      </c>
      <c r="DA13" s="282"/>
      <c r="DB13" s="282"/>
      <c r="DC13" s="282"/>
      <c r="DD13" s="288">
        <v>39660</v>
      </c>
      <c r="DE13" s="217"/>
      <c r="DF13" s="217"/>
      <c r="DG13" s="217"/>
      <c r="DH13" s="217"/>
      <c r="DI13" s="217"/>
      <c r="DJ13" s="217"/>
      <c r="DK13" s="217"/>
      <c r="DL13" s="217"/>
      <c r="DM13" s="217"/>
      <c r="DN13" s="217"/>
      <c r="DO13" s="217"/>
      <c r="DP13" s="279"/>
      <c r="DQ13" s="288">
        <v>54070</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226</v>
      </c>
      <c r="S14" s="217"/>
      <c r="T14" s="217"/>
      <c r="U14" s="217"/>
      <c r="V14" s="217"/>
      <c r="W14" s="217"/>
      <c r="X14" s="217"/>
      <c r="Y14" s="279"/>
      <c r="Z14" s="282">
        <v>0</v>
      </c>
      <c r="AA14" s="282"/>
      <c r="AB14" s="282"/>
      <c r="AC14" s="282"/>
      <c r="AD14" s="287">
        <v>226</v>
      </c>
      <c r="AE14" s="287"/>
      <c r="AF14" s="287"/>
      <c r="AG14" s="287"/>
      <c r="AH14" s="287"/>
      <c r="AI14" s="287"/>
      <c r="AJ14" s="287"/>
      <c r="AK14" s="287"/>
      <c r="AL14" s="283">
        <v>0</v>
      </c>
      <c r="AM14" s="238"/>
      <c r="AN14" s="238"/>
      <c r="AO14" s="296"/>
      <c r="AP14" s="261" t="s">
        <v>215</v>
      </c>
      <c r="AQ14" s="1"/>
      <c r="AR14" s="1"/>
      <c r="AS14" s="1"/>
      <c r="AT14" s="1"/>
      <c r="AU14" s="1"/>
      <c r="AV14" s="1"/>
      <c r="AW14" s="1"/>
      <c r="AX14" s="1"/>
      <c r="AY14" s="1"/>
      <c r="AZ14" s="1"/>
      <c r="BA14" s="1"/>
      <c r="BB14" s="1"/>
      <c r="BC14" s="1"/>
      <c r="BD14" s="1"/>
      <c r="BE14" s="1"/>
      <c r="BF14" s="269"/>
      <c r="BG14" s="274">
        <v>13002</v>
      </c>
      <c r="BH14" s="217"/>
      <c r="BI14" s="217"/>
      <c r="BJ14" s="217"/>
      <c r="BK14" s="217"/>
      <c r="BL14" s="217"/>
      <c r="BM14" s="217"/>
      <c r="BN14" s="279"/>
      <c r="BO14" s="282">
        <v>5.3</v>
      </c>
      <c r="BP14" s="282"/>
      <c r="BQ14" s="282"/>
      <c r="BR14" s="282"/>
      <c r="BS14" s="287" t="s">
        <v>198</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147293</v>
      </c>
      <c r="CS14" s="217"/>
      <c r="CT14" s="217"/>
      <c r="CU14" s="217"/>
      <c r="CV14" s="217"/>
      <c r="CW14" s="217"/>
      <c r="CX14" s="217"/>
      <c r="CY14" s="279"/>
      <c r="CZ14" s="282">
        <v>6.3</v>
      </c>
      <c r="DA14" s="282"/>
      <c r="DB14" s="282"/>
      <c r="DC14" s="282"/>
      <c r="DD14" s="288" t="s">
        <v>198</v>
      </c>
      <c r="DE14" s="217"/>
      <c r="DF14" s="217"/>
      <c r="DG14" s="217"/>
      <c r="DH14" s="217"/>
      <c r="DI14" s="217"/>
      <c r="DJ14" s="217"/>
      <c r="DK14" s="217"/>
      <c r="DL14" s="217"/>
      <c r="DM14" s="217"/>
      <c r="DN14" s="217"/>
      <c r="DO14" s="217"/>
      <c r="DP14" s="279"/>
      <c r="DQ14" s="288">
        <v>146057</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348</v>
      </c>
      <c r="AQ15" s="1"/>
      <c r="AR15" s="1"/>
      <c r="AS15" s="1"/>
      <c r="AT15" s="1"/>
      <c r="AU15" s="1"/>
      <c r="AV15" s="1"/>
      <c r="AW15" s="1"/>
      <c r="AX15" s="1"/>
      <c r="AY15" s="1"/>
      <c r="AZ15" s="1"/>
      <c r="BA15" s="1"/>
      <c r="BB15" s="1"/>
      <c r="BC15" s="1"/>
      <c r="BD15" s="1"/>
      <c r="BE15" s="1"/>
      <c r="BF15" s="269"/>
      <c r="BG15" s="274">
        <v>3053</v>
      </c>
      <c r="BH15" s="217"/>
      <c r="BI15" s="217"/>
      <c r="BJ15" s="217"/>
      <c r="BK15" s="217"/>
      <c r="BL15" s="217"/>
      <c r="BM15" s="217"/>
      <c r="BN15" s="279"/>
      <c r="BO15" s="282">
        <v>1.2</v>
      </c>
      <c r="BP15" s="282"/>
      <c r="BQ15" s="282"/>
      <c r="BR15" s="282"/>
      <c r="BS15" s="287" t="s">
        <v>198</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188039</v>
      </c>
      <c r="CS15" s="217"/>
      <c r="CT15" s="217"/>
      <c r="CU15" s="217"/>
      <c r="CV15" s="217"/>
      <c r="CW15" s="217"/>
      <c r="CX15" s="217"/>
      <c r="CY15" s="279"/>
      <c r="CZ15" s="282">
        <v>8</v>
      </c>
      <c r="DA15" s="282"/>
      <c r="DB15" s="282"/>
      <c r="DC15" s="282"/>
      <c r="DD15" s="288">
        <v>5692</v>
      </c>
      <c r="DE15" s="217"/>
      <c r="DF15" s="217"/>
      <c r="DG15" s="217"/>
      <c r="DH15" s="217"/>
      <c r="DI15" s="217"/>
      <c r="DJ15" s="217"/>
      <c r="DK15" s="217"/>
      <c r="DL15" s="217"/>
      <c r="DM15" s="217"/>
      <c r="DN15" s="217"/>
      <c r="DO15" s="217"/>
      <c r="DP15" s="279"/>
      <c r="DQ15" s="288">
        <v>176096</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3989</v>
      </c>
      <c r="S16" s="217"/>
      <c r="T16" s="217"/>
      <c r="U16" s="217"/>
      <c r="V16" s="217"/>
      <c r="W16" s="217"/>
      <c r="X16" s="217"/>
      <c r="Y16" s="279"/>
      <c r="Z16" s="282">
        <v>0.2</v>
      </c>
      <c r="AA16" s="282"/>
      <c r="AB16" s="282"/>
      <c r="AC16" s="282"/>
      <c r="AD16" s="287">
        <v>3989</v>
      </c>
      <c r="AE16" s="287"/>
      <c r="AF16" s="287"/>
      <c r="AG16" s="287"/>
      <c r="AH16" s="287"/>
      <c r="AI16" s="287"/>
      <c r="AJ16" s="287"/>
      <c r="AK16" s="287"/>
      <c r="AL16" s="283">
        <v>0.2</v>
      </c>
      <c r="AM16" s="238"/>
      <c r="AN16" s="238"/>
      <c r="AO16" s="296"/>
      <c r="AP16" s="261" t="s">
        <v>351</v>
      </c>
      <c r="AQ16" s="1"/>
      <c r="AR16" s="1"/>
      <c r="AS16" s="1"/>
      <c r="AT16" s="1"/>
      <c r="AU16" s="1"/>
      <c r="AV16" s="1"/>
      <c r="AW16" s="1"/>
      <c r="AX16" s="1"/>
      <c r="AY16" s="1"/>
      <c r="AZ16" s="1"/>
      <c r="BA16" s="1"/>
      <c r="BB16" s="1"/>
      <c r="BC16" s="1"/>
      <c r="BD16" s="1"/>
      <c r="BE16" s="1"/>
      <c r="BF16" s="269"/>
      <c r="BG16" s="274">
        <v>1408</v>
      </c>
      <c r="BH16" s="217"/>
      <c r="BI16" s="217"/>
      <c r="BJ16" s="217"/>
      <c r="BK16" s="217"/>
      <c r="BL16" s="217"/>
      <c r="BM16" s="217"/>
      <c r="BN16" s="279"/>
      <c r="BO16" s="282">
        <v>0.6</v>
      </c>
      <c r="BP16" s="282"/>
      <c r="BQ16" s="282"/>
      <c r="BR16" s="282"/>
      <c r="BS16" s="287" t="s">
        <v>198</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t="s">
        <v>198</v>
      </c>
      <c r="CS16" s="217"/>
      <c r="CT16" s="217"/>
      <c r="CU16" s="217"/>
      <c r="CV16" s="217"/>
      <c r="CW16" s="217"/>
      <c r="CX16" s="217"/>
      <c r="CY16" s="279"/>
      <c r="CZ16" s="282" t="s">
        <v>198</v>
      </c>
      <c r="DA16" s="282"/>
      <c r="DB16" s="282"/>
      <c r="DC16" s="282"/>
      <c r="DD16" s="288" t="s">
        <v>198</v>
      </c>
      <c r="DE16" s="217"/>
      <c r="DF16" s="217"/>
      <c r="DG16" s="217"/>
      <c r="DH16" s="217"/>
      <c r="DI16" s="217"/>
      <c r="DJ16" s="217"/>
      <c r="DK16" s="217"/>
      <c r="DL16" s="217"/>
      <c r="DM16" s="217"/>
      <c r="DN16" s="217"/>
      <c r="DO16" s="217"/>
      <c r="DP16" s="279"/>
      <c r="DQ16" s="288" t="s">
        <v>198</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4052</v>
      </c>
      <c r="S17" s="217"/>
      <c r="T17" s="217"/>
      <c r="U17" s="217"/>
      <c r="V17" s="217"/>
      <c r="W17" s="217"/>
      <c r="X17" s="217"/>
      <c r="Y17" s="279"/>
      <c r="Z17" s="282">
        <v>0.2</v>
      </c>
      <c r="AA17" s="282"/>
      <c r="AB17" s="282"/>
      <c r="AC17" s="282"/>
      <c r="AD17" s="287">
        <v>4052</v>
      </c>
      <c r="AE17" s="287"/>
      <c r="AF17" s="287"/>
      <c r="AG17" s="287"/>
      <c r="AH17" s="287"/>
      <c r="AI17" s="287"/>
      <c r="AJ17" s="287"/>
      <c r="AK17" s="287"/>
      <c r="AL17" s="283">
        <v>0.2</v>
      </c>
      <c r="AM17" s="238"/>
      <c r="AN17" s="238"/>
      <c r="AO17" s="296"/>
      <c r="AP17" s="261" t="s">
        <v>354</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174659</v>
      </c>
      <c r="CS17" s="217"/>
      <c r="CT17" s="217"/>
      <c r="CU17" s="217"/>
      <c r="CV17" s="217"/>
      <c r="CW17" s="217"/>
      <c r="CX17" s="217"/>
      <c r="CY17" s="279"/>
      <c r="CZ17" s="282">
        <v>7.4</v>
      </c>
      <c r="DA17" s="282"/>
      <c r="DB17" s="282"/>
      <c r="DC17" s="282"/>
      <c r="DD17" s="288" t="s">
        <v>198</v>
      </c>
      <c r="DE17" s="217"/>
      <c r="DF17" s="217"/>
      <c r="DG17" s="217"/>
      <c r="DH17" s="217"/>
      <c r="DI17" s="217"/>
      <c r="DJ17" s="217"/>
      <c r="DK17" s="217"/>
      <c r="DL17" s="217"/>
      <c r="DM17" s="217"/>
      <c r="DN17" s="217"/>
      <c r="DO17" s="217"/>
      <c r="DP17" s="279"/>
      <c r="DQ17" s="288">
        <v>174659</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753</v>
      </c>
      <c r="S18" s="217"/>
      <c r="T18" s="217"/>
      <c r="U18" s="217"/>
      <c r="V18" s="217"/>
      <c r="W18" s="217"/>
      <c r="X18" s="217"/>
      <c r="Y18" s="279"/>
      <c r="Z18" s="282">
        <v>0</v>
      </c>
      <c r="AA18" s="282"/>
      <c r="AB18" s="282"/>
      <c r="AC18" s="282"/>
      <c r="AD18" s="287">
        <v>753</v>
      </c>
      <c r="AE18" s="287"/>
      <c r="AF18" s="287"/>
      <c r="AG18" s="287"/>
      <c r="AH18" s="287"/>
      <c r="AI18" s="287"/>
      <c r="AJ18" s="287"/>
      <c r="AK18" s="287"/>
      <c r="AL18" s="283">
        <v>0</v>
      </c>
      <c r="AM18" s="238"/>
      <c r="AN18" s="238"/>
      <c r="AO18" s="296"/>
      <c r="AP18" s="261" t="s">
        <v>98</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403</v>
      </c>
      <c r="S19" s="217"/>
      <c r="T19" s="217"/>
      <c r="U19" s="217"/>
      <c r="V19" s="217"/>
      <c r="W19" s="217"/>
      <c r="X19" s="217"/>
      <c r="Y19" s="279"/>
      <c r="Z19" s="282">
        <v>0</v>
      </c>
      <c r="AA19" s="282"/>
      <c r="AB19" s="282"/>
      <c r="AC19" s="282"/>
      <c r="AD19" s="287">
        <v>403</v>
      </c>
      <c r="AE19" s="287"/>
      <c r="AF19" s="287"/>
      <c r="AG19" s="287"/>
      <c r="AH19" s="287"/>
      <c r="AI19" s="287"/>
      <c r="AJ19" s="287"/>
      <c r="AK19" s="287"/>
      <c r="AL19" s="283">
        <v>0</v>
      </c>
      <c r="AM19" s="238"/>
      <c r="AN19" s="238"/>
      <c r="AO19" s="296"/>
      <c r="AP19" s="261" t="s">
        <v>250</v>
      </c>
      <c r="AQ19" s="1"/>
      <c r="AR19" s="1"/>
      <c r="AS19" s="1"/>
      <c r="AT19" s="1"/>
      <c r="AU19" s="1"/>
      <c r="AV19" s="1"/>
      <c r="AW19" s="1"/>
      <c r="AX19" s="1"/>
      <c r="AY19" s="1"/>
      <c r="AZ19" s="1"/>
      <c r="BA19" s="1"/>
      <c r="BB19" s="1"/>
      <c r="BC19" s="1"/>
      <c r="BD19" s="1"/>
      <c r="BE19" s="1"/>
      <c r="BF19" s="269"/>
      <c r="BG19" s="274" t="s">
        <v>198</v>
      </c>
      <c r="BH19" s="217"/>
      <c r="BI19" s="217"/>
      <c r="BJ19" s="217"/>
      <c r="BK19" s="217"/>
      <c r="BL19" s="217"/>
      <c r="BM19" s="217"/>
      <c r="BN19" s="279"/>
      <c r="BO19" s="282" t="s">
        <v>198</v>
      </c>
      <c r="BP19" s="282"/>
      <c r="BQ19" s="282"/>
      <c r="BR19" s="282"/>
      <c r="BS19" s="287" t="s">
        <v>198</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350</v>
      </c>
      <c r="S20" s="217"/>
      <c r="T20" s="217"/>
      <c r="U20" s="217"/>
      <c r="V20" s="217"/>
      <c r="W20" s="217"/>
      <c r="X20" s="217"/>
      <c r="Y20" s="279"/>
      <c r="Z20" s="282">
        <v>0</v>
      </c>
      <c r="AA20" s="282"/>
      <c r="AB20" s="282"/>
      <c r="AC20" s="282"/>
      <c r="AD20" s="287">
        <v>350</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t="s">
        <v>198</v>
      </c>
      <c r="BH20" s="217"/>
      <c r="BI20" s="217"/>
      <c r="BJ20" s="217"/>
      <c r="BK20" s="217"/>
      <c r="BL20" s="217"/>
      <c r="BM20" s="217"/>
      <c r="BN20" s="279"/>
      <c r="BO20" s="282" t="s">
        <v>198</v>
      </c>
      <c r="BP20" s="282"/>
      <c r="BQ20" s="282"/>
      <c r="BR20" s="282"/>
      <c r="BS20" s="287" t="s">
        <v>198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2353409</v>
      </c>
      <c r="CS20" s="217"/>
      <c r="CT20" s="217"/>
      <c r="CU20" s="217"/>
      <c r="CV20" s="217"/>
      <c r="CW20" s="217"/>
      <c r="CX20" s="217"/>
      <c r="CY20" s="279"/>
      <c r="CZ20" s="282">
        <v>100</v>
      </c>
      <c r="DA20" s="282"/>
      <c r="DB20" s="282"/>
      <c r="DC20" s="282"/>
      <c r="DD20" s="288">
        <v>108669</v>
      </c>
      <c r="DE20" s="217"/>
      <c r="DF20" s="217"/>
      <c r="DG20" s="217"/>
      <c r="DH20" s="217"/>
      <c r="DI20" s="217"/>
      <c r="DJ20" s="217"/>
      <c r="DK20" s="217"/>
      <c r="DL20" s="217"/>
      <c r="DM20" s="217"/>
      <c r="DN20" s="217"/>
      <c r="DO20" s="217"/>
      <c r="DP20" s="279"/>
      <c r="DQ20" s="288">
        <v>2038406</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1394987</v>
      </c>
      <c r="S21" s="217"/>
      <c r="T21" s="217"/>
      <c r="U21" s="217"/>
      <c r="V21" s="217"/>
      <c r="W21" s="217"/>
      <c r="X21" s="217"/>
      <c r="Y21" s="279"/>
      <c r="Z21" s="282">
        <v>55.8</v>
      </c>
      <c r="AA21" s="282"/>
      <c r="AB21" s="282"/>
      <c r="AC21" s="282"/>
      <c r="AD21" s="287">
        <v>1277802</v>
      </c>
      <c r="AE21" s="287"/>
      <c r="AF21" s="287"/>
      <c r="AG21" s="287"/>
      <c r="AH21" s="287"/>
      <c r="AI21" s="287"/>
      <c r="AJ21" s="287"/>
      <c r="AK21" s="287"/>
      <c r="AL21" s="283">
        <v>78.5</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198</v>
      </c>
      <c r="BH21" s="217"/>
      <c r="BI21" s="217"/>
      <c r="BJ21" s="217"/>
      <c r="BK21" s="217"/>
      <c r="BL21" s="217"/>
      <c r="BM21" s="217"/>
      <c r="BN21" s="279"/>
      <c r="BO21" s="282" t="s">
        <v>198</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1277802</v>
      </c>
      <c r="S22" s="217"/>
      <c r="T22" s="217"/>
      <c r="U22" s="217"/>
      <c r="V22" s="217"/>
      <c r="W22" s="217"/>
      <c r="X22" s="217"/>
      <c r="Y22" s="279"/>
      <c r="Z22" s="282">
        <v>51.1</v>
      </c>
      <c r="AA22" s="282"/>
      <c r="AB22" s="282"/>
      <c r="AC22" s="282"/>
      <c r="AD22" s="287">
        <v>1277802</v>
      </c>
      <c r="AE22" s="287"/>
      <c r="AF22" s="287"/>
      <c r="AG22" s="287"/>
      <c r="AH22" s="287"/>
      <c r="AI22" s="287"/>
      <c r="AJ22" s="287"/>
      <c r="AK22" s="287"/>
      <c r="AL22" s="283">
        <v>78.5</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117125</v>
      </c>
      <c r="S23" s="217"/>
      <c r="T23" s="217"/>
      <c r="U23" s="217"/>
      <c r="V23" s="217"/>
      <c r="W23" s="217"/>
      <c r="X23" s="217"/>
      <c r="Y23" s="279"/>
      <c r="Z23" s="282">
        <v>4.7</v>
      </c>
      <c r="AA23" s="282"/>
      <c r="AB23" s="282"/>
      <c r="AC23" s="282"/>
      <c r="AD23" s="287" t="s">
        <v>198</v>
      </c>
      <c r="AE23" s="287"/>
      <c r="AF23" s="287"/>
      <c r="AG23" s="287"/>
      <c r="AH23" s="287"/>
      <c r="AI23" s="287"/>
      <c r="AJ23" s="287"/>
      <c r="AK23" s="287"/>
      <c r="AL23" s="283" t="s">
        <v>198</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372</v>
      </c>
      <c r="DA23" s="139"/>
      <c r="DB23" s="139"/>
      <c r="DC23" s="144"/>
      <c r="DD23" s="182" t="s">
        <v>295</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v>60</v>
      </c>
      <c r="S24" s="217"/>
      <c r="T24" s="217"/>
      <c r="U24" s="217"/>
      <c r="V24" s="217"/>
      <c r="W24" s="217"/>
      <c r="X24" s="217"/>
      <c r="Y24" s="279"/>
      <c r="Z24" s="282">
        <v>0</v>
      </c>
      <c r="AA24" s="282"/>
      <c r="AB24" s="282"/>
      <c r="AC24" s="282"/>
      <c r="AD24" s="287" t="s">
        <v>198</v>
      </c>
      <c r="AE24" s="287"/>
      <c r="AF24" s="287"/>
      <c r="AG24" s="287"/>
      <c r="AH24" s="287"/>
      <c r="AI24" s="287"/>
      <c r="AJ24" s="287"/>
      <c r="AK24" s="287"/>
      <c r="AL24" s="283" t="s">
        <v>198</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856804</v>
      </c>
      <c r="CS24" s="276"/>
      <c r="CT24" s="276"/>
      <c r="CU24" s="276"/>
      <c r="CV24" s="276"/>
      <c r="CW24" s="276"/>
      <c r="CX24" s="276"/>
      <c r="CY24" s="278"/>
      <c r="CZ24" s="291">
        <v>36.4</v>
      </c>
      <c r="DA24" s="293"/>
      <c r="DB24" s="293"/>
      <c r="DC24" s="337"/>
      <c r="DD24" s="341">
        <v>723539</v>
      </c>
      <c r="DE24" s="276"/>
      <c r="DF24" s="276"/>
      <c r="DG24" s="276"/>
      <c r="DH24" s="276"/>
      <c r="DI24" s="276"/>
      <c r="DJ24" s="276"/>
      <c r="DK24" s="278"/>
      <c r="DL24" s="341">
        <v>635952</v>
      </c>
      <c r="DM24" s="276"/>
      <c r="DN24" s="276"/>
      <c r="DO24" s="276"/>
      <c r="DP24" s="276"/>
      <c r="DQ24" s="276"/>
      <c r="DR24" s="276"/>
      <c r="DS24" s="276"/>
      <c r="DT24" s="276"/>
      <c r="DU24" s="276"/>
      <c r="DV24" s="278"/>
      <c r="DW24" s="291">
        <v>38.9</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1740399</v>
      </c>
      <c r="S25" s="217"/>
      <c r="T25" s="217"/>
      <c r="U25" s="217"/>
      <c r="V25" s="217"/>
      <c r="W25" s="217"/>
      <c r="X25" s="217"/>
      <c r="Y25" s="279"/>
      <c r="Z25" s="282">
        <v>69.599999999999994</v>
      </c>
      <c r="AA25" s="282"/>
      <c r="AB25" s="282"/>
      <c r="AC25" s="282"/>
      <c r="AD25" s="287">
        <v>1623214</v>
      </c>
      <c r="AE25" s="287"/>
      <c r="AF25" s="287"/>
      <c r="AG25" s="287"/>
      <c r="AH25" s="287"/>
      <c r="AI25" s="287"/>
      <c r="AJ25" s="287"/>
      <c r="AK25" s="287"/>
      <c r="AL25" s="283">
        <v>99.7</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511804</v>
      </c>
      <c r="CS25" s="313"/>
      <c r="CT25" s="313"/>
      <c r="CU25" s="313"/>
      <c r="CV25" s="313"/>
      <c r="CW25" s="313"/>
      <c r="CX25" s="313"/>
      <c r="CY25" s="332"/>
      <c r="CZ25" s="283">
        <v>21.7</v>
      </c>
      <c r="DA25" s="335"/>
      <c r="DB25" s="335"/>
      <c r="DC25" s="338"/>
      <c r="DD25" s="288">
        <v>480314</v>
      </c>
      <c r="DE25" s="313"/>
      <c r="DF25" s="313"/>
      <c r="DG25" s="313"/>
      <c r="DH25" s="313"/>
      <c r="DI25" s="313"/>
      <c r="DJ25" s="313"/>
      <c r="DK25" s="332"/>
      <c r="DL25" s="288">
        <v>411423</v>
      </c>
      <c r="DM25" s="313"/>
      <c r="DN25" s="313"/>
      <c r="DO25" s="313"/>
      <c r="DP25" s="313"/>
      <c r="DQ25" s="313"/>
      <c r="DR25" s="313"/>
      <c r="DS25" s="313"/>
      <c r="DT25" s="313"/>
      <c r="DU25" s="313"/>
      <c r="DV25" s="332"/>
      <c r="DW25" s="283">
        <v>25.2</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t="s">
        <v>198</v>
      </c>
      <c r="S26" s="217"/>
      <c r="T26" s="217"/>
      <c r="U26" s="217"/>
      <c r="V26" s="217"/>
      <c r="W26" s="217"/>
      <c r="X26" s="217"/>
      <c r="Y26" s="279"/>
      <c r="Z26" s="282" t="s">
        <v>198</v>
      </c>
      <c r="AA26" s="282"/>
      <c r="AB26" s="282"/>
      <c r="AC26" s="282"/>
      <c r="AD26" s="287" t="s">
        <v>198</v>
      </c>
      <c r="AE26" s="287"/>
      <c r="AF26" s="287"/>
      <c r="AG26" s="287"/>
      <c r="AH26" s="287"/>
      <c r="AI26" s="287"/>
      <c r="AJ26" s="287"/>
      <c r="AK26" s="287"/>
      <c r="AL26" s="283" t="s">
        <v>198</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283458</v>
      </c>
      <c r="CS26" s="217"/>
      <c r="CT26" s="217"/>
      <c r="CU26" s="217"/>
      <c r="CV26" s="217"/>
      <c r="CW26" s="217"/>
      <c r="CX26" s="217"/>
      <c r="CY26" s="279"/>
      <c r="CZ26" s="283">
        <v>12</v>
      </c>
      <c r="DA26" s="335"/>
      <c r="DB26" s="335"/>
      <c r="DC26" s="338"/>
      <c r="DD26" s="288">
        <v>258137</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4260</v>
      </c>
      <c r="S27" s="217"/>
      <c r="T27" s="217"/>
      <c r="U27" s="217"/>
      <c r="V27" s="217"/>
      <c r="W27" s="217"/>
      <c r="X27" s="217"/>
      <c r="Y27" s="279"/>
      <c r="Z27" s="282">
        <v>0.2</v>
      </c>
      <c r="AA27" s="282"/>
      <c r="AB27" s="282"/>
      <c r="AC27" s="282"/>
      <c r="AD27" s="287" t="s">
        <v>198</v>
      </c>
      <c r="AE27" s="287"/>
      <c r="AF27" s="287"/>
      <c r="AG27" s="287"/>
      <c r="AH27" s="287"/>
      <c r="AI27" s="287"/>
      <c r="AJ27" s="287"/>
      <c r="AK27" s="287"/>
      <c r="AL27" s="283" t="s">
        <v>198</v>
      </c>
      <c r="AM27" s="238"/>
      <c r="AN27" s="238"/>
      <c r="AO27" s="296"/>
      <c r="AP27" s="261" t="s">
        <v>386</v>
      </c>
      <c r="AQ27" s="1"/>
      <c r="AR27" s="1"/>
      <c r="AS27" s="1"/>
      <c r="AT27" s="1"/>
      <c r="AU27" s="1"/>
      <c r="AV27" s="1"/>
      <c r="AW27" s="1"/>
      <c r="AX27" s="1"/>
      <c r="AY27" s="1"/>
      <c r="AZ27" s="1"/>
      <c r="BA27" s="1"/>
      <c r="BB27" s="1"/>
      <c r="BC27" s="1"/>
      <c r="BD27" s="1"/>
      <c r="BE27" s="1"/>
      <c r="BF27" s="269"/>
      <c r="BG27" s="274">
        <v>244846</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170341</v>
      </c>
      <c r="CS27" s="313"/>
      <c r="CT27" s="313"/>
      <c r="CU27" s="313"/>
      <c r="CV27" s="313"/>
      <c r="CW27" s="313"/>
      <c r="CX27" s="313"/>
      <c r="CY27" s="332"/>
      <c r="CZ27" s="283">
        <v>7.2</v>
      </c>
      <c r="DA27" s="335"/>
      <c r="DB27" s="335"/>
      <c r="DC27" s="338"/>
      <c r="DD27" s="288">
        <v>68566</v>
      </c>
      <c r="DE27" s="313"/>
      <c r="DF27" s="313"/>
      <c r="DG27" s="313"/>
      <c r="DH27" s="313"/>
      <c r="DI27" s="313"/>
      <c r="DJ27" s="313"/>
      <c r="DK27" s="332"/>
      <c r="DL27" s="288">
        <v>49870</v>
      </c>
      <c r="DM27" s="313"/>
      <c r="DN27" s="313"/>
      <c r="DO27" s="313"/>
      <c r="DP27" s="313"/>
      <c r="DQ27" s="313"/>
      <c r="DR27" s="313"/>
      <c r="DS27" s="313"/>
      <c r="DT27" s="313"/>
      <c r="DU27" s="313"/>
      <c r="DV27" s="332"/>
      <c r="DW27" s="283">
        <v>3</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18812</v>
      </c>
      <c r="S28" s="217"/>
      <c r="T28" s="217"/>
      <c r="U28" s="217"/>
      <c r="V28" s="217"/>
      <c r="W28" s="217"/>
      <c r="X28" s="217"/>
      <c r="Y28" s="279"/>
      <c r="Z28" s="282">
        <v>0.8</v>
      </c>
      <c r="AA28" s="282"/>
      <c r="AB28" s="282"/>
      <c r="AC28" s="282"/>
      <c r="AD28" s="287">
        <v>960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174659</v>
      </c>
      <c r="CS28" s="217"/>
      <c r="CT28" s="217"/>
      <c r="CU28" s="217"/>
      <c r="CV28" s="217"/>
      <c r="CW28" s="217"/>
      <c r="CX28" s="217"/>
      <c r="CY28" s="279"/>
      <c r="CZ28" s="283">
        <v>7.4</v>
      </c>
      <c r="DA28" s="335"/>
      <c r="DB28" s="335"/>
      <c r="DC28" s="338"/>
      <c r="DD28" s="288">
        <v>174659</v>
      </c>
      <c r="DE28" s="217"/>
      <c r="DF28" s="217"/>
      <c r="DG28" s="217"/>
      <c r="DH28" s="217"/>
      <c r="DI28" s="217"/>
      <c r="DJ28" s="217"/>
      <c r="DK28" s="279"/>
      <c r="DL28" s="288">
        <v>174659</v>
      </c>
      <c r="DM28" s="217"/>
      <c r="DN28" s="217"/>
      <c r="DO28" s="217"/>
      <c r="DP28" s="217"/>
      <c r="DQ28" s="217"/>
      <c r="DR28" s="217"/>
      <c r="DS28" s="217"/>
      <c r="DT28" s="217"/>
      <c r="DU28" s="217"/>
      <c r="DV28" s="279"/>
      <c r="DW28" s="283">
        <v>10.7</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1642</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174659</v>
      </c>
      <c r="CS29" s="313"/>
      <c r="CT29" s="313"/>
      <c r="CU29" s="313"/>
      <c r="CV29" s="313"/>
      <c r="CW29" s="313"/>
      <c r="CX29" s="313"/>
      <c r="CY29" s="332"/>
      <c r="CZ29" s="283">
        <v>7.4</v>
      </c>
      <c r="DA29" s="335"/>
      <c r="DB29" s="335"/>
      <c r="DC29" s="338"/>
      <c r="DD29" s="288">
        <v>174659</v>
      </c>
      <c r="DE29" s="313"/>
      <c r="DF29" s="313"/>
      <c r="DG29" s="313"/>
      <c r="DH29" s="313"/>
      <c r="DI29" s="313"/>
      <c r="DJ29" s="313"/>
      <c r="DK29" s="332"/>
      <c r="DL29" s="288">
        <v>174659</v>
      </c>
      <c r="DM29" s="313"/>
      <c r="DN29" s="313"/>
      <c r="DO29" s="313"/>
      <c r="DP29" s="313"/>
      <c r="DQ29" s="313"/>
      <c r="DR29" s="313"/>
      <c r="DS29" s="313"/>
      <c r="DT29" s="313"/>
      <c r="DU29" s="313"/>
      <c r="DV29" s="332"/>
      <c r="DW29" s="283">
        <v>10.7</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150111</v>
      </c>
      <c r="S30" s="217"/>
      <c r="T30" s="217"/>
      <c r="U30" s="217"/>
      <c r="V30" s="217"/>
      <c r="W30" s="217"/>
      <c r="X30" s="217"/>
      <c r="Y30" s="279"/>
      <c r="Z30" s="282">
        <v>6</v>
      </c>
      <c r="AA30" s="282"/>
      <c r="AB30" s="282"/>
      <c r="AC30" s="282"/>
      <c r="AD30" s="287" t="s">
        <v>198</v>
      </c>
      <c r="AE30" s="287"/>
      <c r="AF30" s="287"/>
      <c r="AG30" s="287"/>
      <c r="AH30" s="287"/>
      <c r="AI30" s="287"/>
      <c r="AJ30" s="287"/>
      <c r="AK30" s="287"/>
      <c r="AL30" s="283" t="s">
        <v>198</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172532</v>
      </c>
      <c r="CS30" s="217"/>
      <c r="CT30" s="217"/>
      <c r="CU30" s="217"/>
      <c r="CV30" s="217"/>
      <c r="CW30" s="217"/>
      <c r="CX30" s="217"/>
      <c r="CY30" s="279"/>
      <c r="CZ30" s="283">
        <v>7.3</v>
      </c>
      <c r="DA30" s="335"/>
      <c r="DB30" s="335"/>
      <c r="DC30" s="338"/>
      <c r="DD30" s="288">
        <v>172532</v>
      </c>
      <c r="DE30" s="217"/>
      <c r="DF30" s="217"/>
      <c r="DG30" s="217"/>
      <c r="DH30" s="217"/>
      <c r="DI30" s="217"/>
      <c r="DJ30" s="217"/>
      <c r="DK30" s="279"/>
      <c r="DL30" s="288">
        <v>172532</v>
      </c>
      <c r="DM30" s="217"/>
      <c r="DN30" s="217"/>
      <c r="DO30" s="217"/>
      <c r="DP30" s="217"/>
      <c r="DQ30" s="217"/>
      <c r="DR30" s="217"/>
      <c r="DS30" s="217"/>
      <c r="DT30" s="217"/>
      <c r="DU30" s="217"/>
      <c r="DV30" s="279"/>
      <c r="DW30" s="283">
        <v>10.6</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5</v>
      </c>
      <c r="AQ31" s="178"/>
      <c r="AR31" s="178"/>
      <c r="AS31" s="178"/>
      <c r="AT31" s="306" t="s">
        <v>392</v>
      </c>
      <c r="AU31" s="265"/>
      <c r="AV31" s="265"/>
      <c r="AW31" s="265"/>
      <c r="AX31" s="260" t="s">
        <v>270</v>
      </c>
      <c r="AY31" s="265"/>
      <c r="AZ31" s="265"/>
      <c r="BA31" s="265"/>
      <c r="BB31" s="265"/>
      <c r="BC31" s="265"/>
      <c r="BD31" s="265"/>
      <c r="BE31" s="265"/>
      <c r="BF31" s="268"/>
      <c r="BG31" s="318">
        <v>99.9</v>
      </c>
      <c r="BH31" s="322"/>
      <c r="BI31" s="322"/>
      <c r="BJ31" s="322"/>
      <c r="BK31" s="322"/>
      <c r="BL31" s="322"/>
      <c r="BM31" s="293">
        <v>99.9</v>
      </c>
      <c r="BN31" s="322"/>
      <c r="BO31" s="322"/>
      <c r="BP31" s="322"/>
      <c r="BQ31" s="324"/>
      <c r="BR31" s="318">
        <v>99.9</v>
      </c>
      <c r="BS31" s="322"/>
      <c r="BT31" s="322"/>
      <c r="BU31" s="322"/>
      <c r="BV31" s="322"/>
      <c r="BW31" s="322"/>
      <c r="BX31" s="293">
        <v>99.9</v>
      </c>
      <c r="BY31" s="322"/>
      <c r="BZ31" s="322"/>
      <c r="CA31" s="322"/>
      <c r="CB31" s="324"/>
      <c r="CD31" s="134"/>
      <c r="CE31" s="42"/>
      <c r="CF31" s="261" t="s">
        <v>311</v>
      </c>
      <c r="CG31" s="1"/>
      <c r="CH31" s="1"/>
      <c r="CI31" s="1"/>
      <c r="CJ31" s="1"/>
      <c r="CK31" s="1"/>
      <c r="CL31" s="1"/>
      <c r="CM31" s="1"/>
      <c r="CN31" s="1"/>
      <c r="CO31" s="1"/>
      <c r="CP31" s="1"/>
      <c r="CQ31" s="269"/>
      <c r="CR31" s="274">
        <v>2127</v>
      </c>
      <c r="CS31" s="313"/>
      <c r="CT31" s="313"/>
      <c r="CU31" s="313"/>
      <c r="CV31" s="313"/>
      <c r="CW31" s="313"/>
      <c r="CX31" s="313"/>
      <c r="CY31" s="332"/>
      <c r="CZ31" s="283">
        <v>0.1</v>
      </c>
      <c r="DA31" s="335"/>
      <c r="DB31" s="335"/>
      <c r="DC31" s="338"/>
      <c r="DD31" s="288">
        <v>2127</v>
      </c>
      <c r="DE31" s="313"/>
      <c r="DF31" s="313"/>
      <c r="DG31" s="313"/>
      <c r="DH31" s="313"/>
      <c r="DI31" s="313"/>
      <c r="DJ31" s="313"/>
      <c r="DK31" s="332"/>
      <c r="DL31" s="288">
        <v>2127</v>
      </c>
      <c r="DM31" s="313"/>
      <c r="DN31" s="313"/>
      <c r="DO31" s="313"/>
      <c r="DP31" s="313"/>
      <c r="DQ31" s="313"/>
      <c r="DR31" s="313"/>
      <c r="DS31" s="313"/>
      <c r="DT31" s="313"/>
      <c r="DU31" s="313"/>
      <c r="DV31" s="332"/>
      <c r="DW31" s="283">
        <v>0.1</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114854</v>
      </c>
      <c r="S32" s="217"/>
      <c r="T32" s="217"/>
      <c r="U32" s="217"/>
      <c r="V32" s="217"/>
      <c r="W32" s="217"/>
      <c r="X32" s="217"/>
      <c r="Y32" s="279"/>
      <c r="Z32" s="282">
        <v>4.5999999999999996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243</v>
      </c>
      <c r="AX32" s="261" t="s">
        <v>370</v>
      </c>
      <c r="AY32" s="1"/>
      <c r="AZ32" s="1"/>
      <c r="BA32" s="1"/>
      <c r="BB32" s="1"/>
      <c r="BC32" s="1"/>
      <c r="BD32" s="1"/>
      <c r="BE32" s="1"/>
      <c r="BF32" s="269"/>
      <c r="BG32" s="319">
        <v>99.8</v>
      </c>
      <c r="BH32" s="313"/>
      <c r="BI32" s="313"/>
      <c r="BJ32" s="313"/>
      <c r="BK32" s="313"/>
      <c r="BL32" s="313"/>
      <c r="BM32" s="238">
        <v>99.8</v>
      </c>
      <c r="BN32" s="313"/>
      <c r="BO32" s="313"/>
      <c r="BP32" s="313"/>
      <c r="BQ32" s="316"/>
      <c r="BR32" s="319">
        <v>99.8</v>
      </c>
      <c r="BS32" s="313"/>
      <c r="BT32" s="313"/>
      <c r="BU32" s="313"/>
      <c r="BV32" s="313"/>
      <c r="BW32" s="313"/>
      <c r="BX32" s="238">
        <v>99.8</v>
      </c>
      <c r="BY32" s="313"/>
      <c r="BZ32" s="313"/>
      <c r="CA32" s="313"/>
      <c r="CB32" s="316"/>
      <c r="CD32" s="135"/>
      <c r="CE32" s="142"/>
      <c r="CF32" s="261" t="s">
        <v>394</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10808</v>
      </c>
      <c r="S33" s="217"/>
      <c r="T33" s="217"/>
      <c r="U33" s="217"/>
      <c r="V33" s="217"/>
      <c r="W33" s="217"/>
      <c r="X33" s="217"/>
      <c r="Y33" s="279"/>
      <c r="Z33" s="282">
        <v>0.4</v>
      </c>
      <c r="AA33" s="282"/>
      <c r="AB33" s="282"/>
      <c r="AC33" s="282"/>
      <c r="AD33" s="287">
        <v>3267</v>
      </c>
      <c r="AE33" s="287"/>
      <c r="AF33" s="287"/>
      <c r="AG33" s="287"/>
      <c r="AH33" s="287"/>
      <c r="AI33" s="287"/>
      <c r="AJ33" s="287"/>
      <c r="AK33" s="287"/>
      <c r="AL33" s="283">
        <v>0.2</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99.9</v>
      </c>
      <c r="BH33" s="312"/>
      <c r="BI33" s="312"/>
      <c r="BJ33" s="312"/>
      <c r="BK33" s="312"/>
      <c r="BL33" s="312"/>
      <c r="BM33" s="294">
        <v>99.9</v>
      </c>
      <c r="BN33" s="312"/>
      <c r="BO33" s="312"/>
      <c r="BP33" s="312"/>
      <c r="BQ33" s="317"/>
      <c r="BR33" s="320">
        <v>100</v>
      </c>
      <c r="BS33" s="312"/>
      <c r="BT33" s="312"/>
      <c r="BU33" s="312"/>
      <c r="BV33" s="312"/>
      <c r="BW33" s="312"/>
      <c r="BX33" s="294">
        <v>100</v>
      </c>
      <c r="BY33" s="312"/>
      <c r="BZ33" s="312"/>
      <c r="CA33" s="312"/>
      <c r="CB33" s="317"/>
      <c r="CD33" s="261" t="s">
        <v>396</v>
      </c>
      <c r="CE33" s="1"/>
      <c r="CF33" s="1"/>
      <c r="CG33" s="1"/>
      <c r="CH33" s="1"/>
      <c r="CI33" s="1"/>
      <c r="CJ33" s="1"/>
      <c r="CK33" s="1"/>
      <c r="CL33" s="1"/>
      <c r="CM33" s="1"/>
      <c r="CN33" s="1"/>
      <c r="CO33" s="1"/>
      <c r="CP33" s="1"/>
      <c r="CQ33" s="269"/>
      <c r="CR33" s="274">
        <v>1387936</v>
      </c>
      <c r="CS33" s="313"/>
      <c r="CT33" s="313"/>
      <c r="CU33" s="313"/>
      <c r="CV33" s="313"/>
      <c r="CW33" s="313"/>
      <c r="CX33" s="313"/>
      <c r="CY33" s="332"/>
      <c r="CZ33" s="283">
        <v>59</v>
      </c>
      <c r="DA33" s="335"/>
      <c r="DB33" s="335"/>
      <c r="DC33" s="338"/>
      <c r="DD33" s="288">
        <v>1243655</v>
      </c>
      <c r="DE33" s="313"/>
      <c r="DF33" s="313"/>
      <c r="DG33" s="313"/>
      <c r="DH33" s="313"/>
      <c r="DI33" s="313"/>
      <c r="DJ33" s="313"/>
      <c r="DK33" s="332"/>
      <c r="DL33" s="288">
        <v>867729</v>
      </c>
      <c r="DM33" s="313"/>
      <c r="DN33" s="313"/>
      <c r="DO33" s="313"/>
      <c r="DP33" s="313"/>
      <c r="DQ33" s="313"/>
      <c r="DR33" s="313"/>
      <c r="DS33" s="313"/>
      <c r="DT33" s="313"/>
      <c r="DU33" s="313"/>
      <c r="DV33" s="332"/>
      <c r="DW33" s="283">
        <v>53.1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7411</v>
      </c>
      <c r="S34" s="217"/>
      <c r="T34" s="217"/>
      <c r="U34" s="217"/>
      <c r="V34" s="217"/>
      <c r="W34" s="217"/>
      <c r="X34" s="217"/>
      <c r="Y34" s="279"/>
      <c r="Z34" s="282">
        <v>0.3</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406898</v>
      </c>
      <c r="CS34" s="217"/>
      <c r="CT34" s="217"/>
      <c r="CU34" s="217"/>
      <c r="CV34" s="217"/>
      <c r="CW34" s="217"/>
      <c r="CX34" s="217"/>
      <c r="CY34" s="279"/>
      <c r="CZ34" s="283">
        <v>17.3</v>
      </c>
      <c r="DA34" s="335"/>
      <c r="DB34" s="335"/>
      <c r="DC34" s="338"/>
      <c r="DD34" s="288">
        <v>342054</v>
      </c>
      <c r="DE34" s="217"/>
      <c r="DF34" s="217"/>
      <c r="DG34" s="217"/>
      <c r="DH34" s="217"/>
      <c r="DI34" s="217"/>
      <c r="DJ34" s="217"/>
      <c r="DK34" s="279"/>
      <c r="DL34" s="288">
        <v>274090</v>
      </c>
      <c r="DM34" s="217"/>
      <c r="DN34" s="217"/>
      <c r="DO34" s="217"/>
      <c r="DP34" s="217"/>
      <c r="DQ34" s="217"/>
      <c r="DR34" s="217"/>
      <c r="DS34" s="217"/>
      <c r="DT34" s="217"/>
      <c r="DU34" s="217"/>
      <c r="DV34" s="279"/>
      <c r="DW34" s="283">
        <v>16.8</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244207</v>
      </c>
      <c r="S35" s="217"/>
      <c r="T35" s="217"/>
      <c r="U35" s="217"/>
      <c r="V35" s="217"/>
      <c r="W35" s="217"/>
      <c r="X35" s="217"/>
      <c r="Y35" s="279"/>
      <c r="Z35" s="282">
        <v>9.8000000000000007</v>
      </c>
      <c r="AA35" s="282"/>
      <c r="AB35" s="282"/>
      <c r="AC35" s="282"/>
      <c r="AD35" s="287" t="s">
        <v>198</v>
      </c>
      <c r="AE35" s="287"/>
      <c r="AF35" s="287"/>
      <c r="AG35" s="287"/>
      <c r="AH35" s="287"/>
      <c r="AI35" s="287"/>
      <c r="AJ35" s="287"/>
      <c r="AK35" s="287"/>
      <c r="AL35" s="283" t="s">
        <v>198</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8834</v>
      </c>
      <c r="CS35" s="313"/>
      <c r="CT35" s="313"/>
      <c r="CU35" s="313"/>
      <c r="CV35" s="313"/>
      <c r="CW35" s="313"/>
      <c r="CX35" s="313"/>
      <c r="CY35" s="332"/>
      <c r="CZ35" s="283">
        <v>0.4</v>
      </c>
      <c r="DA35" s="335"/>
      <c r="DB35" s="335"/>
      <c r="DC35" s="338"/>
      <c r="DD35" s="288">
        <v>6262</v>
      </c>
      <c r="DE35" s="313"/>
      <c r="DF35" s="313"/>
      <c r="DG35" s="313"/>
      <c r="DH35" s="313"/>
      <c r="DI35" s="313"/>
      <c r="DJ35" s="313"/>
      <c r="DK35" s="332"/>
      <c r="DL35" s="288">
        <v>6262</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149367</v>
      </c>
      <c r="S36" s="217"/>
      <c r="T36" s="217"/>
      <c r="U36" s="217"/>
      <c r="V36" s="217"/>
      <c r="W36" s="217"/>
      <c r="X36" s="217"/>
      <c r="Y36" s="279"/>
      <c r="Z36" s="282">
        <v>6</v>
      </c>
      <c r="AA36" s="282"/>
      <c r="AB36" s="282"/>
      <c r="AC36" s="282"/>
      <c r="AD36" s="287" t="s">
        <v>198</v>
      </c>
      <c r="AE36" s="287"/>
      <c r="AF36" s="287"/>
      <c r="AG36" s="287"/>
      <c r="AH36" s="287"/>
      <c r="AI36" s="287"/>
      <c r="AJ36" s="287"/>
      <c r="AK36" s="287"/>
      <c r="AL36" s="283" t="s">
        <v>198</v>
      </c>
      <c r="AM36" s="238"/>
      <c r="AN36" s="238"/>
      <c r="AO36" s="296"/>
      <c r="AP36" s="95"/>
      <c r="AQ36" s="301" t="s">
        <v>386</v>
      </c>
      <c r="AR36" s="304"/>
      <c r="AS36" s="304"/>
      <c r="AT36" s="304"/>
      <c r="AU36" s="304"/>
      <c r="AV36" s="304"/>
      <c r="AW36" s="304"/>
      <c r="AX36" s="304"/>
      <c r="AY36" s="309"/>
      <c r="AZ36" s="273">
        <v>295611</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10233</v>
      </c>
      <c r="BW36" s="276"/>
      <c r="BX36" s="276"/>
      <c r="BY36" s="276"/>
      <c r="BZ36" s="276"/>
      <c r="CA36" s="276"/>
      <c r="CB36" s="315"/>
      <c r="CD36" s="261" t="s">
        <v>28</v>
      </c>
      <c r="CE36" s="1"/>
      <c r="CF36" s="1"/>
      <c r="CG36" s="1"/>
      <c r="CH36" s="1"/>
      <c r="CI36" s="1"/>
      <c r="CJ36" s="1"/>
      <c r="CK36" s="1"/>
      <c r="CL36" s="1"/>
      <c r="CM36" s="1"/>
      <c r="CN36" s="1"/>
      <c r="CO36" s="1"/>
      <c r="CP36" s="1"/>
      <c r="CQ36" s="269"/>
      <c r="CR36" s="274">
        <v>548024</v>
      </c>
      <c r="CS36" s="217"/>
      <c r="CT36" s="217"/>
      <c r="CU36" s="217"/>
      <c r="CV36" s="217"/>
      <c r="CW36" s="217"/>
      <c r="CX36" s="217"/>
      <c r="CY36" s="279"/>
      <c r="CZ36" s="283">
        <v>23.3</v>
      </c>
      <c r="DA36" s="335"/>
      <c r="DB36" s="335"/>
      <c r="DC36" s="338"/>
      <c r="DD36" s="288">
        <v>490516</v>
      </c>
      <c r="DE36" s="217"/>
      <c r="DF36" s="217"/>
      <c r="DG36" s="217"/>
      <c r="DH36" s="217"/>
      <c r="DI36" s="217"/>
      <c r="DJ36" s="217"/>
      <c r="DK36" s="279"/>
      <c r="DL36" s="288">
        <v>432823</v>
      </c>
      <c r="DM36" s="217"/>
      <c r="DN36" s="217"/>
      <c r="DO36" s="217"/>
      <c r="DP36" s="217"/>
      <c r="DQ36" s="217"/>
      <c r="DR36" s="217"/>
      <c r="DS36" s="217"/>
      <c r="DT36" s="217"/>
      <c r="DU36" s="217"/>
      <c r="DV36" s="279"/>
      <c r="DW36" s="283">
        <v>26.5</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33252</v>
      </c>
      <c r="S37" s="217"/>
      <c r="T37" s="217"/>
      <c r="U37" s="217"/>
      <c r="V37" s="217"/>
      <c r="W37" s="217"/>
      <c r="X37" s="217"/>
      <c r="Y37" s="279"/>
      <c r="Z37" s="282">
        <v>1.3</v>
      </c>
      <c r="AA37" s="282"/>
      <c r="AB37" s="282"/>
      <c r="AC37" s="282"/>
      <c r="AD37" s="287">
        <v>1360</v>
      </c>
      <c r="AE37" s="287"/>
      <c r="AF37" s="287"/>
      <c r="AG37" s="287"/>
      <c r="AH37" s="287"/>
      <c r="AI37" s="287"/>
      <c r="AJ37" s="287"/>
      <c r="AK37" s="287"/>
      <c r="AL37" s="283">
        <v>0.1</v>
      </c>
      <c r="AM37" s="238"/>
      <c r="AN37" s="238"/>
      <c r="AO37" s="296"/>
      <c r="AQ37" s="302" t="s">
        <v>407</v>
      </c>
      <c r="AR37" s="111"/>
      <c r="AS37" s="111"/>
      <c r="AT37" s="111"/>
      <c r="AU37" s="111"/>
      <c r="AV37" s="111"/>
      <c r="AW37" s="111"/>
      <c r="AX37" s="111"/>
      <c r="AY37" s="310"/>
      <c r="AZ37" s="274">
        <v>93656</v>
      </c>
      <c r="BA37" s="217"/>
      <c r="BB37" s="217"/>
      <c r="BC37" s="217"/>
      <c r="BD37" s="313"/>
      <c r="BE37" s="313"/>
      <c r="BF37" s="316"/>
      <c r="BG37" s="261" t="s">
        <v>410</v>
      </c>
      <c r="BH37" s="1"/>
      <c r="BI37" s="1"/>
      <c r="BJ37" s="1"/>
      <c r="BK37" s="1"/>
      <c r="BL37" s="1"/>
      <c r="BM37" s="1"/>
      <c r="BN37" s="1"/>
      <c r="BO37" s="1"/>
      <c r="BP37" s="1"/>
      <c r="BQ37" s="1"/>
      <c r="BR37" s="1"/>
      <c r="BS37" s="1"/>
      <c r="BT37" s="1"/>
      <c r="BU37" s="269"/>
      <c r="BV37" s="274">
        <v>8388</v>
      </c>
      <c r="BW37" s="217"/>
      <c r="BX37" s="217"/>
      <c r="BY37" s="217"/>
      <c r="BZ37" s="217"/>
      <c r="CA37" s="217"/>
      <c r="CB37" s="326"/>
      <c r="CD37" s="261" t="s">
        <v>159</v>
      </c>
      <c r="CE37" s="1"/>
      <c r="CF37" s="1"/>
      <c r="CG37" s="1"/>
      <c r="CH37" s="1"/>
      <c r="CI37" s="1"/>
      <c r="CJ37" s="1"/>
      <c r="CK37" s="1"/>
      <c r="CL37" s="1"/>
      <c r="CM37" s="1"/>
      <c r="CN37" s="1"/>
      <c r="CO37" s="1"/>
      <c r="CP37" s="1"/>
      <c r="CQ37" s="269"/>
      <c r="CR37" s="274">
        <v>238667</v>
      </c>
      <c r="CS37" s="313"/>
      <c r="CT37" s="313"/>
      <c r="CU37" s="313"/>
      <c r="CV37" s="313"/>
      <c r="CW37" s="313"/>
      <c r="CX37" s="313"/>
      <c r="CY37" s="332"/>
      <c r="CZ37" s="283">
        <v>10.1</v>
      </c>
      <c r="DA37" s="335"/>
      <c r="DB37" s="335"/>
      <c r="DC37" s="338"/>
      <c r="DD37" s="288">
        <v>238667</v>
      </c>
      <c r="DE37" s="313"/>
      <c r="DF37" s="313"/>
      <c r="DG37" s="313"/>
      <c r="DH37" s="313"/>
      <c r="DI37" s="313"/>
      <c r="DJ37" s="313"/>
      <c r="DK37" s="332"/>
      <c r="DL37" s="288">
        <v>235347</v>
      </c>
      <c r="DM37" s="313"/>
      <c r="DN37" s="313"/>
      <c r="DO37" s="313"/>
      <c r="DP37" s="313"/>
      <c r="DQ37" s="313"/>
      <c r="DR37" s="313"/>
      <c r="DS37" s="313"/>
      <c r="DT37" s="313"/>
      <c r="DU37" s="313"/>
      <c r="DV37" s="332"/>
      <c r="DW37" s="283">
        <v>14.4</v>
      </c>
      <c r="DX37" s="335"/>
      <c r="DY37" s="335"/>
      <c r="DZ37" s="335"/>
      <c r="EA37" s="335"/>
      <c r="EB37" s="335"/>
      <c r="EC37" s="360"/>
    </row>
    <row r="38" spans="2:133" ht="11.25" customHeight="1">
      <c r="B38" s="261" t="s">
        <v>139</v>
      </c>
      <c r="C38" s="1"/>
      <c r="D38" s="1"/>
      <c r="E38" s="1"/>
      <c r="F38" s="1"/>
      <c r="G38" s="1"/>
      <c r="H38" s="1"/>
      <c r="I38" s="1"/>
      <c r="J38" s="1"/>
      <c r="K38" s="1"/>
      <c r="L38" s="1"/>
      <c r="M38" s="1"/>
      <c r="N38" s="1"/>
      <c r="O38" s="1"/>
      <c r="P38" s="1"/>
      <c r="Q38" s="269"/>
      <c r="R38" s="274">
        <v>24900</v>
      </c>
      <c r="S38" s="217"/>
      <c r="T38" s="217"/>
      <c r="U38" s="217"/>
      <c r="V38" s="217"/>
      <c r="W38" s="217"/>
      <c r="X38" s="217"/>
      <c r="Y38" s="279"/>
      <c r="Z38" s="282">
        <v>1</v>
      </c>
      <c r="AA38" s="282"/>
      <c r="AB38" s="282"/>
      <c r="AC38" s="282"/>
      <c r="AD38" s="287" t="s">
        <v>198</v>
      </c>
      <c r="AE38" s="287"/>
      <c r="AF38" s="287"/>
      <c r="AG38" s="287"/>
      <c r="AH38" s="287"/>
      <c r="AI38" s="287"/>
      <c r="AJ38" s="287"/>
      <c r="AK38" s="287"/>
      <c r="AL38" s="283" t="s">
        <v>198</v>
      </c>
      <c r="AM38" s="238"/>
      <c r="AN38" s="238"/>
      <c r="AO38" s="296"/>
      <c r="AQ38" s="302" t="s">
        <v>413</v>
      </c>
      <c r="AR38" s="111"/>
      <c r="AS38" s="111"/>
      <c r="AT38" s="111"/>
      <c r="AU38" s="111"/>
      <c r="AV38" s="111"/>
      <c r="AW38" s="111"/>
      <c r="AX38" s="111"/>
      <c r="AY38" s="310"/>
      <c r="AZ38" s="274">
        <v>26233</v>
      </c>
      <c r="BA38" s="217"/>
      <c r="BB38" s="217"/>
      <c r="BC38" s="217"/>
      <c r="BD38" s="313"/>
      <c r="BE38" s="313"/>
      <c r="BF38" s="316"/>
      <c r="BG38" s="261" t="s">
        <v>414</v>
      </c>
      <c r="BH38" s="1"/>
      <c r="BI38" s="1"/>
      <c r="BJ38" s="1"/>
      <c r="BK38" s="1"/>
      <c r="BL38" s="1"/>
      <c r="BM38" s="1"/>
      <c r="BN38" s="1"/>
      <c r="BO38" s="1"/>
      <c r="BP38" s="1"/>
      <c r="BQ38" s="1"/>
      <c r="BR38" s="1"/>
      <c r="BS38" s="1"/>
      <c r="BT38" s="1"/>
      <c r="BU38" s="269"/>
      <c r="BV38" s="274">
        <v>426</v>
      </c>
      <c r="BW38" s="217"/>
      <c r="BX38" s="217"/>
      <c r="BY38" s="217"/>
      <c r="BZ38" s="217"/>
      <c r="CA38" s="217"/>
      <c r="CB38" s="326"/>
      <c r="CD38" s="261" t="s">
        <v>415</v>
      </c>
      <c r="CE38" s="1"/>
      <c r="CF38" s="1"/>
      <c r="CG38" s="1"/>
      <c r="CH38" s="1"/>
      <c r="CI38" s="1"/>
      <c r="CJ38" s="1"/>
      <c r="CK38" s="1"/>
      <c r="CL38" s="1"/>
      <c r="CM38" s="1"/>
      <c r="CN38" s="1"/>
      <c r="CO38" s="1"/>
      <c r="CP38" s="1"/>
      <c r="CQ38" s="269"/>
      <c r="CR38" s="274">
        <v>175722</v>
      </c>
      <c r="CS38" s="217"/>
      <c r="CT38" s="217"/>
      <c r="CU38" s="217"/>
      <c r="CV38" s="217"/>
      <c r="CW38" s="217"/>
      <c r="CX38" s="217"/>
      <c r="CY38" s="279"/>
      <c r="CZ38" s="283">
        <v>7.5</v>
      </c>
      <c r="DA38" s="335"/>
      <c r="DB38" s="335"/>
      <c r="DC38" s="338"/>
      <c r="DD38" s="288">
        <v>156399</v>
      </c>
      <c r="DE38" s="217"/>
      <c r="DF38" s="217"/>
      <c r="DG38" s="217"/>
      <c r="DH38" s="217"/>
      <c r="DI38" s="217"/>
      <c r="DJ38" s="217"/>
      <c r="DK38" s="279"/>
      <c r="DL38" s="288">
        <v>154554</v>
      </c>
      <c r="DM38" s="217"/>
      <c r="DN38" s="217"/>
      <c r="DO38" s="217"/>
      <c r="DP38" s="217"/>
      <c r="DQ38" s="217"/>
      <c r="DR38" s="217"/>
      <c r="DS38" s="217"/>
      <c r="DT38" s="217"/>
      <c r="DU38" s="217"/>
      <c r="DV38" s="279"/>
      <c r="DW38" s="283">
        <v>9.5</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303</v>
      </c>
      <c r="AR39" s="111"/>
      <c r="AS39" s="111"/>
      <c r="AT39" s="111"/>
      <c r="AU39" s="111"/>
      <c r="AV39" s="111"/>
      <c r="AW39" s="111"/>
      <c r="AX39" s="111"/>
      <c r="AY39" s="310"/>
      <c r="AZ39" s="274" t="s">
        <v>198</v>
      </c>
      <c r="BA39" s="217"/>
      <c r="BB39" s="217"/>
      <c r="BC39" s="217"/>
      <c r="BD39" s="313"/>
      <c r="BE39" s="313"/>
      <c r="BF39" s="316"/>
      <c r="BG39" s="261" t="s">
        <v>333</v>
      </c>
      <c r="BH39" s="1"/>
      <c r="BI39" s="1"/>
      <c r="BJ39" s="1"/>
      <c r="BK39" s="1"/>
      <c r="BL39" s="1"/>
      <c r="BM39" s="1"/>
      <c r="BN39" s="1"/>
      <c r="BO39" s="1"/>
      <c r="BP39" s="1"/>
      <c r="BQ39" s="1"/>
      <c r="BR39" s="1"/>
      <c r="BS39" s="1"/>
      <c r="BT39" s="1"/>
      <c r="BU39" s="269"/>
      <c r="BV39" s="274">
        <v>667</v>
      </c>
      <c r="BW39" s="217"/>
      <c r="BX39" s="217"/>
      <c r="BY39" s="217"/>
      <c r="BZ39" s="217"/>
      <c r="CA39" s="217"/>
      <c r="CB39" s="326"/>
      <c r="CD39" s="261" t="s">
        <v>417</v>
      </c>
      <c r="CE39" s="1"/>
      <c r="CF39" s="1"/>
      <c r="CG39" s="1"/>
      <c r="CH39" s="1"/>
      <c r="CI39" s="1"/>
      <c r="CJ39" s="1"/>
      <c r="CK39" s="1"/>
      <c r="CL39" s="1"/>
      <c r="CM39" s="1"/>
      <c r="CN39" s="1"/>
      <c r="CO39" s="1"/>
      <c r="CP39" s="1"/>
      <c r="CQ39" s="269"/>
      <c r="CR39" s="274">
        <v>248458</v>
      </c>
      <c r="CS39" s="313"/>
      <c r="CT39" s="313"/>
      <c r="CU39" s="313"/>
      <c r="CV39" s="313"/>
      <c r="CW39" s="313"/>
      <c r="CX39" s="313"/>
      <c r="CY39" s="332"/>
      <c r="CZ39" s="283">
        <v>10.6</v>
      </c>
      <c r="DA39" s="335"/>
      <c r="DB39" s="335"/>
      <c r="DC39" s="338"/>
      <c r="DD39" s="288">
        <v>248424</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6400</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423</v>
      </c>
      <c r="AR40" s="111"/>
      <c r="AS40" s="111"/>
      <c r="AT40" s="111"/>
      <c r="AU40" s="111"/>
      <c r="AV40" s="111"/>
      <c r="AW40" s="111"/>
      <c r="AX40" s="111"/>
      <c r="AY40" s="310"/>
      <c r="AZ40" s="274" t="s">
        <v>198</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68</v>
      </c>
      <c r="BW40" s="217"/>
      <c r="BX40" s="217"/>
      <c r="BY40" s="217"/>
      <c r="BZ40" s="217"/>
      <c r="CA40" s="217"/>
      <c r="CB40" s="326"/>
      <c r="CD40" s="261" t="s">
        <v>367</v>
      </c>
      <c r="CE40" s="1"/>
      <c r="CF40" s="1"/>
      <c r="CG40" s="1"/>
      <c r="CH40" s="1"/>
      <c r="CI40" s="1"/>
      <c r="CJ40" s="1"/>
      <c r="CK40" s="1"/>
      <c r="CL40" s="1"/>
      <c r="CM40" s="1"/>
      <c r="CN40" s="1"/>
      <c r="CO40" s="1"/>
      <c r="CP40" s="1"/>
      <c r="CQ40" s="269"/>
      <c r="CR40" s="274" t="s">
        <v>198</v>
      </c>
      <c r="CS40" s="217"/>
      <c r="CT40" s="217"/>
      <c r="CU40" s="217"/>
      <c r="CV40" s="217"/>
      <c r="CW40" s="217"/>
      <c r="CX40" s="217"/>
      <c r="CY40" s="279"/>
      <c r="CZ40" s="283" t="s">
        <v>198</v>
      </c>
      <c r="DA40" s="335"/>
      <c r="DB40" s="335"/>
      <c r="DC40" s="338"/>
      <c r="DD40" s="288" t="s">
        <v>198</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2500023</v>
      </c>
      <c r="S41" s="277"/>
      <c r="T41" s="277"/>
      <c r="U41" s="277"/>
      <c r="V41" s="277"/>
      <c r="W41" s="277"/>
      <c r="X41" s="277"/>
      <c r="Y41" s="280"/>
      <c r="Z41" s="284">
        <v>100</v>
      </c>
      <c r="AA41" s="284"/>
      <c r="AB41" s="284"/>
      <c r="AC41" s="284"/>
      <c r="AD41" s="289">
        <v>1628801</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21761</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198</v>
      </c>
      <c r="BW41" s="217"/>
      <c r="BX41" s="217"/>
      <c r="BY41" s="217"/>
      <c r="BZ41" s="217"/>
      <c r="CA41" s="217"/>
      <c r="CB41" s="326"/>
      <c r="CD41" s="261" t="s">
        <v>281</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153961</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452</v>
      </c>
      <c r="BW42" s="277"/>
      <c r="BX42" s="277"/>
      <c r="BY42" s="277"/>
      <c r="BZ42" s="277"/>
      <c r="CA42" s="277"/>
      <c r="CB42" s="327"/>
      <c r="CD42" s="261" t="s">
        <v>274</v>
      </c>
      <c r="CE42" s="1"/>
      <c r="CF42" s="1"/>
      <c r="CG42" s="1"/>
      <c r="CH42" s="1"/>
      <c r="CI42" s="1"/>
      <c r="CJ42" s="1"/>
      <c r="CK42" s="1"/>
      <c r="CL42" s="1"/>
      <c r="CM42" s="1"/>
      <c r="CN42" s="1"/>
      <c r="CO42" s="1"/>
      <c r="CP42" s="1"/>
      <c r="CQ42" s="269"/>
      <c r="CR42" s="274">
        <v>108669</v>
      </c>
      <c r="CS42" s="313"/>
      <c r="CT42" s="313"/>
      <c r="CU42" s="313"/>
      <c r="CV42" s="313"/>
      <c r="CW42" s="313"/>
      <c r="CX42" s="313"/>
      <c r="CY42" s="332"/>
      <c r="CZ42" s="283">
        <v>4.5999999999999996</v>
      </c>
      <c r="DA42" s="335"/>
      <c r="DB42" s="335"/>
      <c r="DC42" s="338"/>
      <c r="DD42" s="288">
        <v>71212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2986</v>
      </c>
      <c r="CS43" s="313"/>
      <c r="CT43" s="313"/>
      <c r="CU43" s="313"/>
      <c r="CV43" s="313"/>
      <c r="CW43" s="313"/>
      <c r="CX43" s="313"/>
      <c r="CY43" s="332"/>
      <c r="CZ43" s="283">
        <v>0.1</v>
      </c>
      <c r="DA43" s="335"/>
      <c r="DB43" s="335"/>
      <c r="DC43" s="338"/>
      <c r="DD43" s="288">
        <v>2986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429</v>
      </c>
      <c r="CG44" s="1"/>
      <c r="CH44" s="1"/>
      <c r="CI44" s="1"/>
      <c r="CJ44" s="1"/>
      <c r="CK44" s="1"/>
      <c r="CL44" s="1"/>
      <c r="CM44" s="1"/>
      <c r="CN44" s="1"/>
      <c r="CO44" s="1"/>
      <c r="CP44" s="1"/>
      <c r="CQ44" s="269"/>
      <c r="CR44" s="274">
        <v>108669</v>
      </c>
      <c r="CS44" s="217"/>
      <c r="CT44" s="217"/>
      <c r="CU44" s="217"/>
      <c r="CV44" s="217"/>
      <c r="CW44" s="217"/>
      <c r="CX44" s="217"/>
      <c r="CY44" s="279"/>
      <c r="CZ44" s="283">
        <v>4.5999999999999996</v>
      </c>
      <c r="DA44" s="238"/>
      <c r="DB44" s="238"/>
      <c r="DC44" s="285"/>
      <c r="DD44" s="288">
        <v>71212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t="s">
        <v>198</v>
      </c>
      <c r="CS45" s="313"/>
      <c r="CT45" s="313"/>
      <c r="CU45" s="313"/>
      <c r="CV45" s="313"/>
      <c r="CW45" s="313"/>
      <c r="CX45" s="313"/>
      <c r="CY45" s="332"/>
      <c r="CZ45" s="283" t="s">
        <v>198</v>
      </c>
      <c r="DA45" s="335"/>
      <c r="DB45" s="335"/>
      <c r="DC45" s="338"/>
      <c r="DD45" s="288" t="s">
        <v>198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107910</v>
      </c>
      <c r="CS46" s="217"/>
      <c r="CT46" s="217"/>
      <c r="CU46" s="217"/>
      <c r="CV46" s="217"/>
      <c r="CW46" s="217"/>
      <c r="CX46" s="217"/>
      <c r="CY46" s="279"/>
      <c r="CZ46" s="283">
        <v>4.5999999999999996</v>
      </c>
      <c r="DA46" s="238"/>
      <c r="DB46" s="238"/>
      <c r="DC46" s="285"/>
      <c r="DD46" s="288">
        <v>70453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t="s">
        <v>198</v>
      </c>
      <c r="CS47" s="313"/>
      <c r="CT47" s="313"/>
      <c r="CU47" s="313"/>
      <c r="CV47" s="313"/>
      <c r="CW47" s="313"/>
      <c r="CX47" s="313"/>
      <c r="CY47" s="332"/>
      <c r="CZ47" s="283" t="s">
        <v>198</v>
      </c>
      <c r="DA47" s="335"/>
      <c r="DB47" s="335"/>
      <c r="DC47" s="338"/>
      <c r="DD47" s="288" t="s">
        <v>198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2353409</v>
      </c>
      <c r="CS49" s="312"/>
      <c r="CT49" s="312"/>
      <c r="CU49" s="312"/>
      <c r="CV49" s="312"/>
      <c r="CW49" s="312"/>
      <c r="CX49" s="312"/>
      <c r="CY49" s="333"/>
      <c r="CZ49" s="292">
        <v>100</v>
      </c>
      <c r="DA49" s="336"/>
      <c r="DB49" s="336"/>
      <c r="DC49" s="339"/>
      <c r="DD49" s="342">
        <v>2038406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glrt0UZIQXRULzkFeeDOpoDXNmR+GtHMOL7U8DLXp5xst+fgFSHOGCSeY7uCFk9XdHF14hOCZORJrKbDhvnKQ==" saltValue="49Mzmwqn0XqLnjcbN0JG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70"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298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178</v>
      </c>
      <c r="R5" s="447"/>
      <c r="S5" s="447"/>
      <c r="T5" s="447"/>
      <c r="U5" s="458"/>
      <c r="V5" s="435" t="s">
        <v>438</v>
      </c>
      <c r="W5" s="447"/>
      <c r="X5" s="447"/>
      <c r="Y5" s="447"/>
      <c r="Z5" s="458"/>
      <c r="AA5" s="435" t="s">
        <v>439</v>
      </c>
      <c r="AB5" s="447"/>
      <c r="AC5" s="447"/>
      <c r="AD5" s="447"/>
      <c r="AE5" s="447"/>
      <c r="AF5" s="504" t="s">
        <v>175</v>
      </c>
      <c r="AG5" s="447"/>
      <c r="AH5" s="447"/>
      <c r="AI5" s="447"/>
      <c r="AJ5" s="522"/>
      <c r="AK5" s="447" t="s">
        <v>440</v>
      </c>
      <c r="AL5" s="447"/>
      <c r="AM5" s="447"/>
      <c r="AN5" s="447"/>
      <c r="AO5" s="458"/>
      <c r="AP5" s="435" t="s">
        <v>441</v>
      </c>
      <c r="AQ5" s="447"/>
      <c r="AR5" s="447"/>
      <c r="AS5" s="447"/>
      <c r="AT5" s="458"/>
      <c r="AU5" s="435" t="s">
        <v>229</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319</v>
      </c>
      <c r="CN5" s="447"/>
      <c r="CO5" s="447"/>
      <c r="CP5" s="447"/>
      <c r="CQ5" s="458"/>
      <c r="CR5" s="435" t="s">
        <v>240</v>
      </c>
      <c r="CS5" s="447"/>
      <c r="CT5" s="447"/>
      <c r="CU5" s="447"/>
      <c r="CV5" s="458"/>
      <c r="CW5" s="435" t="s">
        <v>51</v>
      </c>
      <c r="CX5" s="447"/>
      <c r="CY5" s="447"/>
      <c r="CZ5" s="447"/>
      <c r="DA5" s="458"/>
      <c r="DB5" s="435" t="s">
        <v>445</v>
      </c>
      <c r="DC5" s="447"/>
      <c r="DD5" s="447"/>
      <c r="DE5" s="447"/>
      <c r="DF5" s="458"/>
      <c r="DG5" s="700" t="s">
        <v>237</v>
      </c>
      <c r="DH5" s="703"/>
      <c r="DI5" s="703"/>
      <c r="DJ5" s="703"/>
      <c r="DK5" s="708"/>
      <c r="DL5" s="700" t="s">
        <v>448</v>
      </c>
      <c r="DM5" s="703"/>
      <c r="DN5" s="703"/>
      <c r="DO5" s="703"/>
      <c r="DP5" s="708"/>
      <c r="DQ5" s="435" t="s">
        <v>449</v>
      </c>
      <c r="DR5" s="447"/>
      <c r="DS5" s="447"/>
      <c r="DT5" s="447"/>
      <c r="DU5" s="458"/>
      <c r="DV5" s="435" t="s">
        <v>229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2500</v>
      </c>
      <c r="R7" s="449"/>
      <c r="S7" s="449"/>
      <c r="T7" s="449"/>
      <c r="U7" s="449"/>
      <c r="V7" s="449">
        <v>2354</v>
      </c>
      <c r="W7" s="449"/>
      <c r="X7" s="449"/>
      <c r="Y7" s="449"/>
      <c r="Z7" s="449"/>
      <c r="AA7" s="449">
        <v>146</v>
      </c>
      <c r="AB7" s="449"/>
      <c r="AC7" s="449"/>
      <c r="AD7" s="449"/>
      <c r="AE7" s="492"/>
      <c r="AF7" s="506">
        <v>113</v>
      </c>
      <c r="AG7" s="519"/>
      <c r="AH7" s="519"/>
      <c r="AI7" s="519"/>
      <c r="AJ7" s="524"/>
      <c r="AK7" s="532">
        <v>244</v>
      </c>
      <c r="AL7" s="449"/>
      <c r="AM7" s="449"/>
      <c r="AN7" s="449"/>
      <c r="AO7" s="449"/>
      <c r="AP7" s="449">
        <v>1077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539</v>
      </c>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300</v>
      </c>
      <c r="C23" s="421"/>
      <c r="D23" s="421"/>
      <c r="E23" s="421"/>
      <c r="F23" s="421"/>
      <c r="G23" s="421"/>
      <c r="H23" s="421"/>
      <c r="I23" s="421"/>
      <c r="J23" s="421"/>
      <c r="K23" s="421"/>
      <c r="L23" s="421"/>
      <c r="M23" s="421"/>
      <c r="N23" s="421"/>
      <c r="O23" s="421"/>
      <c r="P23" s="433"/>
      <c r="Q23" s="440">
        <v>2500</v>
      </c>
      <c r="R23" s="452"/>
      <c r="S23" s="452"/>
      <c r="T23" s="452"/>
      <c r="U23" s="452"/>
      <c r="V23" s="452">
        <v>2354</v>
      </c>
      <c r="W23" s="452"/>
      <c r="X23" s="452"/>
      <c r="Y23" s="452"/>
      <c r="Z23" s="452"/>
      <c r="AA23" s="452">
        <v>146</v>
      </c>
      <c r="AB23" s="452"/>
      <c r="AC23" s="452"/>
      <c r="AD23" s="452"/>
      <c r="AE23" s="494"/>
      <c r="AF23" s="508">
        <v>113</v>
      </c>
      <c r="AG23" s="452"/>
      <c r="AH23" s="452"/>
      <c r="AI23" s="452"/>
      <c r="AJ23" s="526"/>
      <c r="AK23" s="534"/>
      <c r="AL23" s="455"/>
      <c r="AM23" s="455"/>
      <c r="AN23" s="455"/>
      <c r="AO23" s="455"/>
      <c r="AP23" s="452">
        <v>1077</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244</v>
      </c>
      <c r="AG26" s="520"/>
      <c r="AH26" s="520"/>
      <c r="AI26" s="520"/>
      <c r="AJ26" s="527"/>
      <c r="AK26" s="447" t="s">
        <v>387</v>
      </c>
      <c r="AL26" s="447"/>
      <c r="AM26" s="447"/>
      <c r="AN26" s="447"/>
      <c r="AO26" s="458"/>
      <c r="AP26" s="435" t="s">
        <v>355</v>
      </c>
      <c r="AQ26" s="447"/>
      <c r="AR26" s="447"/>
      <c r="AS26" s="447"/>
      <c r="AT26" s="458"/>
      <c r="AU26" s="435" t="s">
        <v>458</v>
      </c>
      <c r="AV26" s="447"/>
      <c r="AW26" s="447"/>
      <c r="AX26" s="447"/>
      <c r="AY26" s="458"/>
      <c r="AZ26" s="435" t="s">
        <v>459</v>
      </c>
      <c r="BA26" s="447"/>
      <c r="BB26" s="447"/>
      <c r="BC26" s="447"/>
      <c r="BD26" s="458"/>
      <c r="BE26" s="435" t="s">
        <v>229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409</v>
      </c>
      <c r="R28" s="453"/>
      <c r="S28" s="453"/>
      <c r="T28" s="453"/>
      <c r="U28" s="453"/>
      <c r="V28" s="453">
        <v>399</v>
      </c>
      <c r="W28" s="453"/>
      <c r="X28" s="453"/>
      <c r="Y28" s="453"/>
      <c r="Z28" s="453"/>
      <c r="AA28" s="453">
        <v>10</v>
      </c>
      <c r="AB28" s="453"/>
      <c r="AC28" s="453"/>
      <c r="AD28" s="453"/>
      <c r="AE28" s="495"/>
      <c r="AF28" s="511">
        <v>10</v>
      </c>
      <c r="AG28" s="453"/>
      <c r="AH28" s="453"/>
      <c r="AI28" s="453"/>
      <c r="AJ28" s="529"/>
      <c r="AK28" s="535">
        <v>13</v>
      </c>
      <c r="AL28" s="453"/>
      <c r="AM28" s="453"/>
      <c r="AN28" s="453"/>
      <c r="AO28" s="453"/>
      <c r="AP28" s="453"/>
      <c r="AQ28" s="453"/>
      <c r="AR28" s="453"/>
      <c r="AS28" s="453"/>
      <c r="AT28" s="453"/>
      <c r="AU28" s="453">
        <v>13</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473</v>
      </c>
      <c r="R29" s="450"/>
      <c r="S29" s="450"/>
      <c r="T29" s="450"/>
      <c r="U29" s="450"/>
      <c r="V29" s="450">
        <v>451</v>
      </c>
      <c r="W29" s="450"/>
      <c r="X29" s="450"/>
      <c r="Y29" s="450"/>
      <c r="Z29" s="450"/>
      <c r="AA29" s="450">
        <v>22</v>
      </c>
      <c r="AB29" s="450"/>
      <c r="AC29" s="450"/>
      <c r="AD29" s="450"/>
      <c r="AE29" s="461"/>
      <c r="AF29" s="507">
        <v>22</v>
      </c>
      <c r="AG29" s="456"/>
      <c r="AH29" s="456"/>
      <c r="AI29" s="456"/>
      <c r="AJ29" s="525"/>
      <c r="AK29" s="460">
        <v>67</v>
      </c>
      <c r="AL29" s="450"/>
      <c r="AM29" s="450"/>
      <c r="AN29" s="450"/>
      <c r="AO29" s="450"/>
      <c r="AP29" s="450"/>
      <c r="AQ29" s="450"/>
      <c r="AR29" s="450"/>
      <c r="AS29" s="450"/>
      <c r="AT29" s="450"/>
      <c r="AU29" s="450">
        <v>67</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223</v>
      </c>
      <c r="C30" s="420"/>
      <c r="D30" s="420"/>
      <c r="E30" s="420"/>
      <c r="F30" s="420"/>
      <c r="G30" s="420"/>
      <c r="H30" s="420"/>
      <c r="I30" s="420"/>
      <c r="J30" s="420"/>
      <c r="K30" s="420"/>
      <c r="L30" s="420"/>
      <c r="M30" s="420"/>
      <c r="N30" s="420"/>
      <c r="O30" s="420"/>
      <c r="P30" s="432"/>
      <c r="Q30" s="438">
        <v>44</v>
      </c>
      <c r="R30" s="450"/>
      <c r="S30" s="450"/>
      <c r="T30" s="450"/>
      <c r="U30" s="450"/>
      <c r="V30" s="450">
        <v>44</v>
      </c>
      <c r="W30" s="450"/>
      <c r="X30" s="450"/>
      <c r="Y30" s="450"/>
      <c r="Z30" s="450"/>
      <c r="AA30" s="450">
        <v>0</v>
      </c>
      <c r="AB30" s="450"/>
      <c r="AC30" s="450"/>
      <c r="AD30" s="450"/>
      <c r="AE30" s="461"/>
      <c r="AF30" s="507">
        <v>0</v>
      </c>
      <c r="AG30" s="456"/>
      <c r="AH30" s="456"/>
      <c r="AI30" s="456"/>
      <c r="AJ30" s="525"/>
      <c r="AK30" s="460">
        <v>10</v>
      </c>
      <c r="AL30" s="450"/>
      <c r="AM30" s="450"/>
      <c r="AN30" s="450"/>
      <c r="AO30" s="450"/>
      <c r="AP30" s="450"/>
      <c r="AQ30" s="450"/>
      <c r="AR30" s="450"/>
      <c r="AS30" s="450"/>
      <c r="AT30" s="450"/>
      <c r="AU30" s="450">
        <v>10</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238</v>
      </c>
      <c r="R31" s="450"/>
      <c r="S31" s="450"/>
      <c r="T31" s="450"/>
      <c r="U31" s="450"/>
      <c r="V31" s="450">
        <v>252</v>
      </c>
      <c r="W31" s="450"/>
      <c r="X31" s="450"/>
      <c r="Y31" s="450"/>
      <c r="Z31" s="450"/>
      <c r="AA31" s="450">
        <v>-14</v>
      </c>
      <c r="AB31" s="450"/>
      <c r="AC31" s="450"/>
      <c r="AD31" s="450"/>
      <c r="AE31" s="461"/>
      <c r="AF31" s="507">
        <v>22</v>
      </c>
      <c r="AG31" s="456"/>
      <c r="AH31" s="456"/>
      <c r="AI31" s="456"/>
      <c r="AJ31" s="525"/>
      <c r="AK31" s="460">
        <v>25</v>
      </c>
      <c r="AL31" s="450"/>
      <c r="AM31" s="450"/>
      <c r="AN31" s="450"/>
      <c r="AO31" s="450"/>
      <c r="AP31" s="450">
        <v>125</v>
      </c>
      <c r="AQ31" s="450"/>
      <c r="AR31" s="450"/>
      <c r="AS31" s="450"/>
      <c r="AT31" s="450"/>
      <c r="AU31" s="450">
        <v>25</v>
      </c>
      <c r="AV31" s="450"/>
      <c r="AW31" s="450"/>
      <c r="AX31" s="450"/>
      <c r="AY31" s="450"/>
      <c r="AZ31" s="597"/>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289</v>
      </c>
      <c r="C32" s="420"/>
      <c r="D32" s="420"/>
      <c r="E32" s="420"/>
      <c r="F32" s="420"/>
      <c r="G32" s="420"/>
      <c r="H32" s="420"/>
      <c r="I32" s="420"/>
      <c r="J32" s="420"/>
      <c r="K32" s="420"/>
      <c r="L32" s="420"/>
      <c r="M32" s="420"/>
      <c r="N32" s="420"/>
      <c r="O32" s="420"/>
      <c r="P32" s="432"/>
      <c r="Q32" s="438">
        <v>53</v>
      </c>
      <c r="R32" s="450"/>
      <c r="S32" s="450"/>
      <c r="T32" s="450"/>
      <c r="U32" s="450"/>
      <c r="V32" s="450">
        <v>56</v>
      </c>
      <c r="W32" s="450"/>
      <c r="X32" s="450"/>
      <c r="Y32" s="450"/>
      <c r="Z32" s="450"/>
      <c r="AA32" s="450">
        <v>-3</v>
      </c>
      <c r="AB32" s="450"/>
      <c r="AC32" s="450"/>
      <c r="AD32" s="450"/>
      <c r="AE32" s="461"/>
      <c r="AF32" s="507">
        <v>9</v>
      </c>
      <c r="AG32" s="456"/>
      <c r="AH32" s="456"/>
      <c r="AI32" s="456"/>
      <c r="AJ32" s="525"/>
      <c r="AK32" s="460">
        <v>90</v>
      </c>
      <c r="AL32" s="450"/>
      <c r="AM32" s="450"/>
      <c r="AN32" s="450"/>
      <c r="AO32" s="450"/>
      <c r="AP32" s="450">
        <v>71</v>
      </c>
      <c r="AQ32" s="450"/>
      <c r="AR32" s="450"/>
      <c r="AS32" s="450"/>
      <c r="AT32" s="450"/>
      <c r="AU32" s="450">
        <v>90</v>
      </c>
      <c r="AV32" s="450"/>
      <c r="AW32" s="450"/>
      <c r="AX32" s="450"/>
      <c r="AY32" s="450"/>
      <c r="AZ32" s="597"/>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65</v>
      </c>
      <c r="AG63" s="452"/>
      <c r="AH63" s="452"/>
      <c r="AI63" s="452"/>
      <c r="AJ63" s="526"/>
      <c r="AK63" s="534"/>
      <c r="AL63" s="455"/>
      <c r="AM63" s="455"/>
      <c r="AN63" s="455"/>
      <c r="AO63" s="455"/>
      <c r="AP63" s="452">
        <v>196</v>
      </c>
      <c r="AQ63" s="452"/>
      <c r="AR63" s="452"/>
      <c r="AS63" s="452"/>
      <c r="AT63" s="452"/>
      <c r="AU63" s="452">
        <v>205</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244</v>
      </c>
      <c r="AG66" s="520"/>
      <c r="AH66" s="520"/>
      <c r="AI66" s="520"/>
      <c r="AJ66" s="530"/>
      <c r="AK66" s="435" t="s">
        <v>387</v>
      </c>
      <c r="AL66" s="397"/>
      <c r="AM66" s="397"/>
      <c r="AN66" s="397"/>
      <c r="AO66" s="429"/>
      <c r="AP66" s="435" t="s">
        <v>355</v>
      </c>
      <c r="AQ66" s="447"/>
      <c r="AR66" s="447"/>
      <c r="AS66" s="447"/>
      <c r="AT66" s="458"/>
      <c r="AU66" s="435" t="s">
        <v>464</v>
      </c>
      <c r="AV66" s="447"/>
      <c r="AW66" s="447"/>
      <c r="AX66" s="447"/>
      <c r="AY66" s="458"/>
      <c r="AZ66" s="435" t="s">
        <v>229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15</v>
      </c>
      <c r="C68" s="419"/>
      <c r="D68" s="419"/>
      <c r="E68" s="419"/>
      <c r="F68" s="419"/>
      <c r="G68" s="419"/>
      <c r="H68" s="419"/>
      <c r="I68" s="419"/>
      <c r="J68" s="419"/>
      <c r="K68" s="419"/>
      <c r="L68" s="419"/>
      <c r="M68" s="419"/>
      <c r="N68" s="419"/>
      <c r="O68" s="419"/>
      <c r="P68" s="431"/>
      <c r="Q68" s="437">
        <v>71</v>
      </c>
      <c r="R68" s="449"/>
      <c r="S68" s="449"/>
      <c r="T68" s="449"/>
      <c r="U68" s="449"/>
      <c r="V68" s="449">
        <v>64</v>
      </c>
      <c r="W68" s="449"/>
      <c r="X68" s="449"/>
      <c r="Y68" s="449"/>
      <c r="Z68" s="449"/>
      <c r="AA68" s="449">
        <v>7</v>
      </c>
      <c r="AB68" s="449"/>
      <c r="AC68" s="449"/>
      <c r="AD68" s="449"/>
      <c r="AE68" s="449"/>
      <c r="AF68" s="449">
        <v>7</v>
      </c>
      <c r="AG68" s="449"/>
      <c r="AH68" s="449"/>
      <c r="AI68" s="449"/>
      <c r="AJ68" s="449"/>
      <c r="AK68" s="449"/>
      <c r="AL68" s="449"/>
      <c r="AM68" s="449"/>
      <c r="AN68" s="449"/>
      <c r="AO68" s="449"/>
      <c r="AP68" s="449"/>
      <c r="AQ68" s="449"/>
      <c r="AR68" s="449"/>
      <c r="AS68" s="449"/>
      <c r="AT68" s="449"/>
      <c r="AU68" s="449"/>
      <c r="AV68" s="449"/>
      <c r="AW68" s="449"/>
      <c r="AX68" s="449"/>
      <c r="AY68" s="449"/>
      <c r="AZ68" s="564" t="s">
        <v>534</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530</v>
      </c>
      <c r="C69" s="420"/>
      <c r="D69" s="420"/>
      <c r="E69" s="420"/>
      <c r="F69" s="420"/>
      <c r="G69" s="420"/>
      <c r="H69" s="420"/>
      <c r="I69" s="420"/>
      <c r="J69" s="420"/>
      <c r="K69" s="420"/>
      <c r="L69" s="420"/>
      <c r="M69" s="420"/>
      <c r="N69" s="420"/>
      <c r="O69" s="420"/>
      <c r="P69" s="432"/>
      <c r="Q69" s="438">
        <v>3577</v>
      </c>
      <c r="R69" s="450"/>
      <c r="S69" s="450"/>
      <c r="T69" s="450"/>
      <c r="U69" s="450"/>
      <c r="V69" s="450">
        <v>3403</v>
      </c>
      <c r="W69" s="450"/>
      <c r="X69" s="450"/>
      <c r="Y69" s="450"/>
      <c r="Z69" s="450"/>
      <c r="AA69" s="450">
        <v>174</v>
      </c>
      <c r="AB69" s="450"/>
      <c r="AC69" s="450"/>
      <c r="AD69" s="450"/>
      <c r="AE69" s="450"/>
      <c r="AF69" s="450">
        <v>174</v>
      </c>
      <c r="AG69" s="450"/>
      <c r="AH69" s="450"/>
      <c r="AI69" s="450"/>
      <c r="AJ69" s="450"/>
      <c r="AK69" s="450"/>
      <c r="AL69" s="450"/>
      <c r="AM69" s="450"/>
      <c r="AN69" s="450"/>
      <c r="AO69" s="450"/>
      <c r="AP69" s="450">
        <v>1093</v>
      </c>
      <c r="AQ69" s="450"/>
      <c r="AR69" s="450"/>
      <c r="AS69" s="450"/>
      <c r="AT69" s="450"/>
      <c r="AU69" s="450">
        <v>17</v>
      </c>
      <c r="AV69" s="450"/>
      <c r="AW69" s="450"/>
      <c r="AX69" s="450"/>
      <c r="AY69" s="450"/>
      <c r="AZ69" s="565" t="s">
        <v>535</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255</v>
      </c>
      <c r="R70" s="450"/>
      <c r="S70" s="450"/>
      <c r="T70" s="450"/>
      <c r="U70" s="450"/>
      <c r="V70" s="450">
        <v>223</v>
      </c>
      <c r="W70" s="450"/>
      <c r="X70" s="450"/>
      <c r="Y70" s="450"/>
      <c r="Z70" s="450"/>
      <c r="AA70" s="450">
        <v>32</v>
      </c>
      <c r="AB70" s="450"/>
      <c r="AC70" s="450"/>
      <c r="AD70" s="450"/>
      <c r="AE70" s="450"/>
      <c r="AF70" s="450">
        <v>32</v>
      </c>
      <c r="AG70" s="450"/>
      <c r="AH70" s="450"/>
      <c r="AI70" s="450"/>
      <c r="AJ70" s="450"/>
      <c r="AK70" s="450"/>
      <c r="AL70" s="450"/>
      <c r="AM70" s="450"/>
      <c r="AN70" s="450"/>
      <c r="AO70" s="450"/>
      <c r="AP70" s="450">
        <v>1514</v>
      </c>
      <c r="AQ70" s="450"/>
      <c r="AR70" s="450"/>
      <c r="AS70" s="450"/>
      <c r="AT70" s="450"/>
      <c r="AU70" s="450"/>
      <c r="AV70" s="450"/>
      <c r="AW70" s="450"/>
      <c r="AX70" s="450"/>
      <c r="AY70" s="450"/>
      <c r="AZ70" s="565" t="s">
        <v>536</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74</v>
      </c>
      <c r="R71" s="450"/>
      <c r="S71" s="450"/>
      <c r="T71" s="450"/>
      <c r="U71" s="450"/>
      <c r="V71" s="450">
        <v>63</v>
      </c>
      <c r="W71" s="450"/>
      <c r="X71" s="450"/>
      <c r="Y71" s="450"/>
      <c r="Z71" s="450"/>
      <c r="AA71" s="450">
        <v>11</v>
      </c>
      <c r="AB71" s="450"/>
      <c r="AC71" s="450"/>
      <c r="AD71" s="450"/>
      <c r="AE71" s="450"/>
      <c r="AF71" s="450">
        <v>11</v>
      </c>
      <c r="AG71" s="450"/>
      <c r="AH71" s="450"/>
      <c r="AI71" s="450"/>
      <c r="AJ71" s="450"/>
      <c r="AK71" s="450"/>
      <c r="AL71" s="450"/>
      <c r="AM71" s="450"/>
      <c r="AN71" s="450"/>
      <c r="AO71" s="450"/>
      <c r="AP71" s="450"/>
      <c r="AQ71" s="450"/>
      <c r="AR71" s="450"/>
      <c r="AS71" s="450"/>
      <c r="AT71" s="450"/>
      <c r="AU71" s="450"/>
      <c r="AV71" s="450"/>
      <c r="AW71" s="450"/>
      <c r="AX71" s="450"/>
      <c r="AY71" s="450"/>
      <c r="AZ71" s="565" t="s">
        <v>537</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530</v>
      </c>
      <c r="C72" s="420"/>
      <c r="D72" s="420"/>
      <c r="E72" s="420"/>
      <c r="F72" s="420"/>
      <c r="G72" s="420"/>
      <c r="H72" s="420"/>
      <c r="I72" s="420"/>
      <c r="J72" s="420"/>
      <c r="K72" s="420"/>
      <c r="L72" s="420"/>
      <c r="M72" s="420"/>
      <c r="N72" s="420"/>
      <c r="O72" s="420"/>
      <c r="P72" s="432"/>
      <c r="Q72" s="438">
        <v>1</v>
      </c>
      <c r="R72" s="450"/>
      <c r="S72" s="450"/>
      <c r="T72" s="450"/>
      <c r="U72" s="450"/>
      <c r="V72" s="450">
        <v>1</v>
      </c>
      <c r="W72" s="450"/>
      <c r="X72" s="450"/>
      <c r="Y72" s="450"/>
      <c r="Z72" s="450"/>
      <c r="AA72" s="450">
        <v>0</v>
      </c>
      <c r="AB72" s="450"/>
      <c r="AC72" s="450"/>
      <c r="AD72" s="450"/>
      <c r="AE72" s="450"/>
      <c r="AF72" s="450">
        <v>0</v>
      </c>
      <c r="AG72" s="450"/>
      <c r="AH72" s="450"/>
      <c r="AI72" s="450"/>
      <c r="AJ72" s="450"/>
      <c r="AK72" s="450"/>
      <c r="AL72" s="450"/>
      <c r="AM72" s="450"/>
      <c r="AN72" s="450"/>
      <c r="AO72" s="450"/>
      <c r="AP72" s="450"/>
      <c r="AQ72" s="450"/>
      <c r="AR72" s="450"/>
      <c r="AS72" s="450"/>
      <c r="AT72" s="450"/>
      <c r="AU72" s="450"/>
      <c r="AV72" s="450"/>
      <c r="AW72" s="450"/>
      <c r="AX72" s="450"/>
      <c r="AY72" s="450"/>
      <c r="AZ72" s="565" t="s">
        <v>538</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531</v>
      </c>
      <c r="C73" s="420"/>
      <c r="D73" s="420"/>
      <c r="E73" s="420"/>
      <c r="F73" s="420"/>
      <c r="G73" s="420"/>
      <c r="H73" s="420"/>
      <c r="I73" s="420"/>
      <c r="J73" s="420"/>
      <c r="K73" s="420"/>
      <c r="L73" s="420"/>
      <c r="M73" s="420"/>
      <c r="N73" s="420"/>
      <c r="O73" s="420"/>
      <c r="P73" s="432"/>
      <c r="Q73" s="438">
        <v>1732</v>
      </c>
      <c r="R73" s="450"/>
      <c r="S73" s="450"/>
      <c r="T73" s="450"/>
      <c r="U73" s="450"/>
      <c r="V73" s="450">
        <v>1521</v>
      </c>
      <c r="W73" s="450"/>
      <c r="X73" s="450"/>
      <c r="Y73" s="450"/>
      <c r="Z73" s="450"/>
      <c r="AA73" s="450">
        <v>211</v>
      </c>
      <c r="AB73" s="450"/>
      <c r="AC73" s="450"/>
      <c r="AD73" s="450"/>
      <c r="AE73" s="450"/>
      <c r="AF73" s="450">
        <v>211</v>
      </c>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532</v>
      </c>
      <c r="C74" s="420"/>
      <c r="D74" s="420"/>
      <c r="E74" s="420"/>
      <c r="F74" s="420"/>
      <c r="G74" s="420"/>
      <c r="H74" s="420"/>
      <c r="I74" s="420"/>
      <c r="J74" s="420"/>
      <c r="K74" s="420"/>
      <c r="L74" s="420"/>
      <c r="M74" s="420"/>
      <c r="N74" s="420"/>
      <c r="O74" s="420"/>
      <c r="P74" s="432"/>
      <c r="Q74" s="438">
        <v>288</v>
      </c>
      <c r="R74" s="450"/>
      <c r="S74" s="450"/>
      <c r="T74" s="450"/>
      <c r="U74" s="450"/>
      <c r="V74" s="450">
        <v>262</v>
      </c>
      <c r="W74" s="450"/>
      <c r="X74" s="450"/>
      <c r="Y74" s="450"/>
      <c r="Z74" s="450"/>
      <c r="AA74" s="450">
        <v>26</v>
      </c>
      <c r="AB74" s="450"/>
      <c r="AC74" s="450"/>
      <c r="AD74" s="450"/>
      <c r="AE74" s="450"/>
      <c r="AF74" s="450">
        <v>26</v>
      </c>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525</v>
      </c>
      <c r="C75" s="420"/>
      <c r="D75" s="420"/>
      <c r="E75" s="420"/>
      <c r="F75" s="420"/>
      <c r="G75" s="420"/>
      <c r="H75" s="420"/>
      <c r="I75" s="420"/>
      <c r="J75" s="420"/>
      <c r="K75" s="420"/>
      <c r="L75" s="420"/>
      <c r="M75" s="420"/>
      <c r="N75" s="420"/>
      <c r="O75" s="420"/>
      <c r="P75" s="432"/>
      <c r="Q75" s="444">
        <v>23245</v>
      </c>
      <c r="R75" s="456"/>
      <c r="S75" s="456"/>
      <c r="T75" s="456"/>
      <c r="U75" s="460"/>
      <c r="V75" s="461">
        <v>14700</v>
      </c>
      <c r="W75" s="456"/>
      <c r="X75" s="456"/>
      <c r="Y75" s="456"/>
      <c r="Z75" s="460"/>
      <c r="AA75" s="461">
        <v>8545</v>
      </c>
      <c r="AB75" s="456"/>
      <c r="AC75" s="456"/>
      <c r="AD75" s="456"/>
      <c r="AE75" s="460"/>
      <c r="AF75" s="461">
        <v>8545</v>
      </c>
      <c r="AG75" s="456"/>
      <c r="AH75" s="456"/>
      <c r="AI75" s="456"/>
      <c r="AJ75" s="460"/>
      <c r="AK75" s="461"/>
      <c r="AL75" s="456"/>
      <c r="AM75" s="456"/>
      <c r="AN75" s="456"/>
      <c r="AO75" s="460"/>
      <c r="AP75" s="461"/>
      <c r="AQ75" s="456"/>
      <c r="AR75" s="456"/>
      <c r="AS75" s="456"/>
      <c r="AT75" s="460"/>
      <c r="AU75" s="461"/>
      <c r="AV75" s="456"/>
      <c r="AW75" s="456"/>
      <c r="AX75" s="456"/>
      <c r="AY75" s="460"/>
      <c r="AZ75" s="565" t="s">
        <v>534</v>
      </c>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530</v>
      </c>
      <c r="C76" s="420"/>
      <c r="D76" s="420"/>
      <c r="E76" s="420"/>
      <c r="F76" s="420"/>
      <c r="G76" s="420"/>
      <c r="H76" s="420"/>
      <c r="I76" s="420"/>
      <c r="J76" s="420"/>
      <c r="K76" s="420"/>
      <c r="L76" s="420"/>
      <c r="M76" s="420"/>
      <c r="N76" s="420"/>
      <c r="O76" s="420"/>
      <c r="P76" s="432"/>
      <c r="Q76" s="444">
        <v>177</v>
      </c>
      <c r="R76" s="456"/>
      <c r="S76" s="456"/>
      <c r="T76" s="456"/>
      <c r="U76" s="460"/>
      <c r="V76" s="461">
        <v>100</v>
      </c>
      <c r="W76" s="456"/>
      <c r="X76" s="456"/>
      <c r="Y76" s="456"/>
      <c r="Z76" s="460"/>
      <c r="AA76" s="461">
        <v>77</v>
      </c>
      <c r="AB76" s="456"/>
      <c r="AC76" s="456"/>
      <c r="AD76" s="456"/>
      <c r="AE76" s="460"/>
      <c r="AF76" s="461">
        <v>77</v>
      </c>
      <c r="AG76" s="456"/>
      <c r="AH76" s="456"/>
      <c r="AI76" s="456"/>
      <c r="AJ76" s="460"/>
      <c r="AK76" s="461"/>
      <c r="AL76" s="456"/>
      <c r="AM76" s="456"/>
      <c r="AN76" s="456"/>
      <c r="AO76" s="460"/>
      <c r="AP76" s="461"/>
      <c r="AQ76" s="456"/>
      <c r="AR76" s="456"/>
      <c r="AS76" s="456"/>
      <c r="AT76" s="460"/>
      <c r="AU76" s="461"/>
      <c r="AV76" s="456"/>
      <c r="AW76" s="456"/>
      <c r="AX76" s="456"/>
      <c r="AY76" s="460"/>
      <c r="AZ76" s="565" t="s">
        <v>317</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533</v>
      </c>
      <c r="C77" s="420"/>
      <c r="D77" s="420"/>
      <c r="E77" s="420"/>
      <c r="F77" s="420"/>
      <c r="G77" s="420"/>
      <c r="H77" s="420"/>
      <c r="I77" s="420"/>
      <c r="J77" s="420"/>
      <c r="K77" s="420"/>
      <c r="L77" s="420"/>
      <c r="M77" s="420"/>
      <c r="N77" s="420"/>
      <c r="O77" s="420"/>
      <c r="P77" s="432"/>
      <c r="Q77" s="444">
        <v>2562</v>
      </c>
      <c r="R77" s="456"/>
      <c r="S77" s="456"/>
      <c r="T77" s="456"/>
      <c r="U77" s="460"/>
      <c r="V77" s="461">
        <v>2538</v>
      </c>
      <c r="W77" s="456"/>
      <c r="X77" s="456"/>
      <c r="Y77" s="456"/>
      <c r="Z77" s="460"/>
      <c r="AA77" s="461">
        <v>24</v>
      </c>
      <c r="AB77" s="456"/>
      <c r="AC77" s="456"/>
      <c r="AD77" s="456"/>
      <c r="AE77" s="460"/>
      <c r="AF77" s="461">
        <v>24</v>
      </c>
      <c r="AG77" s="456"/>
      <c r="AH77" s="456"/>
      <c r="AI77" s="456"/>
      <c r="AJ77" s="460"/>
      <c r="AK77" s="461"/>
      <c r="AL77" s="456"/>
      <c r="AM77" s="456"/>
      <c r="AN77" s="456"/>
      <c r="AO77" s="460"/>
      <c r="AP77" s="461"/>
      <c r="AQ77" s="456"/>
      <c r="AR77" s="456"/>
      <c r="AS77" s="456"/>
      <c r="AT77" s="460"/>
      <c r="AU77" s="461"/>
      <c r="AV77" s="456"/>
      <c r="AW77" s="456"/>
      <c r="AX77" s="456"/>
      <c r="AY77" s="460"/>
      <c r="AZ77" s="565" t="s">
        <v>534</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530</v>
      </c>
      <c r="C78" s="420"/>
      <c r="D78" s="420"/>
      <c r="E78" s="420"/>
      <c r="F78" s="420"/>
      <c r="G78" s="420"/>
      <c r="H78" s="420"/>
      <c r="I78" s="420"/>
      <c r="J78" s="420"/>
      <c r="K78" s="420"/>
      <c r="L78" s="420"/>
      <c r="M78" s="420"/>
      <c r="N78" s="420"/>
      <c r="O78" s="420"/>
      <c r="P78" s="432"/>
      <c r="Q78" s="438">
        <v>880773</v>
      </c>
      <c r="R78" s="450"/>
      <c r="S78" s="450"/>
      <c r="T78" s="450"/>
      <c r="U78" s="450"/>
      <c r="V78" s="450">
        <v>870202</v>
      </c>
      <c r="W78" s="450"/>
      <c r="X78" s="450"/>
      <c r="Y78" s="450"/>
      <c r="Z78" s="450"/>
      <c r="AA78" s="450">
        <v>10571</v>
      </c>
      <c r="AB78" s="450"/>
      <c r="AC78" s="450"/>
      <c r="AD78" s="450"/>
      <c r="AE78" s="450"/>
      <c r="AF78" s="450">
        <v>10571</v>
      </c>
      <c r="AG78" s="450"/>
      <c r="AH78" s="450"/>
      <c r="AI78" s="450"/>
      <c r="AJ78" s="450"/>
      <c r="AK78" s="450"/>
      <c r="AL78" s="450"/>
      <c r="AM78" s="450"/>
      <c r="AN78" s="450"/>
      <c r="AO78" s="450"/>
      <c r="AP78" s="450"/>
      <c r="AQ78" s="450"/>
      <c r="AR78" s="450"/>
      <c r="AS78" s="450"/>
      <c r="AT78" s="450"/>
      <c r="AU78" s="450"/>
      <c r="AV78" s="450"/>
      <c r="AW78" s="450"/>
      <c r="AX78" s="450"/>
      <c r="AY78" s="450"/>
      <c r="AZ78" s="565" t="s">
        <v>466</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19678</v>
      </c>
      <c r="AG88" s="452"/>
      <c r="AH88" s="452"/>
      <c r="AI88" s="452"/>
      <c r="AJ88" s="452"/>
      <c r="AK88" s="455"/>
      <c r="AL88" s="455"/>
      <c r="AM88" s="455"/>
      <c r="AN88" s="455"/>
      <c r="AO88" s="455"/>
      <c r="AP88" s="452">
        <v>2607</v>
      </c>
      <c r="AQ88" s="452"/>
      <c r="AR88" s="452"/>
      <c r="AS88" s="452"/>
      <c r="AT88" s="452"/>
      <c r="AU88" s="452">
        <v>17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388</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388</v>
      </c>
      <c r="CB109" s="406"/>
      <c r="CC109" s="406"/>
      <c r="CD109" s="406"/>
      <c r="CE109" s="469"/>
      <c r="CF109" s="655" t="s">
        <v>473</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388</v>
      </c>
      <c r="DR109" s="406"/>
      <c r="DS109" s="406"/>
      <c r="DT109" s="406"/>
      <c r="DU109" s="469"/>
      <c r="DV109" s="480" t="s">
        <v>473</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173635</v>
      </c>
      <c r="AB110" s="487"/>
      <c r="AC110" s="487"/>
      <c r="AD110" s="487"/>
      <c r="AE110" s="498"/>
      <c r="AF110" s="514">
        <v>172718</v>
      </c>
      <c r="AG110" s="487"/>
      <c r="AH110" s="487"/>
      <c r="AI110" s="487"/>
      <c r="AJ110" s="498"/>
      <c r="AK110" s="514">
        <v>174659</v>
      </c>
      <c r="AL110" s="487"/>
      <c r="AM110" s="487"/>
      <c r="AN110" s="487"/>
      <c r="AO110" s="498"/>
      <c r="AP110" s="538">
        <v>11.9</v>
      </c>
      <c r="AQ110" s="546"/>
      <c r="AR110" s="546"/>
      <c r="AS110" s="546"/>
      <c r="AT110" s="556"/>
      <c r="AU110" s="568" t="s">
        <v>120</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1340957</v>
      </c>
      <c r="BR110" s="640"/>
      <c r="BS110" s="640"/>
      <c r="BT110" s="640"/>
      <c r="BU110" s="640"/>
      <c r="BV110" s="640">
        <v>1224896</v>
      </c>
      <c r="BW110" s="640"/>
      <c r="BX110" s="640"/>
      <c r="BY110" s="640"/>
      <c r="BZ110" s="640"/>
      <c r="CA110" s="640">
        <v>1077264</v>
      </c>
      <c r="CB110" s="640"/>
      <c r="CC110" s="640"/>
      <c r="CD110" s="640"/>
      <c r="CE110" s="640"/>
      <c r="CF110" s="656">
        <v>73.2</v>
      </c>
      <c r="CG110" s="660"/>
      <c r="CH110" s="660"/>
      <c r="CI110" s="660"/>
      <c r="CJ110" s="660"/>
      <c r="CK110" s="672" t="s">
        <v>385</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153</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113800</v>
      </c>
      <c r="BR112" s="641"/>
      <c r="BS112" s="641"/>
      <c r="BT112" s="641"/>
      <c r="BU112" s="641"/>
      <c r="BV112" s="641">
        <v>136873</v>
      </c>
      <c r="BW112" s="641"/>
      <c r="BX112" s="641"/>
      <c r="BY112" s="641"/>
      <c r="BZ112" s="641"/>
      <c r="CA112" s="641">
        <v>164499</v>
      </c>
      <c r="CB112" s="641"/>
      <c r="CC112" s="641"/>
      <c r="CD112" s="641"/>
      <c r="CE112" s="641"/>
      <c r="CF112" s="657">
        <v>11.2</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12730</v>
      </c>
      <c r="AB113" s="446"/>
      <c r="AC113" s="446"/>
      <c r="AD113" s="446"/>
      <c r="AE113" s="499"/>
      <c r="AF113" s="515">
        <v>16431</v>
      </c>
      <c r="AG113" s="446"/>
      <c r="AH113" s="446"/>
      <c r="AI113" s="446"/>
      <c r="AJ113" s="499"/>
      <c r="AK113" s="515">
        <v>23482</v>
      </c>
      <c r="AL113" s="446"/>
      <c r="AM113" s="446"/>
      <c r="AN113" s="446"/>
      <c r="AO113" s="499"/>
      <c r="AP113" s="539">
        <v>1.6</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106862</v>
      </c>
      <c r="BR113" s="641"/>
      <c r="BS113" s="641"/>
      <c r="BT113" s="641"/>
      <c r="BU113" s="641"/>
      <c r="BV113" s="641">
        <v>115452</v>
      </c>
      <c r="BW113" s="641"/>
      <c r="BX113" s="641"/>
      <c r="BY113" s="641"/>
      <c r="BZ113" s="641"/>
      <c r="CA113" s="641">
        <v>106823</v>
      </c>
      <c r="CB113" s="641"/>
      <c r="CC113" s="641"/>
      <c r="CD113" s="641"/>
      <c r="CE113" s="641"/>
      <c r="CF113" s="657">
        <v>7.3</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8227</v>
      </c>
      <c r="AB114" s="446"/>
      <c r="AC114" s="446"/>
      <c r="AD114" s="446"/>
      <c r="AE114" s="499"/>
      <c r="AF114" s="515">
        <v>9552</v>
      </c>
      <c r="AG114" s="446"/>
      <c r="AH114" s="446"/>
      <c r="AI114" s="446"/>
      <c r="AJ114" s="499"/>
      <c r="AK114" s="515">
        <v>10780</v>
      </c>
      <c r="AL114" s="446"/>
      <c r="AM114" s="446"/>
      <c r="AN114" s="446"/>
      <c r="AO114" s="499"/>
      <c r="AP114" s="539">
        <v>0.7</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210343</v>
      </c>
      <c r="BR114" s="641"/>
      <c r="BS114" s="641"/>
      <c r="BT114" s="641"/>
      <c r="BU114" s="641"/>
      <c r="BV114" s="641">
        <v>223162</v>
      </c>
      <c r="BW114" s="641"/>
      <c r="BX114" s="641"/>
      <c r="BY114" s="641"/>
      <c r="BZ114" s="641"/>
      <c r="CA114" s="641">
        <v>252777</v>
      </c>
      <c r="CB114" s="641"/>
      <c r="CC114" s="641"/>
      <c r="CD114" s="641"/>
      <c r="CE114" s="641"/>
      <c r="CF114" s="657">
        <v>17.2</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198</v>
      </c>
      <c r="AB115" s="446"/>
      <c r="AC115" s="446"/>
      <c r="AD115" s="446"/>
      <c r="AE115" s="499"/>
      <c r="AF115" s="515" t="s">
        <v>198</v>
      </c>
      <c r="AG115" s="446"/>
      <c r="AH115" s="446"/>
      <c r="AI115" s="446"/>
      <c r="AJ115" s="499"/>
      <c r="AK115" s="515" t="s">
        <v>198</v>
      </c>
      <c r="AL115" s="446"/>
      <c r="AM115" s="446"/>
      <c r="AN115" s="446"/>
      <c r="AO115" s="499"/>
      <c r="AP115" s="539" t="s">
        <v>198</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194592</v>
      </c>
      <c r="AB117" s="488"/>
      <c r="AC117" s="488"/>
      <c r="AD117" s="488"/>
      <c r="AE117" s="500"/>
      <c r="AF117" s="516">
        <v>198701</v>
      </c>
      <c r="AG117" s="488"/>
      <c r="AH117" s="488"/>
      <c r="AI117" s="488"/>
      <c r="AJ117" s="500"/>
      <c r="AK117" s="516">
        <v>208921</v>
      </c>
      <c r="AL117" s="488"/>
      <c r="AM117" s="488"/>
      <c r="AN117" s="488"/>
      <c r="AO117" s="500"/>
      <c r="AP117" s="540"/>
      <c r="AQ117" s="548"/>
      <c r="AR117" s="548"/>
      <c r="AS117" s="548"/>
      <c r="AT117" s="558"/>
      <c r="AU117" s="569"/>
      <c r="AV117" s="578"/>
      <c r="AW117" s="578"/>
      <c r="AX117" s="578"/>
      <c r="AY117" s="578"/>
      <c r="AZ117" s="426" t="s">
        <v>360</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388</v>
      </c>
      <c r="AL118" s="406"/>
      <c r="AM118" s="406"/>
      <c r="AN118" s="406"/>
      <c r="AO118" s="469"/>
      <c r="AP118" s="480" t="s">
        <v>473</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385</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167</v>
      </c>
      <c r="BP119" s="629"/>
      <c r="BQ119" s="634">
        <v>1771962</v>
      </c>
      <c r="BR119" s="642"/>
      <c r="BS119" s="642"/>
      <c r="BT119" s="642"/>
      <c r="BU119" s="642"/>
      <c r="BV119" s="642">
        <v>1700383</v>
      </c>
      <c r="BW119" s="642"/>
      <c r="BX119" s="642"/>
      <c r="BY119" s="642"/>
      <c r="BZ119" s="642"/>
      <c r="CA119" s="642">
        <v>1601363</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477</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1990118</v>
      </c>
      <c r="BR120" s="640"/>
      <c r="BS120" s="640"/>
      <c r="BT120" s="640"/>
      <c r="BU120" s="640"/>
      <c r="BV120" s="640">
        <v>2172727</v>
      </c>
      <c r="BW120" s="640"/>
      <c r="BX120" s="640"/>
      <c r="BY120" s="640"/>
      <c r="BZ120" s="640"/>
      <c r="CA120" s="640">
        <v>2174558</v>
      </c>
      <c r="CB120" s="640"/>
      <c r="CC120" s="640"/>
      <c r="CD120" s="640"/>
      <c r="CE120" s="640"/>
      <c r="CF120" s="656">
        <v>147.69999999999999</v>
      </c>
      <c r="CG120" s="660"/>
      <c r="CH120" s="660"/>
      <c r="CI120" s="660"/>
      <c r="CJ120" s="660"/>
      <c r="CK120" s="675" t="s">
        <v>266</v>
      </c>
      <c r="CL120" s="685"/>
      <c r="CM120" s="685"/>
      <c r="CN120" s="685"/>
      <c r="CO120" s="688"/>
      <c r="CP120" s="692" t="s">
        <v>461</v>
      </c>
      <c r="CQ120" s="695"/>
      <c r="CR120" s="695"/>
      <c r="CS120" s="695"/>
      <c r="CT120" s="695"/>
      <c r="CU120" s="695"/>
      <c r="CV120" s="695"/>
      <c r="CW120" s="695"/>
      <c r="CX120" s="695"/>
      <c r="CY120" s="695"/>
      <c r="CZ120" s="695"/>
      <c r="DA120" s="695"/>
      <c r="DB120" s="695"/>
      <c r="DC120" s="695"/>
      <c r="DD120" s="695"/>
      <c r="DE120" s="695"/>
      <c r="DF120" s="698"/>
      <c r="DG120" s="632" t="s">
        <v>198</v>
      </c>
      <c r="DH120" s="640"/>
      <c r="DI120" s="640"/>
      <c r="DJ120" s="640"/>
      <c r="DK120" s="640"/>
      <c r="DL120" s="640">
        <v>87210</v>
      </c>
      <c r="DM120" s="640"/>
      <c r="DN120" s="640"/>
      <c r="DO120" s="640"/>
      <c r="DP120" s="640"/>
      <c r="DQ120" s="640">
        <v>106413</v>
      </c>
      <c r="DR120" s="640"/>
      <c r="DS120" s="640"/>
      <c r="DT120" s="640"/>
      <c r="DU120" s="640"/>
      <c r="DV120" s="712">
        <v>7.2</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389</v>
      </c>
      <c r="BA121" s="378"/>
      <c r="BB121" s="378"/>
      <c r="BC121" s="378"/>
      <c r="BD121" s="378"/>
      <c r="BE121" s="378"/>
      <c r="BF121" s="378"/>
      <c r="BG121" s="378"/>
      <c r="BH121" s="378"/>
      <c r="BI121" s="378"/>
      <c r="BJ121" s="378"/>
      <c r="BK121" s="378"/>
      <c r="BL121" s="378"/>
      <c r="BM121" s="378"/>
      <c r="BN121" s="378"/>
      <c r="BO121" s="378"/>
      <c r="BP121" s="472"/>
      <c r="BQ121" s="633" t="s">
        <v>198</v>
      </c>
      <c r="BR121" s="641"/>
      <c r="BS121" s="641"/>
      <c r="BT121" s="641"/>
      <c r="BU121" s="641"/>
      <c r="BV121" s="641" t="s">
        <v>198</v>
      </c>
      <c r="BW121" s="641"/>
      <c r="BX121" s="641"/>
      <c r="BY121" s="641"/>
      <c r="BZ121" s="641"/>
      <c r="CA121" s="641" t="s">
        <v>198</v>
      </c>
      <c r="CB121" s="641"/>
      <c r="CC121" s="641"/>
      <c r="CD121" s="641"/>
      <c r="CE121" s="641"/>
      <c r="CF121" s="657" t="s">
        <v>198</v>
      </c>
      <c r="CG121" s="661"/>
      <c r="CH121" s="661"/>
      <c r="CI121" s="661"/>
      <c r="CJ121" s="661"/>
      <c r="CK121" s="676"/>
      <c r="CL121" s="686"/>
      <c r="CM121" s="686"/>
      <c r="CN121" s="686"/>
      <c r="CO121" s="689"/>
      <c r="CP121" s="693" t="s">
        <v>289</v>
      </c>
      <c r="CQ121" s="403"/>
      <c r="CR121" s="403"/>
      <c r="CS121" s="403"/>
      <c r="CT121" s="403"/>
      <c r="CU121" s="403"/>
      <c r="CV121" s="403"/>
      <c r="CW121" s="403"/>
      <c r="CX121" s="403"/>
      <c r="CY121" s="403"/>
      <c r="CZ121" s="403"/>
      <c r="DA121" s="403"/>
      <c r="DB121" s="403"/>
      <c r="DC121" s="403"/>
      <c r="DD121" s="403"/>
      <c r="DE121" s="403"/>
      <c r="DF121" s="699"/>
      <c r="DG121" s="633" t="s">
        <v>198</v>
      </c>
      <c r="DH121" s="641"/>
      <c r="DI121" s="641"/>
      <c r="DJ121" s="641"/>
      <c r="DK121" s="641"/>
      <c r="DL121" s="641">
        <v>49663</v>
      </c>
      <c r="DM121" s="641"/>
      <c r="DN121" s="641"/>
      <c r="DO121" s="641"/>
      <c r="DP121" s="641"/>
      <c r="DQ121" s="641">
        <v>58086</v>
      </c>
      <c r="DR121" s="641"/>
      <c r="DS121" s="641"/>
      <c r="DT121" s="641"/>
      <c r="DU121" s="641"/>
      <c r="DV121" s="713">
        <v>3.9</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486</v>
      </c>
      <c r="BA122" s="423"/>
      <c r="BB122" s="423"/>
      <c r="BC122" s="423"/>
      <c r="BD122" s="423"/>
      <c r="BE122" s="423"/>
      <c r="BF122" s="423"/>
      <c r="BG122" s="423"/>
      <c r="BH122" s="423"/>
      <c r="BI122" s="423"/>
      <c r="BJ122" s="423"/>
      <c r="BK122" s="423"/>
      <c r="BL122" s="423"/>
      <c r="BM122" s="423"/>
      <c r="BN122" s="423"/>
      <c r="BO122" s="423"/>
      <c r="BP122" s="473"/>
      <c r="BQ122" s="634">
        <v>1323943</v>
      </c>
      <c r="BR122" s="642"/>
      <c r="BS122" s="642"/>
      <c r="BT122" s="642"/>
      <c r="BU122" s="642"/>
      <c r="BV122" s="642">
        <v>1208758</v>
      </c>
      <c r="BW122" s="642"/>
      <c r="BX122" s="642"/>
      <c r="BY122" s="642"/>
      <c r="BZ122" s="642"/>
      <c r="CA122" s="642">
        <v>1081986</v>
      </c>
      <c r="CB122" s="642"/>
      <c r="CC122" s="642"/>
      <c r="CD122" s="642"/>
      <c r="CE122" s="642"/>
      <c r="CF122" s="658">
        <v>73.5</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218</v>
      </c>
      <c r="BP123" s="629"/>
      <c r="BQ123" s="635">
        <v>3314061</v>
      </c>
      <c r="BR123" s="643"/>
      <c r="BS123" s="643"/>
      <c r="BT123" s="643"/>
      <c r="BU123" s="643"/>
      <c r="BV123" s="643">
        <v>3381485</v>
      </c>
      <c r="BW123" s="643"/>
      <c r="BX123" s="643"/>
      <c r="BY123" s="643"/>
      <c r="BZ123" s="643"/>
      <c r="CA123" s="643">
        <v>3256544</v>
      </c>
      <c r="CB123" s="643"/>
      <c r="CC123" s="643"/>
      <c r="CD123" s="643"/>
      <c r="CE123" s="643"/>
      <c r="CF123" s="544"/>
      <c r="CG123" s="552"/>
      <c r="CH123" s="552"/>
      <c r="CI123" s="552"/>
      <c r="CJ123" s="669"/>
      <c r="CK123" s="676"/>
      <c r="CL123" s="686"/>
      <c r="CM123" s="686"/>
      <c r="CN123" s="686"/>
      <c r="CO123" s="689"/>
      <c r="CP123" s="693" t="s">
        <v>223</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198</v>
      </c>
      <c r="BR124" s="644"/>
      <c r="BS124" s="644"/>
      <c r="BT124" s="644"/>
      <c r="BU124" s="644"/>
      <c r="BV124" s="644" t="s">
        <v>198</v>
      </c>
      <c r="BW124" s="644"/>
      <c r="BX124" s="644"/>
      <c r="BY124" s="644"/>
      <c r="BZ124" s="644"/>
      <c r="CA124" s="644" t="s">
        <v>198</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v>113800</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492</v>
      </c>
      <c r="AY127" s="593"/>
      <c r="AZ127" s="593"/>
      <c r="BA127" s="593"/>
      <c r="BB127" s="593"/>
      <c r="BC127" s="593"/>
      <c r="BD127" s="593"/>
      <c r="BE127" s="610"/>
      <c r="BF127" s="612" t="s">
        <v>442</v>
      </c>
      <c r="BG127" s="593"/>
      <c r="BH127" s="593"/>
      <c r="BI127" s="593"/>
      <c r="BJ127" s="593"/>
      <c r="BK127" s="593"/>
      <c r="BL127" s="610"/>
      <c r="BM127" s="612" t="s">
        <v>420</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t="s">
        <v>198</v>
      </c>
      <c r="AB128" s="487"/>
      <c r="AC128" s="487"/>
      <c r="AD128" s="487"/>
      <c r="AE128" s="498"/>
      <c r="AF128" s="514" t="s">
        <v>198</v>
      </c>
      <c r="AG128" s="487"/>
      <c r="AH128" s="487"/>
      <c r="AI128" s="487"/>
      <c r="AJ128" s="498"/>
      <c r="AK128" s="514" t="s">
        <v>198</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198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1644000</v>
      </c>
      <c r="AB129" s="446"/>
      <c r="AC129" s="446"/>
      <c r="AD129" s="446"/>
      <c r="AE129" s="499"/>
      <c r="AF129" s="515">
        <v>1627191</v>
      </c>
      <c r="AG129" s="446"/>
      <c r="AH129" s="446"/>
      <c r="AI129" s="446"/>
      <c r="AJ129" s="499"/>
      <c r="AK129" s="515">
        <v>1627980</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158504</v>
      </c>
      <c r="AB130" s="446"/>
      <c r="AC130" s="446"/>
      <c r="AD130" s="446"/>
      <c r="AE130" s="499"/>
      <c r="AF130" s="515">
        <v>156586</v>
      </c>
      <c r="AG130" s="446"/>
      <c r="AH130" s="446"/>
      <c r="AI130" s="446"/>
      <c r="AJ130" s="499"/>
      <c r="AK130" s="515">
        <v>155766</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2.9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1485496</v>
      </c>
      <c r="AB131" s="489"/>
      <c r="AC131" s="489"/>
      <c r="AD131" s="489"/>
      <c r="AE131" s="501"/>
      <c r="AF131" s="517">
        <v>1470605</v>
      </c>
      <c r="AG131" s="489"/>
      <c r="AH131" s="489"/>
      <c r="AI131" s="489"/>
      <c r="AJ131" s="501"/>
      <c r="AK131" s="517">
        <v>1472214</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198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2.4293569289999999</v>
      </c>
      <c r="AB132" s="490"/>
      <c r="AC132" s="490"/>
      <c r="AD132" s="490"/>
      <c r="AE132" s="502"/>
      <c r="AF132" s="518">
        <v>2.8637873530000002</v>
      </c>
      <c r="AG132" s="490"/>
      <c r="AH132" s="490"/>
      <c r="AI132" s="490"/>
      <c r="AJ132" s="502"/>
      <c r="AK132" s="518">
        <v>3.610548466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2</v>
      </c>
      <c r="AB133" s="491"/>
      <c r="AC133" s="491"/>
      <c r="AD133" s="491"/>
      <c r="AE133" s="503"/>
      <c r="AF133" s="486">
        <v>2.5</v>
      </c>
      <c r="AG133" s="491"/>
      <c r="AH133" s="491"/>
      <c r="AI133" s="491"/>
      <c r="AJ133" s="503"/>
      <c r="AK133" s="486">
        <v>2.9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p/lz2cMAwLnpxJVKQEFqAYwT1AM+YRPaNtOMg1ciZZyDl1nWYJVfixaS1PoKM44OV1sT3s+2YVwtH2fYfkE9A==" saltValue="9iuNpQbVFi8c+GoVaZdc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JQA4qX/tPD0ppklX0eHhe1g6Ps8kdS+94IfxCZJQpBpZGapob+a7XXoR4hroWrq0EZoRK1gxWkG7R3RF0rDtFg==" saltValue="++CRVPO66Yg2sCbNvyA7aA=="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Lpo874dLl3T+2evWIjSp3n8hpUNvOCYWlZV0HEqATpMjaYGaR1XZZ865o9LZBCD/wWp2tf1ybwvpb5o2DW0dA==" saltValue="Qbe3DIvmpB8/NSiWBRxR/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511804</v>
      </c>
      <c r="AP9" s="787">
        <v>206957</v>
      </c>
      <c r="AQ9" s="810">
        <v>217348</v>
      </c>
      <c r="AR9" s="824">
        <v>-4.8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106006</v>
      </c>
      <c r="AP10" s="788">
        <v>42865</v>
      </c>
      <c r="AQ10" s="811">
        <v>32038</v>
      </c>
      <c r="AR10" s="825">
        <v>33.799999999999997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t="s">
        <v>198</v>
      </c>
      <c r="AP11" s="788" t="s">
        <v>198</v>
      </c>
      <c r="AQ11" s="811">
        <v>835</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198</v>
      </c>
      <c r="AP12" s="788" t="s">
        <v>198</v>
      </c>
      <c r="AQ12" s="811" t="s">
        <v>198</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38038</v>
      </c>
      <c r="AP13" s="788">
        <v>15381</v>
      </c>
      <c r="AQ13" s="811">
        <v>7824</v>
      </c>
      <c r="AR13" s="825">
        <v>96.6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2986</v>
      </c>
      <c r="AP14" s="788">
        <v>1207</v>
      </c>
      <c r="AQ14" s="811">
        <v>4511</v>
      </c>
      <c r="AR14" s="825">
        <v>-73.2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-27654</v>
      </c>
      <c r="AP15" s="788">
        <v>-11182</v>
      </c>
      <c r="AQ15" s="811">
        <v>-13520</v>
      </c>
      <c r="AR15" s="825">
        <v>-17.3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631180</v>
      </c>
      <c r="AP16" s="788">
        <v>255228</v>
      </c>
      <c r="AQ16" s="811">
        <v>249036</v>
      </c>
      <c r="AR16" s="825">
        <v>2.5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335</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23.05</v>
      </c>
      <c r="AP21" s="800">
        <v>21</v>
      </c>
      <c r="AQ21" s="813">
        <v>2.0499999999999998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96.4</v>
      </c>
      <c r="AP22" s="801">
        <v>95.5</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174659</v>
      </c>
      <c r="AP32" s="788">
        <v>70626</v>
      </c>
      <c r="AQ32" s="815">
        <v>141939</v>
      </c>
      <c r="AR32" s="825">
        <v>-50.2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227</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198</v>
      </c>
      <c r="AP34" s="788" t="s">
        <v>198</v>
      </c>
      <c r="AQ34" s="815" t="s">
        <v>198</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23482</v>
      </c>
      <c r="AP35" s="788">
        <v>9495</v>
      </c>
      <c r="AQ35" s="815">
        <v>33103</v>
      </c>
      <c r="AR35" s="825">
        <v>-71.3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10780</v>
      </c>
      <c r="AP36" s="788">
        <v>4359</v>
      </c>
      <c r="AQ36" s="815">
        <v>3141</v>
      </c>
      <c r="AR36" s="825">
        <v>38.799999999999997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198</v>
      </c>
      <c r="AP37" s="788" t="s">
        <v>198</v>
      </c>
      <c r="AQ37" s="815">
        <v>429</v>
      </c>
      <c r="AR37" s="825" t="s">
        <v>198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198</v>
      </c>
      <c r="AP38" s="792" t="s">
        <v>198</v>
      </c>
      <c r="AQ38" s="816">
        <v>16</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t="s">
        <v>198</v>
      </c>
      <c r="AP39" s="788" t="s">
        <v>198</v>
      </c>
      <c r="AQ39" s="815">
        <v>-2776</v>
      </c>
      <c r="AR39" s="825" t="s">
        <v>198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-155766</v>
      </c>
      <c r="AP40" s="788">
        <v>-62987</v>
      </c>
      <c r="AQ40" s="815">
        <v>-127875</v>
      </c>
      <c r="AR40" s="825">
        <v>-50.7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53155</v>
      </c>
      <c r="AP41" s="788">
        <v>21494</v>
      </c>
      <c r="AQ41" s="815">
        <v>47977</v>
      </c>
      <c r="AR41" s="825">
        <v>-55.2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517</v>
      </c>
      <c r="AQ50" s="818" t="s">
        <v>381</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519</v>
      </c>
      <c r="AL51" s="764"/>
      <c r="AM51" s="770">
        <v>152073</v>
      </c>
      <c r="AN51" s="783">
        <v>55239</v>
      </c>
      <c r="AO51" s="795">
        <v>0.9</v>
      </c>
      <c r="AP51" s="806">
        <v>264232</v>
      </c>
      <c r="AQ51" s="819">
        <v>15.8</v>
      </c>
      <c r="AR51" s="829">
        <v>-14.9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140079</v>
      </c>
      <c r="AN52" s="784">
        <v>50882</v>
      </c>
      <c r="AO52" s="796">
        <v>-4.9000000000000004</v>
      </c>
      <c r="AP52" s="807">
        <v>133959</v>
      </c>
      <c r="AQ52" s="820">
        <v>13.9</v>
      </c>
      <c r="AR52" s="830">
        <v>-18.8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92340</v>
      </c>
      <c r="AN53" s="783">
        <v>34061</v>
      </c>
      <c r="AO53" s="795">
        <v>-38.299999999999997</v>
      </c>
      <c r="AP53" s="806">
        <v>263613</v>
      </c>
      <c r="AQ53" s="819">
        <v>-0.2</v>
      </c>
      <c r="AR53" s="829">
        <v>-38.1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63897</v>
      </c>
      <c r="AN54" s="784">
        <v>23570</v>
      </c>
      <c r="AO54" s="796">
        <v>-53.7</v>
      </c>
      <c r="AP54" s="807">
        <v>128823</v>
      </c>
      <c r="AQ54" s="820">
        <v>-3.8</v>
      </c>
      <c r="AR54" s="830">
        <v>-49.9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316</v>
      </c>
      <c r="AL55" s="764"/>
      <c r="AM55" s="770">
        <v>142376</v>
      </c>
      <c r="AN55" s="783">
        <v>54033</v>
      </c>
      <c r="AO55" s="795">
        <v>58.6</v>
      </c>
      <c r="AP55" s="806">
        <v>330026</v>
      </c>
      <c r="AQ55" s="819">
        <v>25.2</v>
      </c>
      <c r="AR55" s="829">
        <v>33.4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69730</v>
      </c>
      <c r="AN56" s="784">
        <v>26463</v>
      </c>
      <c r="AO56" s="796">
        <v>12.3</v>
      </c>
      <c r="AP56" s="807">
        <v>141075</v>
      </c>
      <c r="AQ56" s="820">
        <v>9.5</v>
      </c>
      <c r="AR56" s="830">
        <v>2.8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91242</v>
      </c>
      <c r="AN57" s="783">
        <v>35809</v>
      </c>
      <c r="AO57" s="795">
        <v>-33.700000000000003</v>
      </c>
      <c r="AP57" s="806">
        <v>278179</v>
      </c>
      <c r="AQ57" s="819">
        <v>-15.7</v>
      </c>
      <c r="AR57" s="829">
        <v>-18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81209</v>
      </c>
      <c r="AN58" s="784">
        <v>31872</v>
      </c>
      <c r="AO58" s="796">
        <v>20.399999999999999</v>
      </c>
      <c r="AP58" s="807">
        <v>122182</v>
      </c>
      <c r="AQ58" s="820">
        <v>-13.4</v>
      </c>
      <c r="AR58" s="830">
        <v>33.799999999999997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108669</v>
      </c>
      <c r="AN59" s="783">
        <v>43942</v>
      </c>
      <c r="AO59" s="795">
        <v>22.7</v>
      </c>
      <c r="AP59" s="806">
        <v>283153</v>
      </c>
      <c r="AQ59" s="819">
        <v>1.8</v>
      </c>
      <c r="AR59" s="829">
        <v>20.9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107910</v>
      </c>
      <c r="AN60" s="784">
        <v>43635</v>
      </c>
      <c r="AO60" s="796">
        <v>36.9</v>
      </c>
      <c r="AP60" s="807">
        <v>127593</v>
      </c>
      <c r="AQ60" s="820">
        <v>4.4000000000000004</v>
      </c>
      <c r="AR60" s="830">
        <v>32.5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408</v>
      </c>
      <c r="AL61" s="767"/>
      <c r="AM61" s="770">
        <v>117340</v>
      </c>
      <c r="AN61" s="783">
        <v>44617</v>
      </c>
      <c r="AO61" s="795">
        <v>2</v>
      </c>
      <c r="AP61" s="806">
        <v>283841</v>
      </c>
      <c r="AQ61" s="821">
        <v>5.4</v>
      </c>
      <c r="AR61" s="829">
        <v>-3.4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92565</v>
      </c>
      <c r="AN62" s="784">
        <v>35284</v>
      </c>
      <c r="AO62" s="796">
        <v>2.2000000000000002</v>
      </c>
      <c r="AP62" s="807">
        <v>130726</v>
      </c>
      <c r="AQ62" s="820">
        <v>2.1</v>
      </c>
      <c r="AR62" s="830">
        <v>0.1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401if+LL0bggxlFA7lFnrRWqLeeHiEjA3/aJFprl6qCVsCWMEJmlHo6iNrFtQBZSa7BS+id6dHEegWpb240R/g==" saltValue="cq03ZCR9r4JG5oqz2RUFy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5RBTI6hKtT2OENXoI9L5MEFm6LqV786F+qAFBtPrzVpmOTkQ3LDkDZ62IfS8uxSK0TBQ2TOa8Sa3cpfPIDLpkA==" saltValue="rqQr5zHLI3b3shm575jQj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SNM6fJuoJpIykx5FFAGlmGEpE/sUUkupOewpA9qNvN+IDDukIEyreAQvrHo2qzgd3snobw0JdZxpmOVtUzapGg==" saltValue="/XBed2N59/I9E5dIH+/B1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18</v>
      </c>
      <c r="F46" s="849" t="s">
        <v>522</v>
      </c>
      <c r="G46" s="853" t="s">
        <v>523</v>
      </c>
      <c r="H46" s="853" t="s">
        <v>524</v>
      </c>
      <c r="I46" s="853" t="s">
        <v>526</v>
      </c>
      <c r="J46" s="858" t="s">
        <v>252</v>
      </c>
    </row>
    <row r="47" spans="2:10" ht="57.75" customHeight="1">
      <c r="B47" s="838"/>
      <c r="C47" s="842" t="s">
        <v>3</v>
      </c>
      <c r="D47" s="842"/>
      <c r="E47" s="846"/>
      <c r="F47" s="850">
        <v>73.17</v>
      </c>
      <c r="G47" s="854">
        <v>66.489999999999995</v>
      </c>
      <c r="H47" s="854">
        <v>63.71</v>
      </c>
      <c r="I47" s="854">
        <v>64.430000000000007</v>
      </c>
      <c r="J47" s="859">
        <v>62.07</v>
      </c>
    </row>
    <row r="48" spans="2:10" ht="57.75" customHeight="1">
      <c r="B48" s="839"/>
      <c r="C48" s="843" t="s">
        <v>9</v>
      </c>
      <c r="D48" s="843"/>
      <c r="E48" s="847"/>
      <c r="F48" s="851">
        <v>12.74</v>
      </c>
      <c r="G48" s="855">
        <v>13.33</v>
      </c>
      <c r="H48" s="855">
        <v>11.55</v>
      </c>
      <c r="I48" s="855">
        <v>8.07</v>
      </c>
      <c r="J48" s="860">
        <v>6.92</v>
      </c>
    </row>
    <row r="49" spans="2:10" ht="57.75" customHeight="1">
      <c r="B49" s="840"/>
      <c r="C49" s="844" t="s">
        <v>17</v>
      </c>
      <c r="D49" s="844"/>
      <c r="E49" s="848"/>
      <c r="F49" s="852" t="s">
        <v>411</v>
      </c>
      <c r="G49" s="856">
        <v>1.21</v>
      </c>
      <c r="H49" s="856">
        <v>2.73</v>
      </c>
      <c r="I49" s="856" t="s">
        <v>527</v>
      </c>
      <c r="J49" s="861" t="s">
        <v>528</v>
      </c>
    </row>
    <row r="50" spans="2:10"/>
  </sheetData>
  <sheetProtection algorithmName="SHA-512" hashValue="YAp1hoLwlf1W4DbQJt6yxLQ/vc8a/gLN39ySbhNtM5Wg3VIs09j6Zm5qqXuSGiyDwiwKvQOvGbj8fctyRyPwIQ==" saltValue="Is4tTsYW4uI8er4x+/aHU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データシート</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2025-02-19T01:34:31Z</dcterms:created>
  <dcterms:modified xsi:type="dcterms:W3CDTF">2025-09-17T00:23:10Z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2025-09-17T00:23:10Z</vt:filetime>
  </property>
</Properties>
</file>