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5394\Box\【02_課所共有】05_02_温暖化対策課\R08年度\総務・エコライフ推進担当\08_エコライフ推進\08_02_エコライフDAY＆WEEK\08_02_080_チェックシート（夏）\エコライフDAY＆WEEK＋HOME\"/>
    </mc:Choice>
  </mc:AlternateContent>
  <xr:revisionPtr revIDLastSave="0" documentId="13_ncr:1_{6A82BA06-3CCA-4F2E-818F-4A77B09A85CA}" xr6:coauthVersionLast="47" xr6:coauthVersionMax="47" xr10:uidLastSave="{00000000-0000-0000-0000-000000000000}"/>
  <bookViews>
    <workbookView xWindow="-110" yWindow="-110" windowWidth="19420" windowHeight="11500" xr2:uid="{9FE9AE19-2557-46A0-93E8-8720873D5FB0}"/>
  </bookViews>
  <sheets>
    <sheet name="中高一般" sheetId="4" r:id="rId1"/>
  </sheets>
  <definedNames>
    <definedName name="_xlnm.Print_Area" localSheetId="0">中高一般!$A$2:$N$23</definedName>
    <definedName name="_xlnm.Print_Titles" localSheetId="0">中高一般!$2:$2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L18" i="4" l="1"/>
  <c r="F18" i="4"/>
  <c r="L12" i="4"/>
  <c r="I12" i="4"/>
  <c r="F12" i="4"/>
  <c r="K22" i="4" l="1"/>
</calcChain>
</file>

<file path=xl/sharedStrings.xml><?xml version="1.0" encoding="utf-8"?>
<sst xmlns="http://schemas.openxmlformats.org/spreadsheetml/2006/main" count="41" uniqueCount="29">
  <si>
    <t>氏名：</t>
    <rPh sb="0" eb="2">
      <t>しめい</t>
    </rPh>
    <phoneticPr fontId="29" type="Hiragana" alignment="distributed"/>
  </si>
  <si>
    <t>減らせた二酸化炭素(kg)</t>
    <rPh sb="0" eb="1">
      <t>へ</t>
    </rPh>
    <rPh sb="4" eb="7">
      <t>にさんか</t>
    </rPh>
    <rPh sb="7" eb="9">
      <t>たんそ</t>
    </rPh>
    <phoneticPr fontId="25" type="Hiragana" alignment="distributed"/>
  </si>
  <si>
    <t>お家で取り組んでみよう！</t>
    <rPh sb="1" eb="2">
      <t>うち</t>
    </rPh>
    <rPh sb="3" eb="4">
      <t>と</t>
    </rPh>
    <rPh sb="5" eb="6">
      <t>く</t>
    </rPh>
    <phoneticPr fontId="24" type="Hiragana" alignment="distributed"/>
  </si>
  <si>
    <t>お家で取り組んでみよう！</t>
    <phoneticPr fontId="31" type="Hiragana" alignment="distributed"/>
  </si>
  <si>
    <t>取り組めた項目を「✔」しよう。　（　）の数字 は、減 らせる二酸化炭素 の量 （kg）だよ。</t>
    <rPh sb="0" eb="1">
      <t>と</t>
    </rPh>
    <rPh sb="2" eb="3">
      <t>く</t>
    </rPh>
    <rPh sb="5" eb="7">
      <t>こうもく</t>
    </rPh>
    <rPh sb="20" eb="22">
      <t>すうじ</t>
    </rPh>
    <rPh sb="25" eb="26">
      <t>へ</t>
    </rPh>
    <rPh sb="30" eb="35">
      <t>にさんかたんそ</t>
    </rPh>
    <rPh sb="37" eb="38">
      <t>りょう</t>
    </rPh>
    <phoneticPr fontId="24" type="Hiragana" alignment="distributed"/>
  </si>
  <si>
    <t>できた</t>
    <phoneticPr fontId="28" type="Hiragana" alignment="distributed"/>
  </si>
  <si>
    <t>エコライフDAY＆WEEK＋HOMEで減らせた二酸化炭素の合計量（kg）</t>
    <rPh sb="19" eb="20">
      <t>へ</t>
    </rPh>
    <rPh sb="23" eb="28">
      <t>にさんかたんそ</t>
    </rPh>
    <rPh sb="29" eb="31">
      <t>ごうけい</t>
    </rPh>
    <rPh sb="31" eb="32">
      <t>りょう</t>
    </rPh>
    <phoneticPr fontId="28" type="Hiragana" alignment="distributed"/>
  </si>
  <si>
    <t>4 省エネ住宅</t>
    <rPh sb="2" eb="3">
      <t>しょう</t>
    </rPh>
    <rPh sb="5" eb="7">
      <t>じゅうたく</t>
    </rPh>
    <phoneticPr fontId="31" type="Hiragana" alignment="distributed"/>
  </si>
  <si>
    <t>5 太陽光発電</t>
    <rPh sb="2" eb="5">
      <t>たいようこう</t>
    </rPh>
    <rPh sb="5" eb="7">
      <t>はつでん</t>
    </rPh>
    <phoneticPr fontId="31" type="Hiragana" alignment="distributed"/>
  </si>
  <si>
    <t>6 次世代自動車</t>
    <rPh sb="2" eb="5">
      <t>じせだい</t>
    </rPh>
    <rPh sb="5" eb="8">
      <t>じどうしゃ</t>
    </rPh>
    <phoneticPr fontId="31" type="Hiragana" alignment="distributed"/>
  </si>
  <si>
    <t>3 高効率給湯器</t>
    <rPh sb="2" eb="5">
      <t>こうこうりつ</t>
    </rPh>
    <rPh sb="5" eb="8">
      <t>きゅうとうき</t>
    </rPh>
    <phoneticPr fontId="31" type="Hiragana" alignment="distributed"/>
  </si>
  <si>
    <t>2 省エネ家電</t>
    <rPh sb="2" eb="3">
      <t>しょう</t>
    </rPh>
    <rPh sb="5" eb="7">
      <t>かでん</t>
    </rPh>
    <phoneticPr fontId="31" type="Hiragana" alignment="distributed"/>
  </si>
  <si>
    <t>1 省エネ家電</t>
    <rPh sb="2" eb="3">
      <t>しょう</t>
    </rPh>
    <rPh sb="5" eb="7">
      <t>かでん</t>
    </rPh>
    <phoneticPr fontId="31" type="Hiragana" alignment="distributed"/>
  </si>
  <si>
    <t>省エネ性能の高いエアコンに買い替えた（70㎏/年）
（1年で7,388円節約）</t>
    <rPh sb="0" eb="1">
      <t>しょう</t>
    </rPh>
    <rPh sb="3" eb="5">
      <t>せいのう</t>
    </rPh>
    <rPh sb="6" eb="7">
      <t>たか</t>
    </rPh>
    <rPh sb="13" eb="14">
      <t>か</t>
    </rPh>
    <rPh sb="15" eb="16">
      <t>か</t>
    </rPh>
    <rPh sb="23" eb="24">
      <t>ねん</t>
    </rPh>
    <rPh sb="28" eb="29">
      <t>ねん</t>
    </rPh>
    <rPh sb="35" eb="36">
      <t>えん</t>
    </rPh>
    <rPh sb="36" eb="38">
      <t>せつやく</t>
    </rPh>
    <phoneticPr fontId="31" type="Hiragana" alignment="distributed"/>
  </si>
  <si>
    <t>省エネ性能の高い冷蔵庫に買い替えた(108㎏/年)
(1年で11,413円節約)</t>
    <rPh sb="0" eb="1">
      <t>しょう</t>
    </rPh>
    <rPh sb="3" eb="5">
      <t>せいのう</t>
    </rPh>
    <rPh sb="6" eb="7">
      <t>たか</t>
    </rPh>
    <rPh sb="8" eb="11">
      <t>れいぞうこ</t>
    </rPh>
    <rPh sb="12" eb="13">
      <t>か</t>
    </rPh>
    <rPh sb="14" eb="15">
      <t>か</t>
    </rPh>
    <rPh sb="23" eb="24">
      <t>ねん</t>
    </rPh>
    <rPh sb="28" eb="29">
      <t>ねん</t>
    </rPh>
    <rPh sb="36" eb="37">
      <t>えん</t>
    </rPh>
    <rPh sb="37" eb="39">
      <t>せつやく</t>
    </rPh>
    <phoneticPr fontId="31" type="Hiragana" alignment="distributed"/>
  </si>
  <si>
    <t>次世代自動車（EV、PHEV、HV）に買い替えた（611㎏/年)
（1年で75,152円節約)</t>
    <rPh sb="0" eb="6">
      <t>じせだいじどうしゃ</t>
    </rPh>
    <rPh sb="19" eb="20">
      <t>か</t>
    </rPh>
    <rPh sb="21" eb="22">
      <t>か</t>
    </rPh>
    <rPh sb="28" eb="32">
      <t>kg･ねん｣</t>
    </rPh>
    <rPh sb="35" eb="36">
      <t>ねん</t>
    </rPh>
    <rPh sb="43" eb="44">
      <t>えん</t>
    </rPh>
    <rPh sb="44" eb="46">
      <t>せつやく</t>
    </rPh>
    <phoneticPr fontId="31" type="Hiragana" alignment="distributed"/>
  </si>
  <si>
    <t>※この項目はエコライフDAY＆WEEK夏・冬で繰り返さず、省エネ家電の買い換えや断熱の導入等をするごとに１回だけ「✔」を入れてください。</t>
    <phoneticPr fontId="31" type="Hiragana" alignment="distributed"/>
  </si>
  <si>
    <t>kg</t>
    <phoneticPr fontId="31" type="Hiragana" alignment="distributed"/>
  </si>
  <si>
    <t>エコライフDAY（デイ）＆WEEK（ウィーク）＋HOME（ホーム）埼玉２０２６チェックシート　中学生・高校生・一般　</t>
    <rPh sb="33" eb="35">
      <t>さいたま</t>
    </rPh>
    <rPh sb="47" eb="50">
      <t>ちゅうがくせい</t>
    </rPh>
    <rPh sb="51" eb="53">
      <t>こうこう</t>
    </rPh>
    <rPh sb="53" eb="54">
      <t>せい</t>
    </rPh>
    <rPh sb="55" eb="57">
      <t>いっぱん</t>
    </rPh>
    <phoneticPr fontId="27" type="Hiragana" alignment="distributed"/>
  </si>
  <si>
    <t>下の取組項目を見て、環境のことを考えて行動したことにチェックを入れよう！</t>
    <rPh sb="0" eb="1">
      <t>した</t>
    </rPh>
    <rPh sb="2" eb="4">
      <t>とりくみ</t>
    </rPh>
    <rPh sb="4" eb="6">
      <t>こうもく</t>
    </rPh>
    <rPh sb="7" eb="8">
      <t>み</t>
    </rPh>
    <rPh sb="10" eb="12">
      <t>かんきょう</t>
    </rPh>
    <rPh sb="16" eb="17">
      <t>かんが</t>
    </rPh>
    <rPh sb="19" eb="21">
      <t>こうどう</t>
    </rPh>
    <rPh sb="31" eb="32">
      <t>い</t>
    </rPh>
    <phoneticPr fontId="24" type="Hiragana" alignment="distributed"/>
  </si>
  <si>
    <t>減らせた二酸化炭素(kg)
（３つ★以上のエアコンの場合）</t>
    <rPh sb="0" eb="1">
      <t>へ</t>
    </rPh>
    <rPh sb="4" eb="7">
      <t>にさんか</t>
    </rPh>
    <rPh sb="7" eb="9">
      <t>たんそ</t>
    </rPh>
    <rPh sb="18" eb="20">
      <t>いじょう</t>
    </rPh>
    <rPh sb="26" eb="28">
      <t>ばあい</t>
    </rPh>
    <phoneticPr fontId="25" type="Hiragana" alignment="distributed"/>
  </si>
  <si>
    <t>減らせた二酸化炭素(kg)
（潜熱回収型給湯器の場合）</t>
    <rPh sb="0" eb="1">
      <t>へ</t>
    </rPh>
    <rPh sb="4" eb="7">
      <t>にさんか</t>
    </rPh>
    <rPh sb="7" eb="9">
      <t>たんそ</t>
    </rPh>
    <rPh sb="15" eb="23">
      <t>せんねつかいしゅうがたきゅうとうき</t>
    </rPh>
    <rPh sb="24" eb="26">
      <t>ばあい</t>
    </rPh>
    <phoneticPr fontId="25" type="Hiragana" alignment="distributed"/>
  </si>
  <si>
    <t>省エネ基準を満たす家、窓や壁などの断熱リフォームをした家に住んだ（1,131㎏/年)
（１年で94,475円節約）</t>
    <rPh sb="0" eb="1">
      <t>しょう</t>
    </rPh>
    <rPh sb="3" eb="5">
      <t>きじゅん</t>
    </rPh>
    <rPh sb="6" eb="7">
      <t>み</t>
    </rPh>
    <rPh sb="9" eb="10">
      <t>いえ</t>
    </rPh>
    <rPh sb="11" eb="12">
      <t>まど</t>
    </rPh>
    <rPh sb="13" eb="14">
      <t>かべ</t>
    </rPh>
    <rPh sb="17" eb="19">
      <t>だんねつ</t>
    </rPh>
    <rPh sb="27" eb="28">
      <t>いえ</t>
    </rPh>
    <rPh sb="29" eb="30">
      <t>す</t>
    </rPh>
    <rPh sb="38" eb="42">
      <t>kg･ねん｣</t>
    </rPh>
    <rPh sb="45" eb="46">
      <t>ねん</t>
    </rPh>
    <rPh sb="53" eb="54">
      <t>えん</t>
    </rPh>
    <rPh sb="54" eb="56">
      <t>せつやく</t>
    </rPh>
    <phoneticPr fontId="31" type="Hiragana" alignment="distributed"/>
  </si>
  <si>
    <t>太陽光発電設備を導入した（又は再エネ電力に切り替えた）（920㎏/年)
（太陽光発電設備を導入した場合
1年で53,179円節約）</t>
    <rPh sb="0" eb="7">
      <t>たいようこうはつでんせつび</t>
    </rPh>
    <rPh sb="8" eb="10">
      <t>どうにゅう</t>
    </rPh>
    <rPh sb="13" eb="14">
      <t>また</t>
    </rPh>
    <rPh sb="15" eb="16">
      <t>さい</t>
    </rPh>
    <rPh sb="18" eb="20">
      <t>でんりょく</t>
    </rPh>
    <rPh sb="21" eb="22">
      <t>き</t>
    </rPh>
    <rPh sb="23" eb="24">
      <t>か</t>
    </rPh>
    <rPh sb="31" eb="35">
      <t>kg･ねん｣</t>
    </rPh>
    <rPh sb="45" eb="47">
      <t>どうにゅう</t>
    </rPh>
    <rPh sb="49" eb="51">
      <t>ばあい</t>
    </rPh>
    <rPh sb="53" eb="54">
      <t>ねん</t>
    </rPh>
    <rPh sb="61" eb="62">
      <t>えん</t>
    </rPh>
    <rPh sb="62" eb="64">
      <t>せつやく</t>
    </rPh>
    <phoneticPr fontId="31" type="Hiragana" alignment="distributed"/>
  </si>
  <si>
    <t>　</t>
  </si>
  <si>
    <r>
      <t>高効率給湯器</t>
    </r>
    <r>
      <rPr>
        <b/>
        <vertAlign val="superscript"/>
        <sz val="18"/>
        <rFont val="ＭＳ Ｐゴシック"/>
        <family val="3"/>
        <charset val="128"/>
      </rPr>
      <t>*1</t>
    </r>
    <r>
      <rPr>
        <b/>
        <sz val="18"/>
        <rFont val="ＭＳ Ｐゴシック"/>
        <family val="3"/>
        <charset val="128"/>
      </rPr>
      <t>を導入した(71㎏/年)
（1年で6,161円節約）</t>
    </r>
    <rPh sb="0" eb="6">
      <t>こうこうりつきゅうとうき</t>
    </rPh>
    <rPh sb="9" eb="11">
      <t>どうにゅう</t>
    </rPh>
    <rPh sb="18" eb="19">
      <t>ねん</t>
    </rPh>
    <rPh sb="23" eb="24">
      <t>ねん</t>
    </rPh>
    <rPh sb="30" eb="31">
      <t>えん</t>
    </rPh>
    <rPh sb="31" eb="33">
      <t>せつやく</t>
    </rPh>
    <phoneticPr fontId="31" type="Hiragana" alignment="distributed"/>
  </si>
  <si>
    <r>
      <t>減らせた二酸化炭素(kg)
（3つ★以上</t>
    </r>
    <r>
      <rPr>
        <vertAlign val="superscript"/>
        <sz val="18"/>
        <color theme="1"/>
        <rFont val="ＭＳ Ｐゴシック"/>
        <family val="3"/>
        <charset val="128"/>
      </rPr>
      <t>*2</t>
    </r>
    <r>
      <rPr>
        <sz val="18"/>
        <color theme="1"/>
        <rFont val="ＭＳ Ｐゴシック"/>
        <family val="3"/>
        <charset val="128"/>
      </rPr>
      <t>のエアコンの場合）</t>
    </r>
    <rPh sb="0" eb="1">
      <t>へ</t>
    </rPh>
    <rPh sb="4" eb="7">
      <t>にさんか</t>
    </rPh>
    <rPh sb="7" eb="9">
      <t>たんそ</t>
    </rPh>
    <rPh sb="18" eb="20">
      <t>いじょう</t>
    </rPh>
    <rPh sb="28" eb="30">
      <t>ばあい</t>
    </rPh>
    <phoneticPr fontId="25" type="Hiragana" alignment="distributed"/>
  </si>
  <si>
    <t>＊1　普及率が高い潜熱回収型給湯器のCO₂削減量及び節約額のデータを、高効率給湯器の指標として用いています。</t>
    <phoneticPr fontId="31" type="Hiragana" alignment="distributed"/>
  </si>
  <si>
    <t>＊2　資源エネルギー庁・統一省エネラベルの★の数です。詳細は資源エネルギー庁ホームページでご確認ください。</t>
    <phoneticPr fontId="3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</si>
</sst>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#,##0_ "/>
    <numFmt numFmtId="179" formatCode="#,##0&quot;g&quot;"/>
  </numFmts>
  <fonts count="36" x14ac:knownFonts="1">
    <font>
      <sz val="12"/>
      <color theme="1"/>
      <name val="ＭＳ Ｐゴシック"/>
      <family val="2"/>
      <charset val="128"/>
    </font>
    <font>
      <sz val="20"/>
      <color theme="1"/>
      <name val="游ゴシック"/>
      <family val="2"/>
      <charset val="128"/>
      <scheme val="minor"/>
    </font>
    <font>
      <sz val="12"/>
      <name val="メイリオ"/>
      <family val="2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8"/>
      <color rgb="FFFF0000"/>
      <name val="メイリオ"/>
      <family val="2"/>
      <charset val="128"/>
    </font>
    <font>
      <sz val="36"/>
      <color theme="1"/>
      <name val="ＭＳ Ｐゴシック"/>
      <family val="2"/>
      <charset val="128"/>
    </font>
    <font>
      <b/>
      <sz val="22"/>
      <color rgb="FF00B05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メイリオ"/>
      <family val="2"/>
      <charset val="128"/>
    </font>
    <font>
      <b/>
      <sz val="18"/>
      <name val="メイリオ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2"/>
      <color theme="0"/>
      <name val="メイリオ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b/>
      <sz val="22"/>
      <name val="メイリオ"/>
      <family val="3"/>
      <charset val="128"/>
    </font>
    <font>
      <b/>
      <sz val="18"/>
      <color rgb="FF00B050"/>
      <name val="ＭＳ Ｐゴシック"/>
      <family val="3"/>
      <charset val="128"/>
    </font>
    <font>
      <b/>
      <vertAlign val="superscript"/>
      <sz val="18"/>
      <name val="ＭＳ Ｐゴシック"/>
      <family val="3"/>
      <charset val="128"/>
    </font>
    <font>
      <vertAlign val="superscript"/>
      <sz val="18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A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0.14993743705557422"/>
      </left>
      <right/>
      <top style="medium">
        <color indexed="64"/>
      </top>
      <bottom/>
      <diagonal/>
    </border>
    <border>
      <left style="medium">
        <color theme="1" tint="0.14993743705557422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theme="1" tint="0.14993743705557422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theme="1" tint="0.14993743705557422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77" fontId="10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7" fillId="0" borderId="8" xfId="0" applyFont="1" applyBorder="1" applyAlignment="1">
      <alignment horizontal="center" vertical="top" textRotation="255" wrapText="1"/>
    </xf>
    <xf numFmtId="0" fontId="30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20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 shrinkToFit="1"/>
    </xf>
    <xf numFmtId="0" fontId="0" fillId="0" borderId="7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9" fontId="10" fillId="0" borderId="0" xfId="0" applyNumberFormat="1" applyFont="1" applyAlignment="1">
      <alignment horizontal="center" vertical="center" wrapText="1"/>
    </xf>
    <xf numFmtId="0" fontId="22" fillId="6" borderId="0" xfId="0" applyFont="1" applyFill="1" applyAlignment="1"/>
    <xf numFmtId="178" fontId="12" fillId="0" borderId="17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right"/>
    </xf>
    <xf numFmtId="0" fontId="32" fillId="6" borderId="11" xfId="0" applyFont="1" applyFill="1" applyBorder="1" applyAlignment="1"/>
    <xf numFmtId="0" fontId="32" fillId="6" borderId="0" xfId="0" applyFont="1" applyFill="1" applyAlignment="1"/>
    <xf numFmtId="0" fontId="26" fillId="6" borderId="0" xfId="0" applyFont="1" applyFill="1" applyAlignment="1"/>
    <xf numFmtId="0" fontId="33" fillId="0" borderId="0" xfId="0" applyFont="1" applyAlignment="1">
      <alignment horizontal="right" vertical="center"/>
    </xf>
    <xf numFmtId="0" fontId="20" fillId="0" borderId="1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top" textRotation="255" wrapText="1"/>
    </xf>
    <xf numFmtId="0" fontId="7" fillId="0" borderId="24" xfId="0" applyFont="1" applyBorder="1" applyAlignment="1">
      <alignment horizontal="center" vertical="top" textRotation="255" wrapText="1"/>
    </xf>
    <xf numFmtId="0" fontId="21" fillId="6" borderId="5" xfId="0" applyFont="1" applyFill="1" applyBorder="1" applyAlignment="1">
      <alignment horizontal="left" wrapText="1"/>
    </xf>
    <xf numFmtId="0" fontId="21" fillId="6" borderId="6" xfId="0" applyFont="1" applyFill="1" applyBorder="1" applyAlignment="1">
      <alignment horizontal="left" wrapText="1"/>
    </xf>
    <xf numFmtId="0" fontId="21" fillId="6" borderId="11" xfId="0" applyFont="1" applyFill="1" applyBorder="1" applyAlignment="1">
      <alignment horizontal="left" wrapText="1"/>
    </xf>
    <xf numFmtId="0" fontId="21" fillId="6" borderId="0" xfId="0" applyFont="1" applyFill="1" applyAlignment="1">
      <alignment horizontal="left" wrapText="1"/>
    </xf>
    <xf numFmtId="0" fontId="21" fillId="6" borderId="10" xfId="0" applyFont="1" applyFill="1" applyBorder="1" applyAlignment="1">
      <alignment horizontal="left" wrapText="1"/>
    </xf>
    <xf numFmtId="0" fontId="21" fillId="6" borderId="4" xfId="0" applyFont="1" applyFill="1" applyBorder="1" applyAlignment="1">
      <alignment horizontal="left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178" fontId="17" fillId="0" borderId="15" xfId="0" applyNumberFormat="1" applyFont="1" applyBorder="1" applyAlignment="1">
      <alignment horizontal="center" vertical="center" wrapText="1"/>
    </xf>
    <xf numFmtId="178" fontId="17" fillId="0" borderId="16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 shrinkToFi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A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1331703</xdr:colOff>
      <xdr:row>7</xdr:row>
      <xdr:rowOff>86184</xdr:rowOff>
    </xdr:from>
    <xdr:to>
      <xdr:col>4</xdr:col>
      <xdr:colOff>1418317</xdr:colOff>
      <xdr:row>8</xdr:row>
      <xdr:rowOff>231494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19B84758-07ED-4BA6-93DD-E1CE9632E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 t="13809" r="13214" b="19525"/>
        <a:stretch/>
      </xdr:blipFill>
      <xdr:spPr>
        <a:xfrm>
          <a:off x="3617703" y="2984505"/>
          <a:ext cx="1811546" cy="1288310"/>
        </a:xfrm>
        <a:prstGeom prst="rect">
          <a:avLst/>
        </a:prstGeom>
      </xdr:spPr>
    </xdr:pic>
    <xdr:clientData/>
  </xdr:twoCellAnchor>
  <xdr:twoCellAnchor editAs="oneCell">
    <xdr:from>
      <xdr:col>9</xdr:col>
      <xdr:colOff>1135207</xdr:colOff>
      <xdr:row>7</xdr:row>
      <xdr:rowOff>92315</xdr:rowOff>
    </xdr:from>
    <xdr:to>
      <xdr:col>11</xdr:col>
      <xdr:colOff>88078</xdr:colOff>
      <xdr:row>8</xdr:row>
      <xdr:rowOff>418646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AEC2C70C-B3DB-4F12-BE79-EB07E97BC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85" t="17619" r="11785" b="20000"/>
        <a:stretch/>
      </xdr:blipFill>
      <xdr:spPr>
        <a:xfrm>
          <a:off x="12547889" y="2967133"/>
          <a:ext cx="2413332" cy="1469331"/>
        </a:xfrm>
        <a:prstGeom prst="rect">
          <a:avLst/>
        </a:prstGeom>
      </xdr:spPr>
    </xdr:pic>
    <xdr:clientData/>
  </xdr:twoCellAnchor>
  <xdr:twoCellAnchor>
    <xdr:from>
      <xdr:col>16</xdr:col>
      <xdr:colOff>59171</xdr:colOff>
      <xdr:row>17</xdr:row>
      <xdr:rowOff>314325</xdr:rowOff>
    </xdr:from>
    <xdr:to>
      <xdr:col>18</xdr:col>
      <xdr:colOff>14722</xdr:colOff>
      <xdr:row>20</xdr:row>
      <xdr:rowOff>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D7DBD9F0-F6B8-447D-BCF2-A03FF0967AC4}"/>
            </a:ext>
          </a:extLst>
        </xdr:cNvPr>
        <xdr:cNvSpPr/>
      </xdr:nvSpPr>
      <xdr:spPr>
        <a:xfrm>
          <a:off x="16372898" y="10480098"/>
          <a:ext cx="1219779" cy="69012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1359022</xdr:colOff>
      <xdr:row>7</xdr:row>
      <xdr:rowOff>70677</xdr:rowOff>
    </xdr:from>
    <xdr:to>
      <xdr:col>7</xdr:col>
      <xdr:colOff>1551214</xdr:colOff>
      <xdr:row>8</xdr:row>
      <xdr:rowOff>292247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05969E3-DC41-4DB9-0A4B-B00BDBD8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17022" y="2968998"/>
          <a:ext cx="1917124" cy="1367745"/>
        </a:xfrm>
        <a:prstGeom prst="rect">
          <a:avLst/>
        </a:prstGeom>
      </xdr:spPr>
    </xdr:pic>
    <xdr:clientData/>
  </xdr:twoCellAnchor>
  <xdr:twoCellAnchor editAs="oneCell">
    <xdr:from>
      <xdr:col>9</xdr:col>
      <xdr:colOff>1352180</xdr:colOff>
      <xdr:row>14</xdr:row>
      <xdr:rowOff>95419</xdr:rowOff>
    </xdr:from>
    <xdr:to>
      <xdr:col>10</xdr:col>
      <xdr:colOff>1516308</xdr:colOff>
      <xdr:row>14</xdr:row>
      <xdr:rowOff>1343932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67BF3E0-0DAD-FFEC-C4AE-F1548EC28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2180" y="7429669"/>
          <a:ext cx="1885885" cy="1248513"/>
        </a:xfrm>
        <a:prstGeom prst="rect">
          <a:avLst/>
        </a:prstGeom>
      </xdr:spPr>
    </xdr:pic>
    <xdr:clientData/>
  </xdr:twoCellAnchor>
  <xdr:twoCellAnchor editAs="oneCell">
    <xdr:from>
      <xdr:col>6</xdr:col>
      <xdr:colOff>673966</xdr:colOff>
      <xdr:row>14</xdr:row>
      <xdr:rowOff>54391</xdr:rowOff>
    </xdr:from>
    <xdr:to>
      <xdr:col>7</xdr:col>
      <xdr:colOff>620280</xdr:colOff>
      <xdr:row>14</xdr:row>
      <xdr:rowOff>1114894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15F7B7C-0E0C-4D3B-D3E8-1C91D2F79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14648" y="7414618"/>
          <a:ext cx="1674957" cy="1063678"/>
        </a:xfrm>
        <a:prstGeom prst="rect">
          <a:avLst/>
        </a:prstGeom>
      </xdr:spPr>
    </xdr:pic>
    <xdr:clientData/>
  </xdr:twoCellAnchor>
  <xdr:twoCellAnchor editAs="oneCell">
    <xdr:from>
      <xdr:col>7</xdr:col>
      <xdr:colOff>682420</xdr:colOff>
      <xdr:row>13</xdr:row>
      <xdr:rowOff>142090</xdr:rowOff>
    </xdr:from>
    <xdr:to>
      <xdr:col>8</xdr:col>
      <xdr:colOff>525896</xdr:colOff>
      <xdr:row>14</xdr:row>
      <xdr:rowOff>1380617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1109D5D-681F-6E28-04D1-AB8A1EEA2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4920" y="7121317"/>
          <a:ext cx="1572119" cy="1622702"/>
        </a:xfrm>
        <a:prstGeom prst="rect">
          <a:avLst/>
        </a:prstGeom>
      </xdr:spPr>
    </xdr:pic>
    <xdr:clientData/>
  </xdr:twoCellAnchor>
  <xdr:twoCellAnchor editAs="oneCell">
    <xdr:from>
      <xdr:col>4</xdr:col>
      <xdr:colOff>332221</xdr:colOff>
      <xdr:row>14</xdr:row>
      <xdr:rowOff>48243</xdr:rowOff>
    </xdr:from>
    <xdr:to>
      <xdr:col>5</xdr:col>
      <xdr:colOff>587886</xdr:colOff>
      <xdr:row>14</xdr:row>
      <xdr:rowOff>1284721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440C594-9AD7-BC3C-568F-6B460D43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21" y="7408470"/>
          <a:ext cx="1987483" cy="1233303"/>
        </a:xfrm>
        <a:prstGeom prst="rect">
          <a:avLst/>
        </a:prstGeom>
      </xdr:spPr>
    </xdr:pic>
    <xdr:clientData/>
  </xdr:twoCellAnchor>
  <xdr:twoCellAnchor editAs="oneCell">
    <xdr:from>
      <xdr:col>3</xdr:col>
      <xdr:colOff>559295</xdr:colOff>
      <xdr:row>14</xdr:row>
      <xdr:rowOff>44638</xdr:rowOff>
    </xdr:from>
    <xdr:to>
      <xdr:col>3</xdr:col>
      <xdr:colOff>1611993</xdr:colOff>
      <xdr:row>14</xdr:row>
      <xdr:rowOff>1248937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4066A25-DC79-237C-5D82-DB1762E5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45295" y="7378888"/>
          <a:ext cx="1046348" cy="1204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74EE-5454-429B-B423-88B14BE475CF}">
  <sheetPr codeName="Sheet2"/>
  <dimension ref="A2:AE70"/>
  <sheetViews>
    <sheetView tabSelected="1" view="pageBreakPreview" topLeftCell="B9" zoomScale="40" zoomScaleNormal="40" zoomScaleSheetLayoutView="40" workbookViewId="0">
      <selection activeCell="J20" sqref="J20"/>
    </sheetView>
  </sheetViews>
  <sheetFormatPr defaultRowHeight="14" x14ac:dyDescent="0.2"/>
  <cols>
    <col min="1" max="2" width="9.58203125" customWidth="1"/>
    <col min="3" max="3" width="10.58203125" customWidth="1"/>
    <col min="4" max="5" width="22.58203125" customWidth="1"/>
    <col min="6" max="6" width="14.58203125" customWidth="1"/>
    <col min="7" max="8" width="22.58203125" customWidth="1"/>
    <col min="9" max="9" width="14.58203125" customWidth="1"/>
    <col min="10" max="11" width="22.58203125" customWidth="1"/>
    <col min="12" max="12" width="14.58203125" customWidth="1"/>
    <col min="13" max="14" width="9.58203125" customWidth="1"/>
    <col min="15" max="15" width="20.58203125" customWidth="1"/>
    <col min="16" max="16" width="9.4140625" bestFit="1" customWidth="1"/>
    <col min="17" max="17" width="10.58203125" customWidth="1"/>
    <col min="18" max="18" width="6" customWidth="1"/>
    <col min="19" max="19" width="8.58203125" customWidth="1"/>
    <col min="20" max="20" width="16.58203125" customWidth="1"/>
    <col min="21" max="21" width="8.58203125" customWidth="1"/>
    <col min="22" max="30" width="9" customWidth="1"/>
    <col min="31" max="31" width="9.08203125" customWidth="1"/>
  </cols>
  <sheetData>
    <row r="2" spans="1:31" ht="49.5" customHeight="1" x14ac:dyDescent="1.1499999999999999">
      <c r="A2" s="42"/>
      <c r="B2" s="59" t="s">
        <v>18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42"/>
      <c r="O2" s="1"/>
      <c r="P2" s="1"/>
      <c r="Q2" s="1"/>
      <c r="R2" s="1"/>
      <c r="S2" s="1"/>
      <c r="T2" s="1"/>
      <c r="U2" s="1"/>
      <c r="V2" s="1"/>
      <c r="W2" s="2"/>
      <c r="X2" s="2"/>
    </row>
    <row r="3" spans="1:31" ht="6" customHeight="1" x14ac:dyDescent="1.1499999999999999">
      <c r="A3" s="42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4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/>
      <c r="AE3" s="2"/>
    </row>
    <row r="4" spans="1:31" ht="48.5" customHeight="1" x14ac:dyDescent="0.95">
      <c r="B4" s="8" ph="1"/>
      <c r="C4" s="19" t="s">
        <v>19</v>
      </c>
      <c r="F4" s="1"/>
      <c r="G4" s="1" ph="1"/>
      <c r="H4" s="1" ph="1"/>
      <c r="I4" s="1" ph="1"/>
      <c r="J4" s="1" ph="1"/>
      <c r="K4" s="1" ph="1"/>
      <c r="L4" s="1" ph="1"/>
      <c r="M4" s="1" ph="1"/>
      <c r="N4" s="1" ph="1"/>
      <c r="O4" s="1"/>
      <c r="P4" s="1"/>
      <c r="Q4" s="22" ph="1"/>
      <c r="R4" s="1"/>
      <c r="T4" s="9" ph="1"/>
      <c r="U4" s="1"/>
      <c r="V4" s="1"/>
      <c r="W4" s="1"/>
      <c r="X4" s="1"/>
      <c r="Y4" s="1"/>
      <c r="Z4" s="1"/>
      <c r="AA4" s="1"/>
      <c r="AB4" s="1"/>
      <c r="AC4" s="1"/>
      <c r="AD4" s="2"/>
      <c r="AE4" s="2"/>
    </row>
    <row r="5" spans="1:31" ht="39.75" customHeight="1" x14ac:dyDescent="0.2">
      <c r="C5" s="9" t="s">
        <v>4</v>
      </c>
      <c r="E5" s="9"/>
    </row>
    <row r="6" spans="1:31" ht="39.75" customHeight="1" thickBot="1" x14ac:dyDescent="0.25">
      <c r="C6" s="10" t="s">
        <v>16</v>
      </c>
      <c r="E6" s="9"/>
    </row>
    <row r="7" spans="1:31" ht="30" customHeight="1" thickBot="1" x14ac:dyDescent="0.25">
      <c r="C7" s="6"/>
      <c r="D7" s="86" t="s">
        <v>12</v>
      </c>
      <c r="E7" s="87"/>
      <c r="F7" s="87"/>
      <c r="G7" s="86" t="s">
        <v>11</v>
      </c>
      <c r="H7" s="87"/>
      <c r="I7" s="87"/>
      <c r="J7" s="60" t="s">
        <v>10</v>
      </c>
      <c r="K7" s="61"/>
      <c r="L7" s="62"/>
      <c r="M7" s="5"/>
    </row>
    <row r="8" spans="1:31" ht="90" customHeight="1" x14ac:dyDescent="0.2">
      <c r="C8" s="63" t="s">
        <v>2</v>
      </c>
      <c r="D8" s="65" t="s">
        <v>13</v>
      </c>
      <c r="E8" s="66"/>
      <c r="F8" s="66"/>
      <c r="G8" s="65" t="s">
        <v>14</v>
      </c>
      <c r="H8" s="66"/>
      <c r="I8" s="69"/>
      <c r="J8" s="45" t="s">
        <v>25</v>
      </c>
      <c r="K8" s="46"/>
      <c r="L8" s="47"/>
      <c r="M8" s="5"/>
    </row>
    <row r="9" spans="1:31" ht="90" customHeight="1" thickBot="1" x14ac:dyDescent="0.25">
      <c r="C9" s="64"/>
      <c r="D9" s="67"/>
      <c r="E9" s="68"/>
      <c r="F9" s="68"/>
      <c r="G9" s="67"/>
      <c r="H9" s="68"/>
      <c r="I9" s="70"/>
      <c r="J9" s="48"/>
      <c r="K9" s="49"/>
      <c r="L9" s="50"/>
    </row>
    <row r="10" spans="1:31" ht="40" customHeight="1" thickTop="1" x14ac:dyDescent="0.2">
      <c r="C10" s="81"/>
      <c r="D10" s="71" t="s">
        <v>5</v>
      </c>
      <c r="E10" s="72"/>
      <c r="F10" s="51" t="s">
        <v>24</v>
      </c>
      <c r="G10" s="71" t="s">
        <v>5</v>
      </c>
      <c r="H10" s="72"/>
      <c r="I10" s="51" t="s">
        <v>24</v>
      </c>
      <c r="J10" s="89" t="s">
        <v>5</v>
      </c>
      <c r="K10" s="90"/>
      <c r="L10" s="51" t="s">
        <v>24</v>
      </c>
    </row>
    <row r="11" spans="1:31" ht="40" customHeight="1" thickBot="1" x14ac:dyDescent="0.25">
      <c r="C11" s="82"/>
      <c r="D11" s="73"/>
      <c r="E11" s="74"/>
      <c r="F11" s="52"/>
      <c r="G11" s="73"/>
      <c r="H11" s="74"/>
      <c r="I11" s="52"/>
      <c r="J11" s="91"/>
      <c r="K11" s="92"/>
      <c r="L11" s="52"/>
    </row>
    <row r="12" spans="1:31" ht="51.5" customHeight="1" thickTop="1" thickBot="1" x14ac:dyDescent="0.35">
      <c r="C12" s="16" ph="1"/>
      <c r="D12" s="88" t="s">
        <v>26</v>
      </c>
      <c r="E12" s="78"/>
      <c r="F12" s="26" t="str">
        <f>IF(F10="✔", 70, "")</f>
        <v/>
      </c>
      <c r="G12" s="88" t="s">
        <v>20</v>
      </c>
      <c r="H12" s="78"/>
      <c r="I12" s="27" t="str">
        <f>IF(I10="✔", 108, "")</f>
        <v/>
      </c>
      <c r="J12" s="88" t="s">
        <v>21</v>
      </c>
      <c r="K12" s="78"/>
      <c r="L12" s="25" t="str">
        <f>IF(L10="✔",71, "")</f>
        <v/>
      </c>
    </row>
    <row r="13" spans="1:31" ht="20.149999999999999" customHeight="1" thickBot="1" x14ac:dyDescent="0.25">
      <c r="C13" s="3" ph="1"/>
      <c r="D13" s="7" ph="1"/>
      <c r="E13" ph="1"/>
      <c r="F13" s="4"/>
      <c r="G13" s="33" ph="1"/>
      <c r="H13" s="33" ph="1"/>
      <c r="I13" s="4"/>
      <c r="J13" s="33"/>
      <c r="K13" s="33"/>
    </row>
    <row r="14" spans="1:31" ht="30" customHeight="1" thickBot="1" x14ac:dyDescent="1.2">
      <c r="C14" s="6"/>
      <c r="D14" s="83" t="s">
        <v>7</v>
      </c>
      <c r="E14" s="84"/>
      <c r="F14" s="85"/>
      <c r="G14" s="53" t="s">
        <v>8</v>
      </c>
      <c r="H14" s="54"/>
      <c r="I14" s="55"/>
      <c r="J14" s="56" t="s">
        <v>9</v>
      </c>
      <c r="K14" s="57"/>
      <c r="L14" s="58"/>
      <c r="M14" s="40"/>
      <c r="N14" s="41"/>
      <c r="O14" s="41"/>
      <c r="P14" s="41"/>
      <c r="Q14" s="41"/>
      <c r="R14" s="37"/>
    </row>
    <row r="15" spans="1:31" ht="180" customHeight="1" thickBot="1" x14ac:dyDescent="1.2">
      <c r="C15" s="21" t="s">
        <v>3</v>
      </c>
      <c r="D15" s="45" t="s">
        <v>22</v>
      </c>
      <c r="E15" s="46"/>
      <c r="F15" s="47"/>
      <c r="G15" s="45" t="s">
        <v>23</v>
      </c>
      <c r="H15" s="46"/>
      <c r="I15" s="47"/>
      <c r="J15" s="45" t="s">
        <v>15</v>
      </c>
      <c r="K15" s="46"/>
      <c r="L15" s="47"/>
      <c r="M15" s="40"/>
      <c r="N15" s="41"/>
      <c r="O15" s="41"/>
      <c r="P15" s="41"/>
      <c r="Q15" s="41"/>
      <c r="R15" s="37"/>
    </row>
    <row r="16" spans="1:31" ht="40" customHeight="1" thickTop="1" x14ac:dyDescent="1.1499999999999999">
      <c r="C16" s="81"/>
      <c r="D16" s="71" t="s">
        <v>5</v>
      </c>
      <c r="E16" s="72"/>
      <c r="F16" s="51" t="s">
        <v>24</v>
      </c>
      <c r="G16" s="71" t="s">
        <v>5</v>
      </c>
      <c r="H16" s="72"/>
      <c r="I16" s="51" t="s">
        <v>24</v>
      </c>
      <c r="J16" s="71" t="s">
        <v>5</v>
      </c>
      <c r="K16" s="72"/>
      <c r="L16" s="51" t="s">
        <v>24</v>
      </c>
      <c r="M16" s="41"/>
      <c r="N16" s="41"/>
      <c r="O16" s="41"/>
      <c r="P16" s="41"/>
      <c r="Q16" s="41"/>
      <c r="R16" s="37"/>
    </row>
    <row r="17" spans="3:21" ht="40" customHeight="1" thickBot="1" x14ac:dyDescent="1.2">
      <c r="C17" s="82"/>
      <c r="D17" s="73"/>
      <c r="E17" s="74"/>
      <c r="F17" s="52"/>
      <c r="G17" s="73"/>
      <c r="H17" s="74"/>
      <c r="I17" s="52"/>
      <c r="J17" s="73"/>
      <c r="K17" s="74"/>
      <c r="L17" s="52"/>
      <c r="M17" s="41"/>
      <c r="N17" s="41"/>
      <c r="O17" s="41"/>
      <c r="P17" s="41"/>
      <c r="Q17" s="41"/>
      <c r="R17" s="37"/>
    </row>
    <row r="18" spans="3:21" ht="45.5" customHeight="1" thickTop="1" thickBot="1" x14ac:dyDescent="1.2">
      <c r="C18" s="16" ph="1"/>
      <c r="D18" s="77" t="s">
        <v>1</v>
      </c>
      <c r="E18" s="78"/>
      <c r="F18" s="38" t="str">
        <f>IF(F16="✔", 1131, "")</f>
        <v/>
      </c>
      <c r="G18" s="77" t="s">
        <v>1</v>
      </c>
      <c r="H18" s="78"/>
      <c r="I18" s="25" t="str">
        <f>IF(I16="✔",920, "")</f>
        <v/>
      </c>
      <c r="J18" s="77" t="s">
        <v>1</v>
      </c>
      <c r="K18" s="78"/>
      <c r="L18" s="44" t="str">
        <f>IF(L16="✔",611, "")</f>
        <v/>
      </c>
      <c r="M18" s="41"/>
      <c r="N18" s="41"/>
      <c r="O18" s="41"/>
      <c r="P18" s="41"/>
      <c r="Q18" s="41"/>
      <c r="R18" s="37"/>
    </row>
    <row r="19" spans="3:21" ht="47.5" hidden="1" customHeight="1" thickTop="1" thickBot="1" x14ac:dyDescent="0.35">
      <c r="C19" s="16" ph="1"/>
      <c r="D19" s="28" ph="1"/>
      <c r="E19" s="28" ph="1"/>
      <c r="F19" s="29"/>
      <c r="G19" s="28" ph="1"/>
      <c r="H19" s="28" ph="1"/>
      <c r="I19" s="30"/>
      <c r="J19" s="28" ph="1"/>
      <c r="K19" s="32" ph="1"/>
      <c r="L19" s="30"/>
      <c r="M19" s="28" ph="1"/>
      <c r="N19" s="30"/>
      <c r="O19" s="28" ph="1"/>
      <c r="P19" s="28" ph="1"/>
      <c r="Q19" s="30"/>
    </row>
    <row r="20" spans="3:21" ht="28.5" x14ac:dyDescent="0.95">
      <c r="D20" t="s">
        <v>27</v>
      </c>
      <c r="L20" s="13"/>
      <c r="O20" s="39"/>
      <c r="P20" s="39"/>
    </row>
    <row r="21" spans="3:21" ht="26.5" customHeight="1" thickBot="1" x14ac:dyDescent="0.25">
      <c r="D21" s="79" t="s">
        <v>28</v>
      </c>
      <c r="E21" s="79"/>
      <c r="F21" s="79"/>
      <c r="G21" s="79"/>
      <c r="H21" s="79"/>
    </row>
    <row r="22" spans="3:21" ht="45" customHeight="1" thickTop="1" thickBot="1" x14ac:dyDescent="0.4">
      <c r="C22" s="23" t="s">
        <v>0</v>
      </c>
      <c r="D22" s="24" ph="1"/>
      <c r="E22" s="24" ph="1"/>
      <c r="J22" s="43" t="s">
        <v>6</v>
      </c>
      <c r="K22" s="75" t="str">
        <f>IF(SUM(F12,I12,L12,F18,I18,L18)=0,"",SUM(F12,I12,L12,F18,I18,L18))</f>
        <v/>
      </c>
      <c r="L22" s="76"/>
      <c r="M22" s="9" t="s">
        <v>17</v>
      </c>
      <c r="R22" s="20"/>
    </row>
    <row r="23" spans="3:21" ht="32.25" customHeight="1" x14ac:dyDescent="0.2">
      <c r="L23" s="34"/>
      <c r="M23" s="31"/>
      <c r="N23" s="36"/>
      <c r="O23" s="35"/>
      <c r="P23" s="14"/>
      <c r="Q23" s="31"/>
    </row>
    <row r="24" spans="3:21" ht="20.149999999999999" customHeight="1" x14ac:dyDescent="0.2">
      <c r="L24" s="14"/>
      <c r="M24" s="14"/>
      <c r="N24" s="14"/>
      <c r="O24" s="14"/>
      <c r="P24" s="14"/>
      <c r="Q24" s="14"/>
    </row>
    <row r="25" spans="3:21" ht="20" customHeight="1" x14ac:dyDescent="0.2">
      <c r="L25" s="14"/>
      <c r="M25" s="14"/>
      <c r="N25" s="14"/>
    </row>
    <row r="27" spans="3:21" ht="19" x14ac:dyDescent="0.2">
      <c r="T27" s="80"/>
      <c r="U27" s="80"/>
    </row>
    <row r="29" spans="3:21" ht="40" customHeight="1" x14ac:dyDescent="0.35">
      <c r="C29" s="9" ph="1"/>
      <c r="N29" s="15"/>
      <c r="O29" s="10" ph="1"/>
      <c r="P29" s="10" ph="1"/>
    </row>
    <row r="30" spans="3:21" ht="29.5" x14ac:dyDescent="0.3">
      <c r="C30" s="12" ph="1"/>
    </row>
    <row r="31" spans="3:21" ht="40" customHeight="1" x14ac:dyDescent="0.2"/>
    <row r="32" spans="3:21" ht="40" customHeight="1" x14ac:dyDescent="0.2"/>
    <row r="33" spans="2:16" ht="20.149999999999999" customHeight="1" x14ac:dyDescent="0.3">
      <c r="B33" s="12" ph="1"/>
    </row>
    <row r="34" spans="2:16" ht="40" customHeight="1" x14ac:dyDescent="0.3">
      <c r="B34" s="10" ph="1"/>
    </row>
    <row r="35" spans="2:16" ht="20.149999999999999" customHeight="1" x14ac:dyDescent="0.3">
      <c r="B35" s="10" ph="1"/>
    </row>
    <row r="36" spans="2:16" s="10" customFormat="1" ht="40" customHeight="1" ph="1" x14ac:dyDescent="0.3">
      <c r="B36" s="10"/>
      <c r="C36" s="10"/>
      <c r="G36" s="10"/>
      <c r="H36" s="10"/>
      <c r="I36" s="11" ph="1"/>
      <c r="J36" s="11" ph="1"/>
      <c r="K36" s="11" ph="1"/>
      <c r="L36" s="11"/>
      <c r="M36" s="17" ph="1"/>
      <c r="N36" s="18" ph="1"/>
    </row>
    <row r="37" spans="2:16" ht="40" customHeight="1" x14ac:dyDescent="0.3">
      <c r="D37" s="10" ph="1"/>
      <c r="E37" s="10" ph="1"/>
      <c r="J37" s="11"/>
      <c r="K37" s="11"/>
      <c r="L37" s="11"/>
      <c r="M37" s="17" ph="1"/>
      <c r="N37" s="18"/>
      <c r="O37" s="10" ph="1"/>
      <c r="P37" s="10" ph="1"/>
    </row>
    <row r="38" spans="2:16" ht="40" customHeight="1" x14ac:dyDescent="0.3">
      <c r="D38" s="10" ph="1"/>
      <c r="E38" s="10" ph="1"/>
      <c r="J38" s="11"/>
      <c r="K38" s="11"/>
      <c r="L38" s="11"/>
      <c r="M38" s="17" ph="1"/>
      <c r="N38" s="11" ph="1"/>
      <c r="O38" s="10" ph="1"/>
      <c r="P38" s="10" ph="1"/>
    </row>
    <row r="39" spans="2:16" ht="40" customHeight="1" x14ac:dyDescent="0.3">
      <c r="B39" s="11" ph="1"/>
    </row>
    <row r="40" spans="2:16" ht="40" customHeight="1" x14ac:dyDescent="0.2"/>
    <row r="41" spans="2:16" ht="40" customHeight="1" x14ac:dyDescent="0.2"/>
    <row r="42" spans="2:16" ht="40" customHeight="1" x14ac:dyDescent="0.2"/>
    <row r="43" spans="2:16" ht="40" customHeight="1" x14ac:dyDescent="0.2"/>
    <row r="44" spans="2:16" ht="40" customHeight="1" x14ac:dyDescent="0.2"/>
    <row r="45" spans="2:16" ht="40" customHeight="1" x14ac:dyDescent="0.2"/>
    <row r="46" spans="2:16" ht="40" customHeight="1" x14ac:dyDescent="0.2"/>
    <row r="47" spans="2:16" customFormat="1" ht="22.5" ph="1" x14ac:dyDescent="0.2">
      <c r="B47"/>
      <c r="C47"/>
      <c r="G47"/>
      <c r="H47"/>
      <c r="L47"/>
    </row>
    <row r="48" spans="2:16" ht="22.5" x14ac:dyDescent="0.2">
      <c r="D48" ph="1"/>
      <c r="E48" ph="1"/>
      <c r="M48" ph="1"/>
      <c r="O48" ph="1"/>
      <c r="P48" ph="1"/>
    </row>
    <row r="49" spans="2:16" ht="22.5" x14ac:dyDescent="0.2">
      <c r="D49" ph="1"/>
      <c r="E49" ph="1"/>
      <c r="M49" ph="1"/>
      <c r="N49" ph="1"/>
      <c r="O49" ph="1"/>
      <c r="P49" ph="1"/>
    </row>
    <row r="50" spans="2:16" ht="22.5" x14ac:dyDescent="0.2">
      <c r="B50" ph="1"/>
    </row>
    <row r="55" spans="2:16" ht="22.5" x14ac:dyDescent="0.2">
      <c r="B55" ph="1"/>
    </row>
    <row r="63" spans="2:16" customFormat="1" ht="22.5" ph="1" x14ac:dyDescent="0.2">
      <c r="B63"/>
      <c r="C63"/>
      <c r="G63"/>
      <c r="H63"/>
      <c r="L63"/>
    </row>
    <row r="64" spans="2:16" ht="22.5" x14ac:dyDescent="0.2">
      <c r="D64" ph="1"/>
      <c r="E64" ph="1"/>
      <c r="M64" ph="1"/>
      <c r="O64" ph="1"/>
      <c r="P64" ph="1"/>
    </row>
    <row r="65" spans="2:16" ht="22.5" x14ac:dyDescent="0.2">
      <c r="D65" ph="1"/>
      <c r="E65" ph="1"/>
      <c r="M65" ph="1"/>
      <c r="N65" ph="1"/>
      <c r="O65" ph="1"/>
      <c r="P65" ph="1"/>
    </row>
    <row r="66" spans="2:16" ht="22.5" x14ac:dyDescent="0.2">
      <c r="B66" ph="1"/>
    </row>
    <row r="68" spans="2:16" customFormat="1" ht="22.5" ph="1" x14ac:dyDescent="0.2">
      <c r="B68"/>
      <c r="C68"/>
      <c r="G68"/>
      <c r="H68"/>
      <c r="L68"/>
    </row>
    <row r="69" spans="2:16" ht="22.5" x14ac:dyDescent="0.2">
      <c r="D69" ph="1"/>
      <c r="E69" ph="1"/>
      <c r="M69" ph="1"/>
      <c r="O69" ph="1"/>
      <c r="P69" ph="1"/>
    </row>
    <row r="70" spans="2:16" ht="22.5" x14ac:dyDescent="0.2">
      <c r="D70" ph="1"/>
      <c r="E70" ph="1"/>
      <c r="M70" ph="1"/>
      <c r="O70" ph="1"/>
      <c r="P70" ph="1"/>
    </row>
  </sheetData>
  <mergeCells count="37">
    <mergeCell ref="T27:U27"/>
    <mergeCell ref="C10:C11"/>
    <mergeCell ref="D14:F14"/>
    <mergeCell ref="D15:F15"/>
    <mergeCell ref="D7:F7"/>
    <mergeCell ref="G7:I7"/>
    <mergeCell ref="D12:E12"/>
    <mergeCell ref="J12:K12"/>
    <mergeCell ref="G12:H12"/>
    <mergeCell ref="D10:E11"/>
    <mergeCell ref="G10:H11"/>
    <mergeCell ref="J10:K11"/>
    <mergeCell ref="J15:L15"/>
    <mergeCell ref="C16:C17"/>
    <mergeCell ref="D18:E18"/>
    <mergeCell ref="J18:K18"/>
    <mergeCell ref="D16:E17"/>
    <mergeCell ref="G16:H17"/>
    <mergeCell ref="J16:K17"/>
    <mergeCell ref="F16:F17"/>
    <mergeCell ref="K22:L22"/>
    <mergeCell ref="G18:H18"/>
    <mergeCell ref="D21:H21"/>
    <mergeCell ref="B2:M3"/>
    <mergeCell ref="J7:L7"/>
    <mergeCell ref="C8:C9"/>
    <mergeCell ref="D8:F9"/>
    <mergeCell ref="G8:I9"/>
    <mergeCell ref="G15:I15"/>
    <mergeCell ref="J8:L9"/>
    <mergeCell ref="I16:I17"/>
    <mergeCell ref="L16:L17"/>
    <mergeCell ref="F10:F11"/>
    <mergeCell ref="L10:L11"/>
    <mergeCell ref="G14:I14"/>
    <mergeCell ref="J14:L14"/>
    <mergeCell ref="I10:I11"/>
  </mergeCells>
  <phoneticPr fontId="31" type="Hiragana" alignment="distributed"/>
  <dataValidations count="1">
    <dataValidation type="list" showInputMessage="1" showErrorMessage="1" sqref="L10 F10 I10 L16 F16 I16" xr:uid="{F4BEF264-854B-45D1-94CE-A39B17B1C3CE}">
      <formula1>"　,✔"</formula1>
    </dataValidation>
  </dataValidations>
  <printOptions horizontalCentered="1"/>
  <pageMargins left="0" right="0" top="0.19685039370078741" bottom="0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中高一般</vt:lpstr>
      <vt:lpstr>中高一般!Print_Area</vt:lpstr>
      <vt:lpstr>中高一般!Print_Titles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手島 健士郎（温暖化対策課）</cp:lastModifiedBy>
  <cp:lastPrinted>2026-06-04T02:15:23Z</cp:lastPrinted>
  <dcterms:created xsi:type="dcterms:W3CDTF">2023-05-23T00:03:09Z</dcterms:created>
  <dcterms:modified xsi:type="dcterms:W3CDTF">2026-06-04T07:36:20Z</dcterms:modified>
</cp:coreProperties>
</file>