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8"/>
  <workbookPr/>
  <mc:AlternateContent xmlns:mc="http://schemas.openxmlformats.org/markup-compatibility/2006">
    <mc:Choice Requires="x15">
      <x15ac:absPath xmlns:x15ac="http://schemas.microsoft.com/office/spreadsheetml/2010/11/ac" url="C:\Users\112349\Box\【02_課所共有】09_02_農業ビジネス支援課\R05年度\04販売対策担当\39_販売対策\39_03_県産農産物販売促進特別対策事業\39_03_010_例規\R6交付等要綱\②量販等におけるポイントキャンペーン\"/>
    </mc:Choice>
  </mc:AlternateContent>
  <xr:revisionPtr revIDLastSave="0" documentId="13_ncr:1_{1832E15B-5D8C-4B85-936C-575B1C4F6476}" xr6:coauthVersionLast="36" xr6:coauthVersionMax="36" xr10:uidLastSave="{00000000-0000-0000-0000-000000000000}"/>
  <bookViews>
    <workbookView xWindow="0" yWindow="0" windowWidth="20490" windowHeight="7560" firstSheet="1" activeTab="1" xr2:uid="{00000000-000D-0000-FFFF-FFFF00000000}"/>
  </bookViews>
  <sheets>
    <sheet name="※集計シート※（事業者の方は編集しないでください）" sheetId="13" r:id="rId1"/>
    <sheet name="【県産米・ポイント共通】様式第４号（変更承認申請書）" sheetId="19" r:id="rId2"/>
    <sheet name="別紙① (ポイント)" sheetId="7" r:id="rId3"/>
    <sheet name="別紙①-2 (ポイント_採択要件)" sheetId="18" r:id="rId4"/>
    <sheet name="別紙②（ポイント_実施店舗一覧）" sheetId="17" r:id="rId5"/>
    <sheet name="別紙③ (ポイント_内容)" sheetId="14" r:id="rId6"/>
    <sheet name="（参考様式）ポイント付与内訳" sheetId="15" r:id="rId7"/>
  </sheets>
  <definedNames>
    <definedName name="_xlnm.Print_Area" localSheetId="6">'（参考様式）ポイント付与内訳'!$A$1:$G$14</definedName>
    <definedName name="_xlnm.Print_Area" localSheetId="1">'【県産米・ポイント共通】様式第４号（変更承認申請書）'!$A$1:$AA$39</definedName>
    <definedName name="_xlnm.Print_Area" localSheetId="2">'別紙① (ポイント)'!$A$1:$AA$35</definedName>
    <definedName name="_xlnm.Print_Area" localSheetId="3">'別紙①-2 (ポイント_採択要件)'!$A$1:$AA$29</definedName>
    <definedName name="_xlnm.Print_Area" localSheetId="4">'別紙②（ポイント_実施店舗一覧）'!$A$1:$H$14</definedName>
    <definedName name="_xlnm.Print_Area" localSheetId="5">'別紙③ (ポイント_内容)'!$A$1:$AN$69</definedName>
    <definedName name="_xlnm.Print_Titles" localSheetId="6">'（参考様式）ポイント付与内訳'!$1:$3</definedName>
    <definedName name="_xlnm.Print_Titles" localSheetId="4">'別紙②（ポイント_実施店舗一覧）'!$1:$4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59" i="14" l="1"/>
  <c r="P50" i="14" l="1"/>
  <c r="V60" i="14"/>
  <c r="O60" i="14"/>
  <c r="H60" i="14"/>
  <c r="H57" i="14"/>
  <c r="H58" i="14"/>
  <c r="H59" i="14"/>
  <c r="H56" i="14"/>
  <c r="AC24" i="14"/>
  <c r="W24" i="14"/>
  <c r="Q24" i="14"/>
  <c r="W5" i="14"/>
  <c r="W6" i="14"/>
  <c r="W7" i="14"/>
  <c r="W8" i="14"/>
  <c r="W9" i="14"/>
  <c r="W10" i="14"/>
  <c r="W11" i="14"/>
  <c r="W12" i="14"/>
  <c r="W13" i="14"/>
  <c r="W14" i="14"/>
  <c r="W15" i="14"/>
  <c r="W16" i="14"/>
  <c r="W17" i="14"/>
  <c r="W18" i="14"/>
  <c r="W19" i="14"/>
  <c r="W20" i="14"/>
  <c r="W21" i="14"/>
  <c r="W22" i="14"/>
  <c r="W23" i="14"/>
  <c r="W4" i="14"/>
  <c r="AW4" i="14"/>
  <c r="AW3" i="14"/>
  <c r="B3" i="13"/>
  <c r="H3" i="13"/>
  <c r="G3" i="13"/>
  <c r="F3" i="13"/>
  <c r="E3" i="13"/>
  <c r="D3" i="13"/>
  <c r="C3" i="13"/>
  <c r="A3" i="13"/>
  <c r="A20" i="19"/>
  <c r="AC2" i="19"/>
  <c r="AC25" i="14" l="1"/>
  <c r="W25" i="14"/>
  <c r="AP4" i="14"/>
  <c r="S3" i="13"/>
  <c r="R3" i="13"/>
  <c r="Q3" i="13"/>
  <c r="P3" i="13"/>
  <c r="O3" i="13"/>
  <c r="AC2" i="7" l="1"/>
  <c r="F3" i="17" l="1"/>
  <c r="H2" i="17"/>
  <c r="F2" i="17"/>
  <c r="N3" i="13"/>
  <c r="M3" i="13"/>
  <c r="L3" i="13"/>
  <c r="K3" i="13"/>
  <c r="J3" i="13"/>
  <c r="I3" i="13"/>
  <c r="AP5" i="14" l="1"/>
  <c r="AP6" i="14"/>
  <c r="AP7" i="14"/>
  <c r="AP8" i="14"/>
  <c r="AP9" i="14"/>
  <c r="AP10" i="14"/>
  <c r="AP11" i="14"/>
  <c r="AP12" i="14"/>
  <c r="AP13" i="14"/>
  <c r="AP14" i="14"/>
  <c r="AP15" i="14"/>
  <c r="AP16" i="14"/>
  <c r="AP17" i="14"/>
  <c r="AP18" i="14"/>
  <c r="AP19" i="14"/>
  <c r="AP20" i="14"/>
  <c r="AP21" i="14"/>
  <c r="AP22" i="14"/>
  <c r="AP23" i="14"/>
  <c r="V61" i="14" l="1"/>
  <c r="O61" i="14"/>
  <c r="P51" i="14"/>
  <c r="AW5" i="14" s="1"/>
  <c r="Q25" i="14"/>
  <c r="H61" i="14" l="1"/>
  <c r="AW2"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E5" authorId="0" shapeId="0" xr:uid="{D273B3A9-1CC3-41D1-AF9D-459965361AD3}">
      <text>
        <r>
          <rPr>
            <b/>
            <sz val="12"/>
            <color indexed="81"/>
            <rFont val="MS P ゴシック"/>
            <family val="3"/>
            <charset val="128"/>
          </rPr>
          <t>シート「別紙③」の「■キャンペーンの内容」中
「対象品目」のうち、当該店舗で実施する品目の
番号（①、②など）を記載してください。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K4" authorId="0" shapeId="0" xr:uid="{8FEA0673-31AC-4D48-9780-4B31C3DFD2BD}">
      <text>
        <r>
          <rPr>
            <b/>
            <sz val="11"/>
            <color indexed="81"/>
            <rFont val="MS P ゴシック"/>
            <family val="3"/>
            <charset val="128"/>
          </rPr>
          <t>上段は「変更承認申請」・「実績報告」時において、
変更前の数値を記載してください。</t>
        </r>
      </text>
    </comment>
    <comment ref="Q4" authorId="0" shapeId="0" xr:uid="{1B1592B5-8BEF-4CF0-B787-4A7EE2271D63}">
      <text>
        <r>
          <rPr>
            <b/>
            <sz val="11"/>
            <color indexed="81"/>
            <rFont val="MS P ゴシック"/>
            <family val="3"/>
            <charset val="128"/>
          </rPr>
          <t>上段は「変更承認申請」・「実績報告」時において、
変更前の数値を記載してください。</t>
        </r>
      </text>
    </comment>
    <comment ref="W4" authorId="0" shapeId="0" xr:uid="{60831B39-1805-46F9-98E1-73E778926814}">
      <text>
        <r>
          <rPr>
            <b/>
            <sz val="11"/>
            <color indexed="81"/>
            <rFont val="MS P ゴシック"/>
            <family val="3"/>
            <charset val="128"/>
          </rPr>
          <t>上段は「変更承認申請」・「実績報告」時において、
変更前の数値を記載してください。</t>
        </r>
      </text>
    </comment>
    <comment ref="AC4" authorId="0" shapeId="0" xr:uid="{D55741AD-A75A-496E-BD13-DFB617DBBBDA}">
      <text>
        <r>
          <rPr>
            <b/>
            <sz val="11"/>
            <color indexed="81"/>
            <rFont val="MS P ゴシック"/>
            <family val="3"/>
            <charset val="128"/>
          </rPr>
          <t>上段は「変更承認申請」・「実績報告」時において、
変更前の数値を記載してください。</t>
        </r>
      </text>
    </comment>
    <comment ref="P30" authorId="0" shapeId="0" xr:uid="{00C086CB-390C-4D0F-B845-E20DB8E9ECB6}">
      <text>
        <r>
          <rPr>
            <b/>
            <sz val="11"/>
            <color indexed="81"/>
            <rFont val="MS P ゴシック"/>
            <family val="3"/>
            <charset val="128"/>
          </rPr>
          <t>上段は「変更承認申請」・「実績報告」時において、
変更前の数値を記載してください。</t>
        </r>
      </text>
    </comment>
    <comment ref="O56" authorId="0" shapeId="0" xr:uid="{0A65EF53-4FE5-481E-A3AF-8D2FAC17F3C6}">
      <text>
        <r>
          <rPr>
            <b/>
            <sz val="11"/>
            <color indexed="81"/>
            <rFont val="MS P ゴシック"/>
            <family val="3"/>
            <charset val="128"/>
          </rPr>
          <t>・千円未満は切捨て処理となります。
・上段は「変更承認申請」・「実績報告」時において、
変更前の数値を記載してください。</t>
        </r>
      </text>
    </comment>
    <comment ref="O57" authorId="0" shapeId="0" xr:uid="{0CF8314B-E9F7-4761-8EC3-D207D30DE1B5}">
      <text>
        <r>
          <rPr>
            <b/>
            <sz val="12"/>
            <color indexed="81"/>
            <rFont val="MS P ゴシック"/>
            <family val="3"/>
            <charset val="128"/>
          </rPr>
          <t>・千円未満は切捨て処理となります。</t>
        </r>
      </text>
    </comment>
    <comment ref="O58" authorId="0" shapeId="0" xr:uid="{F0E1836D-99BC-4B8F-AF61-1AFBF9C1A4A9}">
      <text>
        <r>
          <rPr>
            <b/>
            <sz val="11"/>
            <color indexed="81"/>
            <rFont val="MS P ゴシック"/>
            <family val="3"/>
            <charset val="128"/>
          </rPr>
          <t>・千円未満は切捨て処理となります。
・上段は「変更承認申請」・「実績報告」時において、
変更前の数値を記載してください。</t>
        </r>
      </text>
    </comment>
    <comment ref="O60" authorId="0" shapeId="0" xr:uid="{E4C1A519-BA68-4F18-A6E9-F92810D381FE}">
      <text>
        <r>
          <rPr>
            <b/>
            <sz val="12"/>
            <color indexed="81"/>
            <rFont val="MS P ゴシック"/>
            <family val="3"/>
            <charset val="128"/>
          </rPr>
          <t>・千円未満は切捨て処理となります。</t>
        </r>
      </text>
    </comment>
    <comment ref="O61" authorId="0" shapeId="0" xr:uid="{6732C0E9-46EA-43D6-AABD-A4C751104C96}">
      <text>
        <r>
          <rPr>
            <b/>
            <sz val="12"/>
            <color indexed="81"/>
            <rFont val="MS P ゴシック"/>
            <family val="3"/>
            <charset val="128"/>
          </rPr>
          <t>・千円未満は切捨て処理となります。
・当該金額が、「様式第４号（変更承認申請書）」の
「１　補助金変更申請額」となります。</t>
        </r>
      </text>
    </comment>
  </commentList>
</comments>
</file>

<file path=xl/sharedStrings.xml><?xml version="1.0" encoding="utf-8"?>
<sst xmlns="http://schemas.openxmlformats.org/spreadsheetml/2006/main" count="432" uniqueCount="153">
  <si>
    <t>役職・氏名（ふりがな）</t>
    <rPh sb="0" eb="2">
      <t>ヤクショク</t>
    </rPh>
    <phoneticPr fontId="1"/>
  </si>
  <si>
    <t>所在地</t>
  </si>
  <si>
    <t>電話番号</t>
  </si>
  <si>
    <t>E-mail</t>
  </si>
  <si>
    <t>１　目的及び内容等</t>
    <rPh sb="2" eb="4">
      <t>モクテキ</t>
    </rPh>
    <rPh sb="4" eb="5">
      <t>オヨ</t>
    </rPh>
    <rPh sb="6" eb="8">
      <t>ナイヨウ</t>
    </rPh>
    <rPh sb="8" eb="9">
      <t>トウ</t>
    </rPh>
    <phoneticPr fontId="2"/>
  </si>
  <si>
    <t>販売数量</t>
    <rPh sb="0" eb="2">
      <t>ハンバイ</t>
    </rPh>
    <rPh sb="2" eb="4">
      <t>スウリョウ</t>
    </rPh>
    <phoneticPr fontId="2"/>
  </si>
  <si>
    <t>販売額</t>
    <rPh sb="0" eb="2">
      <t>ハンバイ</t>
    </rPh>
    <rPh sb="2" eb="3">
      <t>ガク</t>
    </rPh>
    <phoneticPr fontId="2"/>
  </si>
  <si>
    <t>（円）</t>
    <rPh sb="1" eb="2">
      <t>エン</t>
    </rPh>
    <phoneticPr fontId="2"/>
  </si>
  <si>
    <t>単　価</t>
    <rPh sb="0" eb="1">
      <t>タン</t>
    </rPh>
    <rPh sb="2" eb="3">
      <t>アタイ</t>
    </rPh>
    <phoneticPr fontId="2"/>
  </si>
  <si>
    <t>■キャンペーンの内容</t>
    <rPh sb="8" eb="10">
      <t>ナイヨウ</t>
    </rPh>
    <phoneticPr fontId="2"/>
  </si>
  <si>
    <t>２　事業に要する経費及び負担</t>
    <rPh sb="2" eb="4">
      <t>ジギョウ</t>
    </rPh>
    <rPh sb="5" eb="6">
      <t>ヨウ</t>
    </rPh>
    <rPh sb="8" eb="10">
      <t>ケイヒ</t>
    </rPh>
    <rPh sb="10" eb="11">
      <t>オヨ</t>
    </rPh>
    <rPh sb="12" eb="14">
      <t>フタン</t>
    </rPh>
    <phoneticPr fontId="2"/>
  </si>
  <si>
    <t>事業内容</t>
    <rPh sb="0" eb="2">
      <t>ジギョウ</t>
    </rPh>
    <rPh sb="2" eb="4">
      <t>ナイヨウ</t>
    </rPh>
    <phoneticPr fontId="2"/>
  </si>
  <si>
    <t>事業費</t>
    <rPh sb="0" eb="2">
      <t>ジギョウ</t>
    </rPh>
    <rPh sb="2" eb="3">
      <t>ヒ</t>
    </rPh>
    <phoneticPr fontId="2"/>
  </si>
  <si>
    <t>負担区分</t>
    <rPh sb="0" eb="2">
      <t>フタン</t>
    </rPh>
    <rPh sb="2" eb="4">
      <t>クブン</t>
    </rPh>
    <phoneticPr fontId="2"/>
  </si>
  <si>
    <t>県補助金</t>
    <rPh sb="0" eb="1">
      <t>ケン</t>
    </rPh>
    <rPh sb="1" eb="4">
      <t>ホジョキン</t>
    </rPh>
    <phoneticPr fontId="2"/>
  </si>
  <si>
    <t>事業実施者</t>
    <rPh sb="0" eb="2">
      <t>ジギョウ</t>
    </rPh>
    <rPh sb="2" eb="4">
      <t>ジッシ</t>
    </rPh>
    <rPh sb="4" eb="5">
      <t>シャ</t>
    </rPh>
    <phoneticPr fontId="2"/>
  </si>
  <si>
    <t>ＰＲ資材経費</t>
    <rPh sb="2" eb="4">
      <t>シザイ</t>
    </rPh>
    <rPh sb="4" eb="6">
      <t>ケイヒ</t>
    </rPh>
    <phoneticPr fontId="2"/>
  </si>
  <si>
    <t>（宛先）</t>
    <rPh sb="1" eb="3">
      <t>アテサキ</t>
    </rPh>
    <phoneticPr fontId="2"/>
  </si>
  <si>
    <t>所在地</t>
    <rPh sb="0" eb="3">
      <t>ショザイチ</t>
    </rPh>
    <phoneticPr fontId="2"/>
  </si>
  <si>
    <t>〒</t>
    <phoneticPr fontId="2"/>
  </si>
  <si>
    <t>補助事業者</t>
    <rPh sb="0" eb="2">
      <t>ホジョ</t>
    </rPh>
    <rPh sb="2" eb="4">
      <t>ジギョウ</t>
    </rPh>
    <rPh sb="4" eb="5">
      <t>シャ</t>
    </rPh>
    <phoneticPr fontId="2"/>
  </si>
  <si>
    <t>代表者職・氏名</t>
    <rPh sb="0" eb="3">
      <t>ダイヒョウシャ</t>
    </rPh>
    <rPh sb="3" eb="4">
      <t>ショク</t>
    </rPh>
    <rPh sb="5" eb="7">
      <t>シメイ</t>
    </rPh>
    <phoneticPr fontId="2"/>
  </si>
  <si>
    <t>記</t>
    <rPh sb="0" eb="1">
      <t>キ</t>
    </rPh>
    <phoneticPr fontId="2"/>
  </si>
  <si>
    <t>２　事業内容</t>
    <rPh sb="2" eb="4">
      <t>ジギョウ</t>
    </rPh>
    <rPh sb="4" eb="6">
      <t>ナイヨウ</t>
    </rPh>
    <phoneticPr fontId="2"/>
  </si>
  <si>
    <t>金</t>
    <rPh sb="0" eb="1">
      <t>キン</t>
    </rPh>
    <phoneticPr fontId="2"/>
  </si>
  <si>
    <t>別紙のとおり</t>
    <rPh sb="0" eb="2">
      <t>ベッシ</t>
    </rPh>
    <phoneticPr fontId="2"/>
  </si>
  <si>
    <t>←yyyy/m/d形式で入力いただくと、自動的に和暦表示になります。</t>
    <rPh sb="9" eb="11">
      <t>ケイシキ</t>
    </rPh>
    <rPh sb="12" eb="14">
      <t>ニュウリョク</t>
    </rPh>
    <rPh sb="20" eb="23">
      <t>ジドウテキ</t>
    </rPh>
    <rPh sb="24" eb="26">
      <t>ワレキ</t>
    </rPh>
    <rPh sb="26" eb="28">
      <t>ヒョウジ</t>
    </rPh>
    <phoneticPr fontId="2"/>
  </si>
  <si>
    <t>■ＰＲ資材経費の内容</t>
    <rPh sb="3" eb="5">
      <t>シザイ</t>
    </rPh>
    <rPh sb="5" eb="7">
      <t>ケイヒ</t>
    </rPh>
    <rPh sb="8" eb="10">
      <t>ナイヨウ</t>
    </rPh>
    <phoneticPr fontId="2"/>
  </si>
  <si>
    <t>内　容</t>
    <rPh sb="0" eb="1">
      <t>ナイ</t>
    </rPh>
    <rPh sb="2" eb="3">
      <t>カタチ</t>
    </rPh>
    <phoneticPr fontId="2"/>
  </si>
  <si>
    <t>３　添付書類</t>
    <rPh sb="2" eb="4">
      <t>テンプ</t>
    </rPh>
    <rPh sb="4" eb="6">
      <t>ショルイ</t>
    </rPh>
    <phoneticPr fontId="2"/>
  </si>
  <si>
    <t>別表２に記載のとおり</t>
    <rPh sb="0" eb="2">
      <t>ベッピョウ</t>
    </rPh>
    <rPh sb="4" eb="6">
      <t>キサイ</t>
    </rPh>
    <phoneticPr fontId="2"/>
  </si>
  <si>
    <t>合　計</t>
    <rPh sb="0" eb="1">
      <t>ゴウ</t>
    </rPh>
    <rPh sb="2" eb="3">
      <t>ケイ</t>
    </rPh>
    <phoneticPr fontId="2"/>
  </si>
  <si>
    <t>←セル内では、「Alt＋Enter」で改行できます。</t>
    <rPh sb="3" eb="4">
      <t>ナイ</t>
    </rPh>
    <rPh sb="19" eb="21">
      <t>カイギョウ</t>
    </rPh>
    <phoneticPr fontId="2"/>
  </si>
  <si>
    <t>エラーチェック</t>
    <phoneticPr fontId="2"/>
  </si>
  <si>
    <t>円</t>
    <rPh sb="0" eb="1">
      <t>エン</t>
    </rPh>
    <phoneticPr fontId="2"/>
  </si>
  <si>
    <t>合計</t>
    <rPh sb="0" eb="2">
      <t>ゴウケイ</t>
    </rPh>
    <phoneticPr fontId="2"/>
  </si>
  <si>
    <t>エラーチェック（数式）</t>
    <rPh sb="8" eb="10">
      <t>スウシキ</t>
    </rPh>
    <phoneticPr fontId="2"/>
  </si>
  <si>
    <t>エラーチェック　※個別に各項目を御確認ください。</t>
    <rPh sb="9" eb="11">
      <t>コベツ</t>
    </rPh>
    <rPh sb="12" eb="13">
      <t>カク</t>
    </rPh>
    <rPh sb="13" eb="15">
      <t>コウモク</t>
    </rPh>
    <rPh sb="16" eb="19">
      <t>ゴカクニン</t>
    </rPh>
    <phoneticPr fontId="2"/>
  </si>
  <si>
    <t>「２ 事業に要する経費及び負担」中「事業費」の合計と一致するか。</t>
    <rPh sb="18" eb="20">
      <t>ジギョウ</t>
    </rPh>
    <rPh sb="20" eb="21">
      <t>ヒ</t>
    </rPh>
    <rPh sb="23" eb="25">
      <t>ゴウケイ</t>
    </rPh>
    <rPh sb="26" eb="28">
      <t>イッチ</t>
    </rPh>
    <phoneticPr fontId="2"/>
  </si>
  <si>
    <t>仕入税額控除の取扱いは適正か（消費税等相当額を減額するなど）。</t>
    <rPh sb="0" eb="2">
      <t>シイレ</t>
    </rPh>
    <rPh sb="2" eb="4">
      <t>ゼイガク</t>
    </rPh>
    <rPh sb="4" eb="6">
      <t>コウジョ</t>
    </rPh>
    <rPh sb="7" eb="9">
      <t>トリアツカ</t>
    </rPh>
    <rPh sb="11" eb="13">
      <t>テキセイ</t>
    </rPh>
    <rPh sb="15" eb="18">
      <t>ショウヒゼイ</t>
    </rPh>
    <rPh sb="18" eb="19">
      <t>トウ</t>
    </rPh>
    <rPh sb="19" eb="21">
      <t>ソウトウ</t>
    </rPh>
    <rPh sb="21" eb="22">
      <t>ガク</t>
    </rPh>
    <rPh sb="23" eb="25">
      <t>ゲンガク</t>
    </rPh>
    <phoneticPr fontId="2"/>
  </si>
  <si>
    <t>■実施店舗一覧</t>
    <rPh sb="1" eb="3">
      <t>ジッシ</t>
    </rPh>
    <rPh sb="3" eb="5">
      <t>テンポ</t>
    </rPh>
    <rPh sb="5" eb="7">
      <t>イチラン</t>
    </rPh>
    <phoneticPr fontId="2"/>
  </si>
  <si>
    <t>No.</t>
    <phoneticPr fontId="2"/>
  </si>
  <si>
    <t>店舗名</t>
    <rPh sb="0" eb="2">
      <t>テンポ</t>
    </rPh>
    <rPh sb="2" eb="3">
      <t>メイ</t>
    </rPh>
    <phoneticPr fontId="2"/>
  </si>
  <si>
    <t>店舗住所</t>
    <rPh sb="0" eb="2">
      <t>テンポ</t>
    </rPh>
    <rPh sb="2" eb="4">
      <t>ジュウショ</t>
    </rPh>
    <phoneticPr fontId="2"/>
  </si>
  <si>
    <t>対象品目</t>
    <rPh sb="0" eb="2">
      <t>タイショウ</t>
    </rPh>
    <rPh sb="2" eb="4">
      <t>ヒンモク</t>
    </rPh>
    <phoneticPr fontId="2"/>
  </si>
  <si>
    <t>電話番号</t>
    <rPh sb="0" eb="2">
      <t>デンワ</t>
    </rPh>
    <rPh sb="2" eb="4">
      <t>バンゴウ</t>
    </rPh>
    <phoneticPr fontId="2"/>
  </si>
  <si>
    <t>「実施店舗数」（自動計算）の内容は、記載内容と整合しているか。</t>
    <rPh sb="1" eb="3">
      <t>ジッシ</t>
    </rPh>
    <rPh sb="3" eb="5">
      <t>テンポ</t>
    </rPh>
    <rPh sb="5" eb="6">
      <t>スウ</t>
    </rPh>
    <rPh sb="8" eb="10">
      <t>ジドウ</t>
    </rPh>
    <rPh sb="10" eb="12">
      <t>ケイサン</t>
    </rPh>
    <rPh sb="14" eb="16">
      <t>ナイヨウ</t>
    </rPh>
    <rPh sb="18" eb="20">
      <t>キサイ</t>
    </rPh>
    <rPh sb="20" eb="22">
      <t>ナイヨウ</t>
    </rPh>
    <rPh sb="23" eb="25">
      <t>セイゴウ</t>
    </rPh>
    <phoneticPr fontId="2"/>
  </si>
  <si>
    <t>（％）</t>
    <phoneticPr fontId="2"/>
  </si>
  <si>
    <t>様式第１号別紙　事業実施計画書（実績報告書別紙）</t>
    <rPh sb="8" eb="10">
      <t>ジギョウ</t>
    </rPh>
    <rPh sb="10" eb="12">
      <t>ジッシ</t>
    </rPh>
    <rPh sb="12" eb="15">
      <t>ケイカクショ</t>
    </rPh>
    <rPh sb="16" eb="18">
      <t>ジッセキ</t>
    </rPh>
    <rPh sb="18" eb="21">
      <t>ホウコクショ</t>
    </rPh>
    <rPh sb="21" eb="23">
      <t>ベッシ</t>
    </rPh>
    <phoneticPr fontId="2"/>
  </si>
  <si>
    <t>２</t>
    <phoneticPr fontId="2"/>
  </si>
  <si>
    <t>ポイント付与経費</t>
    <rPh sb="4" eb="6">
      <t>フヨ</t>
    </rPh>
    <rPh sb="6" eb="8">
      <t>ケイヒ</t>
    </rPh>
    <phoneticPr fontId="2"/>
  </si>
  <si>
    <t>※</t>
    <phoneticPr fontId="2"/>
  </si>
  <si>
    <t>備　考</t>
    <rPh sb="0" eb="1">
      <t>ビ</t>
    </rPh>
    <rPh sb="2" eb="3">
      <t>コウ</t>
    </rPh>
    <phoneticPr fontId="2"/>
  </si>
  <si>
    <t>（注）１</t>
    <rPh sb="1" eb="2">
      <t>チュウ</t>
    </rPh>
    <phoneticPr fontId="2"/>
  </si>
  <si>
    <t xml:space="preserve">　仕入れに係る消費税等相当額について、これを減額した場合には、「減額した金額○○○円」を、同税額がない場合には「該当なし」を、同税額が明らかでない場合には「含税額」をそれぞれ※欄に記入すること。 </t>
    <phoneticPr fontId="2"/>
  </si>
  <si>
    <t>　事業費に補助事業者の自社製品の調達又は関係会社からの調達分がある場合、参考資料「補助事業における利益等排除の考え方」に基づき、補助対象経費から利益等相当分の排除を行うこと。</t>
    <phoneticPr fontId="2"/>
  </si>
  <si>
    <t>実施期間</t>
    <rPh sb="0" eb="2">
      <t>ジッシ</t>
    </rPh>
    <rPh sb="2" eb="4">
      <t>キカン</t>
    </rPh>
    <phoneticPr fontId="2"/>
  </si>
  <si>
    <t>「実施期間」（自動計算）の内容は、記載内容と整合しているか。</t>
    <rPh sb="1" eb="3">
      <t>ジッシ</t>
    </rPh>
    <rPh sb="3" eb="5">
      <t>キカン</t>
    </rPh>
    <rPh sb="7" eb="9">
      <t>ジドウ</t>
    </rPh>
    <rPh sb="9" eb="11">
      <t>ケイサン</t>
    </rPh>
    <rPh sb="13" eb="15">
      <t>ナイヨウ</t>
    </rPh>
    <rPh sb="17" eb="19">
      <t>キサイ</t>
    </rPh>
    <rPh sb="19" eb="21">
      <t>ナイヨウ</t>
    </rPh>
    <rPh sb="22" eb="24">
      <t>セイゴウ</t>
    </rPh>
    <phoneticPr fontId="2"/>
  </si>
  <si>
    <t>（参考）ＰＲ資材経費の上限額</t>
    <rPh sb="1" eb="3">
      <t>サンコウ</t>
    </rPh>
    <rPh sb="6" eb="8">
      <t>シザイ</t>
    </rPh>
    <rPh sb="8" eb="10">
      <t>ケイヒ</t>
    </rPh>
    <rPh sb="11" eb="14">
      <t>ジョウゲンガク</t>
    </rPh>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</si>
  <si>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</si>
  <si>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</si>
  <si>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</si>
  <si>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</si>
  <si>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</si>
  <si>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</si>
  <si>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</si>
  <si>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</si>
  <si>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</si>
  <si>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</si>
  <si>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申請年月日</t>
    <rPh sb="0" eb="2">
      <t>シンセイ</t>
    </rPh>
    <rPh sb="2" eb="4">
      <t>ネンゲツ</t>
    </rPh>
    <rPh sb="4" eb="5">
      <t>ヒ</t>
    </rPh>
    <phoneticPr fontId="2"/>
  </si>
  <si>
    <t>補助事業者</t>
    <phoneticPr fontId="2"/>
  </si>
  <si>
    <t>代表者職・氏名</t>
    <phoneticPr fontId="2"/>
  </si>
  <si>
    <t>■目的及び内容</t>
    <rPh sb="1" eb="3">
      <t>モクテキ</t>
    </rPh>
    <rPh sb="3" eb="4">
      <t>オヨ</t>
    </rPh>
    <rPh sb="5" eb="7">
      <t>ナイヨウ</t>
    </rPh>
    <phoneticPr fontId="2"/>
  </si>
  <si>
    <t>補助事業者担当者名及び連絡先</t>
    <rPh sb="0" eb="2">
      <t>ホジョ</t>
    </rPh>
    <rPh sb="2" eb="4">
      <t>ジギョウ</t>
    </rPh>
    <rPh sb="4" eb="5">
      <t>シャ</t>
    </rPh>
    <phoneticPr fontId="2"/>
  </si>
  <si>
    <t>所在地（〒）</t>
    <rPh sb="0" eb="3">
      <t>ショザイチ</t>
    </rPh>
    <phoneticPr fontId="2"/>
  </si>
  <si>
    <t>所属（部署名等）</t>
    <phoneticPr fontId="2"/>
  </si>
  <si>
    <t>役職・氏名（ふりがな）</t>
    <phoneticPr fontId="2"/>
  </si>
  <si>
    <t>所在地（〒）</t>
    <phoneticPr fontId="2"/>
  </si>
  <si>
    <t>所在地</t>
    <phoneticPr fontId="2"/>
  </si>
  <si>
    <t>電話番号</t>
    <phoneticPr fontId="2"/>
  </si>
  <si>
    <t>E-mail</t>
    <phoneticPr fontId="2"/>
  </si>
  <si>
    <t>～</t>
    <phoneticPr fontId="2"/>
  </si>
  <si>
    <t>※　記載項目を満たせば、任意様式でも差し支えないこと。</t>
    <rPh sb="2" eb="4">
      <t>キサイ</t>
    </rPh>
    <rPh sb="4" eb="6">
      <t>コウモク</t>
    </rPh>
    <rPh sb="7" eb="8">
      <t>ミ</t>
    </rPh>
    <rPh sb="12" eb="14">
      <t>ニンイ</t>
    </rPh>
    <rPh sb="14" eb="16">
      <t>ヨウシキ</t>
    </rPh>
    <rPh sb="18" eb="19">
      <t>サ</t>
    </rPh>
    <rPh sb="20" eb="21">
      <t>ツカ</t>
    </rPh>
    <phoneticPr fontId="2"/>
  </si>
  <si>
    <t>実施期間：</t>
    <rPh sb="0" eb="2">
      <t>ジッシ</t>
    </rPh>
    <rPh sb="2" eb="4">
      <t>キカン</t>
    </rPh>
    <phoneticPr fontId="2"/>
  </si>
  <si>
    <t>実施店舗数：</t>
    <rPh sb="0" eb="2">
      <t>ジッシ</t>
    </rPh>
    <rPh sb="2" eb="4">
      <t>テンポ</t>
    </rPh>
    <rPh sb="4" eb="5">
      <t>スウ</t>
    </rPh>
    <phoneticPr fontId="2"/>
  </si>
  <si>
    <t>金　額</t>
    <rPh sb="0" eb="1">
      <t>キン</t>
    </rPh>
    <rPh sb="2" eb="3">
      <t>ガク</t>
    </rPh>
    <phoneticPr fontId="2"/>
  </si>
  <si>
    <t>所属（部署名等）</t>
    <phoneticPr fontId="2"/>
  </si>
  <si>
    <t>（円／１点）</t>
    <rPh sb="1" eb="2">
      <t>エン</t>
    </rPh>
    <rPh sb="4" eb="5">
      <t>テン</t>
    </rPh>
    <phoneticPr fontId="2"/>
  </si>
  <si>
    <t>（点数）</t>
    <rPh sb="1" eb="3">
      <t>テンスウ</t>
    </rPh>
    <phoneticPr fontId="2"/>
  </si>
  <si>
    <t>１ﾎﾟｲﾝﾄ当たり１円</t>
    <rPh sb="6" eb="7">
      <t>ア</t>
    </rPh>
    <rPh sb="10" eb="11">
      <t>エン</t>
    </rPh>
    <phoneticPr fontId="2"/>
  </si>
  <si>
    <t>ﾎﾟｲﾝﾄ付与割合</t>
    <rPh sb="5" eb="7">
      <t>フヨ</t>
    </rPh>
    <rPh sb="7" eb="9">
      <t>ワリアイ</t>
    </rPh>
    <phoneticPr fontId="2"/>
  </si>
  <si>
    <r>
      <t>「２ 事業に要する経費及び負担」中</t>
    </r>
    <r>
      <rPr>
        <b/>
        <u/>
        <sz val="12"/>
        <color theme="1"/>
        <rFont val="ＭＳ 明朝"/>
        <family val="1"/>
        <charset val="128"/>
      </rPr>
      <t>「県補助金」の金額は、「千円未満切捨て」</t>
    </r>
    <r>
      <rPr>
        <sz val="12"/>
        <color theme="1"/>
        <rFont val="ＭＳ 明朝"/>
        <family val="1"/>
        <charset val="128"/>
      </rPr>
      <t>となっているか。</t>
    </r>
    <rPh sb="18" eb="19">
      <t>ケン</t>
    </rPh>
    <rPh sb="19" eb="22">
      <t>ホジョキン</t>
    </rPh>
    <rPh sb="24" eb="26">
      <t>キンガク</t>
    </rPh>
    <rPh sb="25" eb="26">
      <t>ゴウキン</t>
    </rPh>
    <rPh sb="29" eb="31">
      <t>センエン</t>
    </rPh>
    <rPh sb="31" eb="33">
      <t>ミマン</t>
    </rPh>
    <rPh sb="33" eb="34">
      <t>キ</t>
    </rPh>
    <rPh sb="34" eb="35">
      <t>ス</t>
    </rPh>
    <phoneticPr fontId="2"/>
  </si>
  <si>
    <t>単価（税抜）</t>
    <rPh sb="0" eb="2">
      <t>タンカ</t>
    </rPh>
    <rPh sb="3" eb="4">
      <t>ゼイ</t>
    </rPh>
    <rPh sb="4" eb="5">
      <t>ヌ</t>
    </rPh>
    <phoneticPr fontId="2"/>
  </si>
  <si>
    <t>ポイント数</t>
    <rPh sb="4" eb="5">
      <t>スウ</t>
    </rPh>
    <phoneticPr fontId="2"/>
  </si>
  <si>
    <t>（合計）（円）</t>
    <rPh sb="1" eb="3">
      <t>ゴウケイ</t>
    </rPh>
    <phoneticPr fontId="2"/>
  </si>
  <si>
    <t>（合計）</t>
    <phoneticPr fontId="2"/>
  </si>
  <si>
    <t>⑪</t>
    <phoneticPr fontId="2"/>
  </si>
  <si>
    <t>⑫</t>
    <phoneticPr fontId="2"/>
  </si>
  <si>
    <t>⑬</t>
    <phoneticPr fontId="2"/>
  </si>
  <si>
    <t>⑭</t>
    <phoneticPr fontId="2"/>
  </si>
  <si>
    <t>⑮</t>
    <phoneticPr fontId="2"/>
  </si>
  <si>
    <t>販売額（税抜）</t>
    <rPh sb="0" eb="2">
      <t>ハンバイ</t>
    </rPh>
    <rPh sb="2" eb="3">
      <t>ガク</t>
    </rPh>
    <rPh sb="4" eb="5">
      <t>ゼイ</t>
    </rPh>
    <rPh sb="5" eb="6">
      <t>ヌ</t>
    </rPh>
    <phoneticPr fontId="2"/>
  </si>
  <si>
    <t>別紙（ポイント）</t>
    <rPh sb="0" eb="2">
      <t>ベッシ</t>
    </rPh>
    <phoneticPr fontId="2"/>
  </si>
  <si>
    <t>※　別途ポイント付与内訳が分かる資料を添付すること。</t>
    <rPh sb="2" eb="4">
      <t>ベット</t>
    </rPh>
    <rPh sb="8" eb="10">
      <t>フヨ</t>
    </rPh>
    <rPh sb="10" eb="12">
      <t>ウチワケ</t>
    </rPh>
    <rPh sb="13" eb="14">
      <t>ワ</t>
    </rPh>
    <rPh sb="16" eb="18">
      <t>シリョウ</t>
    </rPh>
    <rPh sb="19" eb="21">
      <t>テンプ</t>
    </rPh>
    <phoneticPr fontId="2"/>
  </si>
  <si>
    <t>（様式第１号・第５号参考様式）ポイント付与内訳</t>
    <rPh sb="1" eb="3">
      <t>ヨウシキ</t>
    </rPh>
    <rPh sb="3" eb="4">
      <t>ダイ</t>
    </rPh>
    <rPh sb="5" eb="6">
      <t>ゴウ</t>
    </rPh>
    <rPh sb="7" eb="8">
      <t>ダイ</t>
    </rPh>
    <rPh sb="9" eb="10">
      <t>ゴウ</t>
    </rPh>
    <rPh sb="10" eb="12">
      <t>サンコウ</t>
    </rPh>
    <rPh sb="12" eb="14">
      <t>ヨウシキ</t>
    </rPh>
    <rPh sb="19" eb="21">
      <t>フヨ</t>
    </rPh>
    <rPh sb="21" eb="23">
      <t>ウチワケ</t>
    </rPh>
    <phoneticPr fontId="2"/>
  </si>
  <si>
    <t>⑯</t>
    <phoneticPr fontId="2"/>
  </si>
  <si>
    <t>⑰</t>
    <phoneticPr fontId="2"/>
  </si>
  <si>
    <t>⑱</t>
    <phoneticPr fontId="2"/>
  </si>
  <si>
    <t>⑲</t>
    <phoneticPr fontId="2"/>
  </si>
  <si>
    <t>⑳</t>
    <phoneticPr fontId="2"/>
  </si>
  <si>
    <t>■採択要件の確認</t>
    <rPh sb="1" eb="3">
      <t>サイタク</t>
    </rPh>
    <rPh sb="3" eb="5">
      <t>ヨウケン</t>
    </rPh>
    <rPh sb="6" eb="8">
      <t>カクニン</t>
    </rPh>
    <phoneticPr fontId="2"/>
  </si>
  <si>
    <r>
      <t>　</t>
    </r>
    <r>
      <rPr>
        <b/>
        <u/>
        <sz val="12"/>
        <color theme="1"/>
        <rFont val="ＭＳ 明朝"/>
        <family val="1"/>
        <charset val="128"/>
      </rPr>
      <t>その他県産米を販売する体制が本事業の実施前より改善したと認められる状況にある予定</t>
    </r>
    <r>
      <rPr>
        <sz val="12"/>
        <color theme="1"/>
        <rFont val="ＭＳ 明朝"/>
        <family val="1"/>
        <charset val="128"/>
      </rPr>
      <t>である。</t>
    </r>
    <rPh sb="39" eb="41">
      <t>ヨテイ</t>
    </rPh>
    <phoneticPr fontId="2"/>
  </si>
  <si>
    <t>※　</t>
    <phoneticPr fontId="2"/>
  </si>
  <si>
    <t>※具体的な内容を記入してください。</t>
    <rPh sb="1" eb="4">
      <t>グタイテキ</t>
    </rPh>
    <rPh sb="5" eb="7">
      <t>ナイヨウ</t>
    </rPh>
    <rPh sb="8" eb="10">
      <t>キニュウ</t>
    </rPh>
    <phoneticPr fontId="2"/>
  </si>
  <si>
    <t>ポイント付与額（円）</t>
    <rPh sb="4" eb="6">
      <t>フヨ</t>
    </rPh>
    <rPh sb="6" eb="7">
      <t>ガク</t>
    </rPh>
    <rPh sb="8" eb="9">
      <t>エン</t>
    </rPh>
    <phoneticPr fontId="2"/>
  </si>
  <si>
    <t>「■キャンペーンの内容」中「ポイント付与額」の合計と「■ＰＲ資材経費」の合計の和は、</t>
    <rPh sb="9" eb="11">
      <t>ナイヨウ</t>
    </rPh>
    <rPh sb="12" eb="13">
      <t>チュウ</t>
    </rPh>
    <rPh sb="18" eb="20">
      <t>フヨ</t>
    </rPh>
    <rPh sb="20" eb="21">
      <t>ガク</t>
    </rPh>
    <rPh sb="23" eb="25">
      <t>ゴウケイ</t>
    </rPh>
    <rPh sb="30" eb="32">
      <t>シザイ</t>
    </rPh>
    <rPh sb="32" eb="34">
      <t>ケイヒ</t>
    </rPh>
    <rPh sb="36" eb="38">
      <t>ゴウケイ</t>
    </rPh>
    <rPh sb="39" eb="40">
      <t>ワ</t>
    </rPh>
    <phoneticPr fontId="2"/>
  </si>
  <si>
    <r>
      <t>「■キャンペーンの内容」中「ポイント付与額」は、</t>
    </r>
    <r>
      <rPr>
        <b/>
        <u/>
        <sz val="12"/>
        <color theme="1"/>
        <rFont val="ＭＳ 明朝"/>
        <family val="1"/>
        <charset val="128"/>
      </rPr>
      <t>「販売額」の２割以下</t>
    </r>
    <r>
      <rPr>
        <sz val="12"/>
        <color theme="1"/>
        <rFont val="ＭＳ 明朝"/>
        <family val="1"/>
        <charset val="128"/>
      </rPr>
      <t>となっているか。</t>
    </r>
    <rPh sb="18" eb="20">
      <t>フヨ</t>
    </rPh>
    <rPh sb="20" eb="21">
      <t>ガク</t>
    </rPh>
    <rPh sb="25" eb="27">
      <t>ハンバイ</t>
    </rPh>
    <rPh sb="27" eb="28">
      <t>ガク</t>
    </rPh>
    <rPh sb="31" eb="32">
      <t>ワリ</t>
    </rPh>
    <rPh sb="32" eb="34">
      <t>イカ</t>
    </rPh>
    <phoneticPr fontId="2"/>
  </si>
  <si>
    <r>
      <t>　店舗における米の仕入れに当たり、発注システム、発注様式その他発注に係る手続において県産米の銘柄があらかじめ登録されているなど、</t>
    </r>
    <r>
      <rPr>
        <b/>
        <u/>
        <sz val="12"/>
        <color theme="1"/>
        <rFont val="ＭＳ 明朝"/>
        <family val="1"/>
        <charset val="128"/>
      </rPr>
      <t>県産米を継続的に発注できる体制を整備する予定</t>
    </r>
    <r>
      <rPr>
        <sz val="12"/>
        <color theme="1"/>
        <rFont val="ＭＳ 明朝"/>
        <family val="1"/>
        <charset val="128"/>
      </rPr>
      <t>である。</t>
    </r>
    <rPh sb="68" eb="71">
      <t>ケイゾクテキ</t>
    </rPh>
    <rPh sb="84" eb="86">
      <t>ヨテイ</t>
    </rPh>
    <phoneticPr fontId="2"/>
  </si>
  <si>
    <r>
      <t>　</t>
    </r>
    <r>
      <rPr>
        <b/>
        <u/>
        <sz val="12"/>
        <color theme="1"/>
        <rFont val="ＭＳ 明朝"/>
        <family val="1"/>
        <charset val="128"/>
      </rPr>
      <t>今回の事業の終了後において、次に掲げる事項のいずれかに該当</t>
    </r>
    <r>
      <rPr>
        <sz val="12"/>
        <color theme="1"/>
        <rFont val="ＭＳ 明朝"/>
        <family val="1"/>
        <charset val="128"/>
      </rPr>
      <t>する。</t>
    </r>
    <rPh sb="1" eb="3">
      <t>コンカイ</t>
    </rPh>
    <phoneticPr fontId="2"/>
  </si>
  <si>
    <r>
      <t>　継続的に県産米を販売する店舗の数が、</t>
    </r>
    <r>
      <rPr>
        <b/>
        <u/>
        <sz val="12"/>
        <color theme="1"/>
        <rFont val="ＭＳ 明朝"/>
        <family val="1"/>
        <charset val="128"/>
      </rPr>
      <t>本事業の実施前以上の数（実施前の店舗の数が零の場合は、一以上）となる予定</t>
    </r>
    <r>
      <rPr>
        <sz val="12"/>
        <color theme="1"/>
        <rFont val="ＭＳ 明朝"/>
        <family val="1"/>
        <charset val="128"/>
      </rPr>
      <t>である。</t>
    </r>
    <rPh sb="53" eb="55">
      <t>ヨテイ</t>
    </rPh>
    <phoneticPr fontId="2"/>
  </si>
  <si>
    <t>（参考）本事業の実施前に、継続的に県産米を販売する店舗数</t>
    <rPh sb="1" eb="3">
      <t>サンコウ</t>
    </rPh>
    <rPh sb="4" eb="5">
      <t>ホン</t>
    </rPh>
    <rPh sb="5" eb="7">
      <t>ジギョウ</t>
    </rPh>
    <rPh sb="8" eb="10">
      <t>ジッシ</t>
    </rPh>
    <rPh sb="10" eb="11">
      <t>マエ</t>
    </rPh>
    <phoneticPr fontId="2"/>
  </si>
  <si>
    <t>　埼玉県知事　大野　元裕　様</t>
    <rPh sb="1" eb="4">
      <t>サイタマケン</t>
    </rPh>
    <rPh sb="4" eb="6">
      <t>チジ</t>
    </rPh>
    <rPh sb="7" eb="9">
      <t>オオノ</t>
    </rPh>
    <rPh sb="10" eb="12">
      <t>モトヒロ</t>
    </rPh>
    <rPh sb="13" eb="14">
      <t>サマ</t>
    </rPh>
    <phoneticPr fontId="2"/>
  </si>
  <si>
    <t>県産農産物販売促進特別対策事業（量販店等におけるポイントキャンペーン）</t>
    <rPh sb="16" eb="19">
      <t>リョウハンテン</t>
    </rPh>
    <phoneticPr fontId="2"/>
  </si>
  <si>
    <t>別紙（ポイント_採択要件）</t>
    <rPh sb="0" eb="2">
      <t>ベッシ</t>
    </rPh>
    <rPh sb="8" eb="10">
      <t>サイタク</t>
    </rPh>
    <rPh sb="10" eb="12">
      <t>ヨウケン</t>
    </rPh>
    <phoneticPr fontId="2"/>
  </si>
  <si>
    <t>発注票</t>
    <rPh sb="0" eb="2">
      <t>ハッチュウ</t>
    </rPh>
    <rPh sb="2" eb="3">
      <t>ヒョウ</t>
    </rPh>
    <phoneticPr fontId="2"/>
  </si>
  <si>
    <t>その他</t>
    <rPh sb="2" eb="3">
      <t>タ</t>
    </rPh>
    <phoneticPr fontId="2"/>
  </si>
  <si>
    <t>継続的に販売</t>
    <rPh sb="0" eb="3">
      <t>ケイゾクテキ</t>
    </rPh>
    <rPh sb="4" eb="6">
      <t>ハンバイ</t>
    </rPh>
    <phoneticPr fontId="2"/>
  </si>
  <si>
    <t>具体的な内容</t>
    <rPh sb="0" eb="3">
      <t>グタイテキ</t>
    </rPh>
    <rPh sb="4" eb="6">
      <t>ナイヨウ</t>
    </rPh>
    <phoneticPr fontId="2"/>
  </si>
  <si>
    <t>（参考）店舗数</t>
    <phoneticPr fontId="2"/>
  </si>
  <si>
    <t>該当なし</t>
    <rPh sb="0" eb="2">
      <t>ガイトウ</t>
    </rPh>
    <phoneticPr fontId="2"/>
  </si>
  <si>
    <t>ポイント付与額</t>
    <rPh sb="4" eb="6">
      <t>フヨ</t>
    </rPh>
    <rPh sb="6" eb="7">
      <t>ガク</t>
    </rPh>
    <phoneticPr fontId="2"/>
  </si>
  <si>
    <t>補助金交付等要綱の「採択要件」を参照の上、正しく内容を確認しているか。</t>
    <rPh sb="0" eb="3">
      <t>ホジョキン</t>
    </rPh>
    <rPh sb="3" eb="5">
      <t>コウフ</t>
    </rPh>
    <rPh sb="5" eb="6">
      <t>トウ</t>
    </rPh>
    <rPh sb="6" eb="8">
      <t>ヨウコウ</t>
    </rPh>
    <rPh sb="10" eb="12">
      <t>サイタク</t>
    </rPh>
    <rPh sb="12" eb="14">
      <t>ヨウケン</t>
    </rPh>
    <rPh sb="16" eb="18">
      <t>サンショウ</t>
    </rPh>
    <rPh sb="19" eb="20">
      <t>ウエ</t>
    </rPh>
    <rPh sb="21" eb="22">
      <t>タダ</t>
    </rPh>
    <rPh sb="24" eb="26">
      <t>ナイヨウ</t>
    </rPh>
    <rPh sb="27" eb="29">
      <t>カクニン</t>
    </rPh>
    <phoneticPr fontId="2"/>
  </si>
  <si>
    <t>様式第４号（第９条関係）</t>
    <rPh sb="0" eb="2">
      <t>ヨウシキ</t>
    </rPh>
    <rPh sb="2" eb="3">
      <t>ダイ</t>
    </rPh>
    <rPh sb="4" eb="5">
      <t>ゴウ</t>
    </rPh>
    <rPh sb="6" eb="7">
      <t>ダイ</t>
    </rPh>
    <rPh sb="8" eb="9">
      <t>ジョウ</t>
    </rPh>
    <rPh sb="9" eb="11">
      <t>カンケイ</t>
    </rPh>
    <phoneticPr fontId="2"/>
  </si>
  <si>
    <t>県産農産物販売促進特別対策事業補助金交付変更承認申請書</t>
    <rPh sb="0" eb="5">
      <t>ケ</t>
    </rPh>
    <rPh sb="5" eb="7">
      <t>ハンバイ</t>
    </rPh>
    <rPh sb="7" eb="9">
      <t>ソクシン</t>
    </rPh>
    <rPh sb="9" eb="11">
      <t>トクベツ</t>
    </rPh>
    <rPh sb="11" eb="13">
      <t>タイサク</t>
    </rPh>
    <rPh sb="13" eb="15">
      <t>ジギョウ</t>
    </rPh>
    <rPh sb="15" eb="18">
      <t>ホジョキン</t>
    </rPh>
    <rPh sb="18" eb="20">
      <t>コウフ</t>
    </rPh>
    <rPh sb="20" eb="22">
      <t>ヘンコウ</t>
    </rPh>
    <rPh sb="22" eb="24">
      <t>ショウニン</t>
    </rPh>
    <rPh sb="24" eb="27">
      <t>シンセイショ</t>
    </rPh>
    <phoneticPr fontId="2"/>
  </si>
  <si>
    <t>　　年　　月　　日</t>
    <rPh sb="2" eb="3">
      <t>ネン</t>
    </rPh>
    <rPh sb="5" eb="6">
      <t>ゲツ</t>
    </rPh>
    <rPh sb="8" eb="9">
      <t>ニチ</t>
    </rPh>
    <phoneticPr fontId="2"/>
  </si>
  <si>
    <t>★様式第２号「交付決定通知書」の内容を以下に御記入ください（様式に反映されます。）。</t>
    <rPh sb="1" eb="3">
      <t>ヨウシキ</t>
    </rPh>
    <rPh sb="3" eb="4">
      <t>ダイ</t>
    </rPh>
    <rPh sb="5" eb="6">
      <t>ゴウ</t>
    </rPh>
    <rPh sb="7" eb="9">
      <t>コウフ</t>
    </rPh>
    <rPh sb="9" eb="11">
      <t>ケッテイ</t>
    </rPh>
    <rPh sb="11" eb="14">
      <t>ツウチショ</t>
    </rPh>
    <rPh sb="16" eb="18">
      <t>ナイヨウ</t>
    </rPh>
    <rPh sb="19" eb="21">
      <t>イカ</t>
    </rPh>
    <rPh sb="22" eb="25">
      <t>ゴキニュウ</t>
    </rPh>
    <rPh sb="30" eb="32">
      <t>ヨウシキ</t>
    </rPh>
    <rPh sb="33" eb="35">
      <t>ハンエイ</t>
    </rPh>
    <phoneticPr fontId="2"/>
  </si>
  <si>
    <t>日付</t>
    <rPh sb="0" eb="2">
      <t>ヒヅケ</t>
    </rPh>
    <phoneticPr fontId="2"/>
  </si>
  <si>
    <t>付け</t>
    <rPh sb="0" eb="1">
      <t>ヅ</t>
    </rPh>
    <phoneticPr fontId="2"/>
  </si>
  <si>
    <t>農ビ第</t>
    <rPh sb="0" eb="1">
      <t>ノウ</t>
    </rPh>
    <rPh sb="2" eb="3">
      <t>ダイ</t>
    </rPh>
    <phoneticPr fontId="2"/>
  </si>
  <si>
    <t>号</t>
    <rPh sb="0" eb="1">
      <t>ゴウ</t>
    </rPh>
    <phoneticPr fontId="2"/>
  </si>
  <si>
    <t>で補助金の交付決定があった事業について、下記のとおり変更したいので、県産農産物販売促進特別対策事業補助金交付等要綱第９条の規定に基づき申請します。</t>
    <phoneticPr fontId="2"/>
  </si>
  <si>
    <t>（</t>
    <phoneticPr fontId="2"/>
  </si>
  <si>
    <t>）</t>
    <phoneticPr fontId="2"/>
  </si>
  <si>
    <t>１　補助金変更申請額</t>
    <rPh sb="2" eb="5">
      <t>ホジョキン</t>
    </rPh>
    <rPh sb="5" eb="7">
      <t>ヘンコウ</t>
    </rPh>
    <rPh sb="7" eb="9">
      <t>シンセイ</t>
    </rPh>
    <rPh sb="9" eb="10">
      <t>ガク</t>
    </rPh>
    <phoneticPr fontId="2"/>
  </si>
  <si>
    <t>変更の理由</t>
    <rPh sb="0" eb="2">
      <t>ヘンコウ</t>
    </rPh>
    <rPh sb="3" eb="5">
      <t>リユウ</t>
    </rPh>
    <phoneticPr fontId="2"/>
  </si>
  <si>
    <t>　別紙について、補助金の交付決定により通知された事業の内容及び経費の配分と変更後の事業の内容及び経費の配分とを容易に比較対照できるように変更部分を二段書とし、変更前を括弧書きで上段に記載すること。
　ただし、当該変更の対象外となる事業については省略する。
　また、添付資料については、交付申請書に添付したものから変更があったものに限り添付すること。</t>
    <phoneticPr fontId="2"/>
  </si>
  <si>
    <t>　事業を中止し、又は廃止しようとする場合にあっては、「変更承認申請書」を「中止（廃止）申請書」に、「変更したい」を「中止（廃止）したい」に、「変更の理由」を「中止（廃止）の理由」に、それぞれ書き換えること。</t>
    <phoneticPr fontId="2"/>
  </si>
  <si>
    <t>■変更交付申請書</t>
    <rPh sb="1" eb="3">
      <t>ヘンコウ</t>
    </rPh>
    <rPh sb="3" eb="5">
      <t>コウフ</t>
    </rPh>
    <rPh sb="5" eb="8">
      <t>シンセイショ</t>
    </rPh>
    <phoneticPr fontId="2"/>
  </si>
  <si>
    <t>１　補助金変更申請額（変更前）</t>
    <rPh sb="2" eb="5">
      <t>ホジョキン</t>
    </rPh>
    <rPh sb="5" eb="7">
      <t>ヘンコウ</t>
    </rPh>
    <rPh sb="7" eb="9">
      <t>シンセイ</t>
    </rPh>
    <rPh sb="9" eb="10">
      <t>ガク</t>
    </rPh>
    <rPh sb="11" eb="13">
      <t>ヘンコウ</t>
    </rPh>
    <rPh sb="13" eb="14">
      <t>マエ</t>
    </rPh>
    <phoneticPr fontId="2"/>
  </si>
  <si>
    <t>１　補助金変更申請額（変更後）</t>
    <rPh sb="2" eb="5">
      <t>ホジョキン</t>
    </rPh>
    <rPh sb="5" eb="7">
      <t>ヘンコウ</t>
    </rPh>
    <rPh sb="7" eb="9">
      <t>シンセイ</t>
    </rPh>
    <rPh sb="9" eb="10">
      <t>ガク</t>
    </rPh>
    <rPh sb="11" eb="13">
      <t>ヘンコウ</t>
    </rPh>
    <rPh sb="13" eb="14">
      <t>ゴ</t>
    </rPh>
    <phoneticPr fontId="2"/>
  </si>
  <si>
    <t>各欄上覧に、変更前の数値が記載されているか。</t>
    <rPh sb="0" eb="1">
      <t>カク</t>
    </rPh>
    <rPh sb="1" eb="2">
      <t>ラン</t>
    </rPh>
    <rPh sb="2" eb="4">
      <t>ジョウラン</t>
    </rPh>
    <rPh sb="13" eb="15">
      <t>キサイ</t>
    </rPh>
    <phoneticPr fontId="2"/>
  </si>
  <si>
    <t>店舗（R6.3末時点）</t>
    <rPh sb="0" eb="2">
      <t>テンポ</t>
    </rPh>
    <rPh sb="7" eb="8">
      <t>マツ</t>
    </rPh>
    <rPh sb="8" eb="10">
      <t>ジテン</t>
    </rPh>
    <phoneticPr fontId="2"/>
  </si>
  <si>
    <t>　本採択要件の確認のため、今回の事業の実施後の県産米の販売状況について、実施した年度の１０月２０日までに、書面により報告いただきます。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</si>
</sst>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
    <numFmt numFmtId="177" formatCode="[$-411]ggge&quot;年&quot;m&quot;月&quot;d&quot;日&quot;;@"/>
    <numFmt numFmtId="178" formatCode="\(#,##0\)"/>
    <numFmt numFmtId="179" formatCode="General&quot;店&quot;&quot;舗&quot;"/>
    <numFmt numFmtId="180" formatCode="[$-411]ge\.m\.d;;"/>
    <numFmt numFmtId="181" formatCode="0.0%"/>
    <numFmt numFmtId="182" formatCode="#,##0&quot;円&quot;"/>
  </numFmts>
  <fonts count="17">
    <font>
      <sz val="11"/>
      <color theme="1"/>
      <name val="Yu Gothic"/>
      <family val="2"/>
      <scheme val="minor"/>
    </font>
    <font>
      <sz val="18"/>
      <color theme="3"/>
      <name val="Yu Gothic Light"/>
      <family val="2"/>
      <charset val="128"/>
      <scheme val="major"/>
    </font>
    <font>
      <sz val="6"/>
      <name val="Yu Gothic"/>
      <family val="3"/>
      <charset val="128"/>
      <scheme val="minor"/>
    </font>
    <font>
      <b/>
      <sz val="11"/>
      <color indexed="81"/>
      <name val="MS P ゴシック"/>
      <family val="3"/>
      <charset val="128"/>
    </font>
    <font>
      <sz val="12"/>
      <color theme="1"/>
      <name val="ＭＳ 明朝"/>
      <family val="1"/>
      <charset val="128"/>
    </font>
    <font>
      <b/>
      <sz val="14"/>
      <color rgb="FFFF0000"/>
      <name val="ＭＳ 明朝"/>
      <family val="1"/>
      <charset val="128"/>
    </font>
    <font>
      <b/>
      <sz val="12"/>
      <color theme="1"/>
      <name val="ＭＳ 明朝"/>
      <family val="1"/>
      <charset val="128"/>
    </font>
    <font>
      <b/>
      <u/>
      <sz val="12"/>
      <color theme="1"/>
      <name val="ＭＳ 明朝"/>
      <family val="1"/>
      <charset val="128"/>
    </font>
    <font>
      <sz val="10"/>
      <color theme="1"/>
      <name val="ＭＳ 明朝"/>
      <family val="1"/>
      <charset val="128"/>
    </font>
    <font>
      <sz val="11"/>
      <color theme="1"/>
      <name val="ＭＳ 明朝"/>
      <family val="1"/>
      <charset val="128"/>
    </font>
    <font>
      <b/>
      <sz val="12"/>
      <color rgb="FFFF0000"/>
      <name val="ＭＳ 明朝"/>
      <family val="1"/>
      <charset val="128"/>
    </font>
    <font>
      <b/>
      <sz val="12"/>
      <color indexed="81"/>
      <name val="MS P ゴシック"/>
      <family val="3"/>
      <charset val="128"/>
    </font>
    <font>
      <sz val="14"/>
      <color theme="1"/>
      <name val="ＭＳ 明朝"/>
      <family val="1"/>
      <charset val="128"/>
    </font>
    <font>
      <sz val="11"/>
      <color theme="1"/>
      <name val="Yu Gothic"/>
      <family val="2"/>
      <scheme val="minor"/>
    </font>
    <font>
      <sz val="12"/>
      <name val="ＭＳ 明朝"/>
      <family val="1"/>
      <charset val="128"/>
    </font>
    <font>
      <sz val="10"/>
      <name val="ＭＳ 明朝"/>
      <family val="1"/>
      <charset val="128"/>
    </font>
    <font>
      <sz val="11"/>
      <name val="ＭＳ 明朝"/>
      <family val="1"/>
      <charset val="128"/>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s>
  <cellStyleXfs count="3">
    <xf numFmtId="0" fontId="0" fillId="0" borderId="0"/>
    <xf numFmtId="9" fontId="13" fillId="0" borderId="0" applyFont="0" applyFill="0" applyBorder="0" applyAlignment="0" applyProtection="0">
      <alignment vertical="center"/>
    </xf>
    <xf numFmtId="38" fontId="13" fillId="0" borderId="0" applyFont="0" applyFill="0" applyBorder="0" applyAlignment="0" applyProtection="0">
      <alignment vertical="center"/>
    </xf>
  </cellStyleXfs>
  <cellXfs count="206">
    <xf numFmtId="0" fontId="0" fillId="0" borderId="0" xfId="0"/>
    <xf numFmtId="0" fontId="4" fillId="0" borderId="0" xfId="0" applyFont="1" applyBorder="1" applyAlignment="1" applyProtection="1">
      <alignment vertical="center"/>
      <protection locked="0"/>
    </xf>
    <xf numFmtId="0" fontId="4" fillId="0" borderId="0" xfId="0" applyFont="1" applyAlignment="1" applyProtection="1">
      <alignment vertical="center"/>
      <protection locked="0"/>
    </xf>
    <xf numFmtId="0" fontId="5" fillId="0" borderId="0" xfId="0" applyFont="1" applyAlignment="1" applyProtection="1">
      <alignment vertical="center"/>
      <protection locked="0"/>
    </xf>
    <xf numFmtId="0" fontId="4" fillId="0" borderId="0" xfId="0" applyNumberFormat="1" applyFont="1" applyBorder="1" applyAlignment="1" applyProtection="1">
      <alignment horizontal="left" vertical="center"/>
      <protection locked="0"/>
    </xf>
    <xf numFmtId="0" fontId="4" fillId="0" borderId="0" xfId="0" applyNumberFormat="1" applyFont="1" applyAlignment="1" applyProtection="1">
      <alignment vertical="center"/>
      <protection locked="0"/>
    </xf>
    <xf numFmtId="0" fontId="4" fillId="0" borderId="0" xfId="0" applyNumberFormat="1" applyFont="1" applyBorder="1" applyAlignment="1" applyProtection="1">
      <alignment horizontal="left" vertical="top"/>
      <protection locked="0"/>
    </xf>
    <xf numFmtId="0" fontId="4" fillId="0" borderId="0" xfId="0" applyNumberFormat="1" applyFont="1" applyBorder="1" applyAlignment="1" applyProtection="1">
      <alignment vertical="center"/>
      <protection locked="0"/>
    </xf>
    <xf numFmtId="0" fontId="4" fillId="0" borderId="12" xfId="0" applyFont="1" applyBorder="1" applyAlignment="1" applyProtection="1">
      <alignment horizontal="center" vertical="center"/>
      <protection locked="0"/>
    </xf>
    <xf numFmtId="0" fontId="4" fillId="0" borderId="0" xfId="0" applyFont="1" applyAlignment="1" applyProtection="1">
      <alignment horizontal="left" vertical="center"/>
      <protection locked="0"/>
    </xf>
    <xf numFmtId="0" fontId="4" fillId="0" borderId="5" xfId="0" applyNumberFormat="1" applyFont="1" applyBorder="1" applyAlignment="1" applyProtection="1">
      <alignment vertical="center"/>
      <protection locked="0"/>
    </xf>
    <xf numFmtId="0" fontId="4" fillId="0" borderId="5" xfId="0" applyFont="1" applyBorder="1" applyAlignment="1" applyProtection="1">
      <alignment horizontal="lef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top"/>
      <protection locked="0"/>
    </xf>
    <xf numFmtId="0" fontId="4" fillId="0" borderId="0" xfId="0" applyFont="1" applyBorder="1" applyAlignment="1" applyProtection="1">
      <alignment horizontal="center" vertical="center" shrinkToFit="1"/>
      <protection locked="0"/>
    </xf>
    <xf numFmtId="178" fontId="4" fillId="0" borderId="0" xfId="0" applyNumberFormat="1" applyFont="1" applyBorder="1" applyAlignment="1" applyProtection="1">
      <alignment horizontal="center" vertical="center"/>
      <protection locked="0"/>
    </xf>
    <xf numFmtId="3" fontId="4" fillId="0" borderId="0" xfId="0" applyNumberFormat="1" applyFont="1" applyBorder="1" applyAlignment="1" applyProtection="1">
      <alignment horizontal="center" vertical="center"/>
      <protection locked="0"/>
    </xf>
    <xf numFmtId="176" fontId="4" fillId="0" borderId="0" xfId="0" applyNumberFormat="1" applyFont="1" applyBorder="1" applyAlignment="1" applyProtection="1">
      <alignment horizontal="center" vertical="center"/>
      <protection locked="0"/>
    </xf>
    <xf numFmtId="0" fontId="4" fillId="0" borderId="0" xfId="0" applyFont="1" applyAlignment="1" applyProtection="1">
      <alignment horizontal="left" vertical="top" wrapText="1"/>
      <protection locked="0"/>
    </xf>
    <xf numFmtId="0" fontId="6" fillId="0" borderId="5" xfId="0" applyNumberFormat="1" applyFont="1" applyBorder="1" applyAlignment="1" applyProtection="1">
      <alignment vertical="center"/>
      <protection locked="0"/>
    </xf>
    <xf numFmtId="0" fontId="4" fillId="0" borderId="0" xfId="0" applyNumberFormat="1" applyFont="1" applyAlignment="1" applyProtection="1">
      <alignment horizontal="center" vertical="center"/>
      <protection locked="0"/>
    </xf>
    <xf numFmtId="0" fontId="4" fillId="0" borderId="7" xfId="0" applyFont="1" applyBorder="1" applyAlignment="1" applyProtection="1">
      <alignment vertical="top" wrapText="1"/>
      <protection locked="0"/>
    </xf>
    <xf numFmtId="0" fontId="4" fillId="0" borderId="0" xfId="0" applyFont="1" applyAlignment="1" applyProtection="1">
      <alignment vertical="top" wrapText="1"/>
      <protection locked="0"/>
    </xf>
    <xf numFmtId="0" fontId="4" fillId="0" borderId="0" xfId="0" applyFont="1" applyAlignment="1" applyProtection="1">
      <alignment horizontal="left" vertical="top"/>
      <protection locked="0"/>
    </xf>
    <xf numFmtId="0" fontId="4" fillId="0" borderId="0" xfId="0" quotePrefix="1" applyFont="1" applyAlignment="1" applyProtection="1">
      <alignment horizontal="left" vertical="center" wrapText="1"/>
      <protection locked="0"/>
    </xf>
    <xf numFmtId="0" fontId="6" fillId="0" borderId="0" xfId="0" applyNumberFormat="1" applyFont="1" applyBorder="1" applyAlignment="1" applyProtection="1">
      <alignment vertical="center"/>
      <protection locked="0"/>
    </xf>
    <xf numFmtId="57" fontId="4" fillId="0" borderId="0" xfId="0" applyNumberFormat="1" applyFont="1" applyAlignment="1" applyProtection="1">
      <alignment horizontal="center" vertical="center"/>
      <protection locked="0"/>
    </xf>
    <xf numFmtId="0" fontId="4" fillId="0" borderId="0" xfId="0" applyFont="1" applyBorder="1" applyAlignment="1" applyProtection="1">
      <alignment horizontal="left" vertical="center"/>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top"/>
      <protection locked="0"/>
    </xf>
    <xf numFmtId="0" fontId="4" fillId="0" borderId="5" xfId="0" applyFont="1" applyBorder="1" applyAlignment="1" applyProtection="1">
      <alignment horizontal="left" vertical="top"/>
      <protection locked="0"/>
    </xf>
    <xf numFmtId="180" fontId="6" fillId="0" borderId="0" xfId="0" applyNumberFormat="1" applyFont="1" applyBorder="1" applyAlignment="1" applyProtection="1">
      <alignment horizontal="center" vertical="center"/>
      <protection locked="0"/>
    </xf>
    <xf numFmtId="57" fontId="4" fillId="0" borderId="11" xfId="0" applyNumberFormat="1" applyFont="1" applyBorder="1" applyAlignment="1" applyProtection="1">
      <alignment horizontal="center" vertical="center" wrapText="1"/>
      <protection locked="0"/>
    </xf>
    <xf numFmtId="57" fontId="4" fillId="0" borderId="7" xfId="0" applyNumberFormat="1" applyFont="1" applyBorder="1" applyAlignment="1" applyProtection="1">
      <alignment horizontal="center" vertical="center" wrapText="1"/>
      <protection locked="0"/>
    </xf>
    <xf numFmtId="0" fontId="4" fillId="0" borderId="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center" vertical="center" shrinkToFit="1"/>
      <protection locked="0"/>
    </xf>
    <xf numFmtId="0" fontId="4" fillId="0" borderId="13" xfId="0" applyNumberFormat="1" applyFont="1" applyBorder="1" applyAlignment="1" applyProtection="1">
      <alignment horizontal="center" vertical="center"/>
      <protection locked="0"/>
    </xf>
    <xf numFmtId="0" fontId="4" fillId="0" borderId="13" xfId="0" applyNumberFormat="1" applyFont="1" applyBorder="1" applyAlignment="1" applyProtection="1">
      <alignment horizontal="center" vertical="center" shrinkToFit="1"/>
      <protection locked="0"/>
    </xf>
    <xf numFmtId="0" fontId="4" fillId="0" borderId="0" xfId="0" applyFont="1" applyBorder="1" applyAlignment="1" applyProtection="1">
      <alignment vertical="center"/>
    </xf>
    <xf numFmtId="0" fontId="5" fillId="0" borderId="0" xfId="0" applyFont="1" applyAlignment="1" applyProtection="1">
      <alignment vertical="center"/>
    </xf>
    <xf numFmtId="0" fontId="10" fillId="0" borderId="0" xfId="0" applyFont="1" applyBorder="1" applyAlignment="1" applyProtection="1">
      <alignment vertical="center"/>
    </xf>
    <xf numFmtId="0" fontId="4" fillId="0" borderId="0" xfId="0" applyFont="1" applyBorder="1" applyAlignment="1" applyProtection="1">
      <alignment vertical="center" wrapText="1"/>
    </xf>
    <xf numFmtId="0" fontId="0" fillId="0" borderId="0" xfId="0" applyAlignment="1">
      <alignment horizontal="left" vertical="center"/>
    </xf>
    <xf numFmtId="0" fontId="4" fillId="0" borderId="0" xfId="0" applyFont="1" applyAlignment="1" applyProtection="1">
      <alignment vertical="center"/>
    </xf>
    <xf numFmtId="57" fontId="4" fillId="0" borderId="10"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left" vertical="center" wrapText="1"/>
      <protection locked="0"/>
    </xf>
    <xf numFmtId="49" fontId="4" fillId="0" borderId="11" xfId="0" applyNumberFormat="1" applyFont="1" applyBorder="1" applyAlignment="1" applyProtection="1">
      <alignment horizontal="center" vertical="center" shrinkToFit="1"/>
      <protection locked="0"/>
    </xf>
    <xf numFmtId="180" fontId="6" fillId="0" borderId="0" xfId="0" applyNumberFormat="1" applyFont="1" applyBorder="1" applyAlignment="1" applyProtection="1">
      <alignment vertical="center"/>
      <protection locked="0"/>
    </xf>
    <xf numFmtId="0" fontId="4" fillId="0" borderId="13" xfId="0" applyNumberFormat="1" applyFont="1" applyBorder="1" applyAlignment="1" applyProtection="1">
      <alignment horizontal="left" vertical="center" wrapText="1"/>
      <protection locked="0"/>
    </xf>
    <xf numFmtId="49" fontId="4" fillId="0" borderId="13" xfId="0" applyNumberFormat="1" applyFont="1" applyBorder="1" applyAlignment="1" applyProtection="1">
      <alignment horizontal="center" vertical="center" shrinkToFit="1"/>
      <protection locked="0"/>
    </xf>
    <xf numFmtId="57" fontId="4" fillId="0" borderId="13" xfId="0" applyNumberFormat="1" applyFont="1" applyBorder="1" applyAlignment="1" applyProtection="1">
      <alignment horizontal="center" vertical="center" wrapText="1"/>
      <protection locked="0"/>
    </xf>
    <xf numFmtId="57" fontId="4" fillId="0" borderId="14" xfId="0" applyNumberFormat="1" applyFont="1" applyBorder="1" applyAlignment="1" applyProtection="1">
      <alignment horizontal="center" vertical="center" wrapText="1"/>
      <protection locked="0"/>
    </xf>
    <xf numFmtId="57" fontId="4" fillId="0" borderId="15"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left" vertical="center" wrapText="1" shrinkToFit="1"/>
      <protection locked="0"/>
    </xf>
    <xf numFmtId="0" fontId="4" fillId="0" borderId="13" xfId="0" applyNumberFormat="1" applyFont="1" applyBorder="1" applyAlignment="1" applyProtection="1">
      <alignment horizontal="left" vertical="center" wrapText="1" shrinkToFit="1"/>
      <protection locked="0"/>
    </xf>
    <xf numFmtId="0" fontId="4" fillId="0" borderId="0" xfId="0" applyNumberFormat="1" applyFont="1" applyAlignment="1" applyProtection="1">
      <alignment horizontal="left" vertical="center" wrapText="1" shrinkToFit="1"/>
      <protection locked="0"/>
    </xf>
    <xf numFmtId="0" fontId="4" fillId="0" borderId="0" xfId="0" applyNumberFormat="1" applyFont="1" applyAlignment="1" applyProtection="1">
      <alignment vertical="center" wrapText="1"/>
      <protection locked="0"/>
    </xf>
    <xf numFmtId="49" fontId="4" fillId="0" borderId="0" xfId="0" applyNumberFormat="1" applyFont="1" applyAlignment="1" applyProtection="1">
      <alignment vertical="center" shrinkToFit="1"/>
      <protection locked="0"/>
    </xf>
    <xf numFmtId="0" fontId="4" fillId="0" borderId="0" xfId="0" applyNumberFormat="1" applyFont="1" applyBorder="1" applyAlignment="1" applyProtection="1">
      <alignment horizontal="center" vertical="center"/>
      <protection locked="0"/>
    </xf>
    <xf numFmtId="180" fontId="6" fillId="0" borderId="0" xfId="0" applyNumberFormat="1" applyFont="1" applyBorder="1" applyAlignment="1" applyProtection="1">
      <alignment horizontal="right" vertical="center"/>
      <protection locked="0"/>
    </xf>
    <xf numFmtId="179" fontId="6" fillId="0" borderId="5" xfId="0" applyNumberFormat="1" applyFont="1" applyBorder="1" applyAlignment="1" applyProtection="1">
      <alignment horizontal="right" vertical="center"/>
      <protection locked="0"/>
    </xf>
    <xf numFmtId="0" fontId="4" fillId="0" borderId="0" xfId="0" applyFont="1" applyFill="1" applyBorder="1" applyAlignment="1" applyProtection="1">
      <alignment horizontal="left" vertical="top"/>
      <protection locked="0"/>
    </xf>
    <xf numFmtId="0" fontId="4" fillId="0" borderId="0" xfId="0" applyFont="1" applyFill="1" applyBorder="1" applyAlignment="1" applyProtection="1">
      <alignment vertical="center" shrinkToFit="1"/>
      <protection locked="0"/>
    </xf>
    <xf numFmtId="0" fontId="4" fillId="0" borderId="0" xfId="0" applyFont="1" applyFill="1" applyBorder="1" applyAlignment="1" applyProtection="1">
      <alignment vertical="center"/>
      <protection locked="0"/>
    </xf>
    <xf numFmtId="178" fontId="4" fillId="0" borderId="0" xfId="0" applyNumberFormat="1" applyFont="1" applyFill="1" applyBorder="1" applyAlignment="1" applyProtection="1">
      <alignment vertical="center"/>
      <protection locked="0"/>
    </xf>
    <xf numFmtId="3" fontId="4" fillId="0" borderId="0" xfId="0" applyNumberFormat="1" applyFont="1" applyFill="1" applyBorder="1" applyAlignment="1" applyProtection="1">
      <alignment vertical="center"/>
      <protection locked="0"/>
    </xf>
    <xf numFmtId="176" fontId="14" fillId="0" borderId="0" xfId="0" applyNumberFormat="1" applyFont="1" applyFill="1" applyBorder="1" applyAlignment="1" applyProtection="1">
      <alignment vertical="center"/>
      <protection locked="0"/>
    </xf>
    <xf numFmtId="0" fontId="14" fillId="0" borderId="0" xfId="0" applyFont="1" applyFill="1" applyBorder="1" applyAlignment="1" applyProtection="1">
      <alignment vertical="center"/>
      <protection locked="0"/>
    </xf>
    <xf numFmtId="0" fontId="4" fillId="0" borderId="0" xfId="0" applyNumberFormat="1" applyFont="1" applyAlignment="1" applyProtection="1">
      <alignment vertical="top" wrapText="1"/>
      <protection locked="0"/>
    </xf>
    <xf numFmtId="0" fontId="12" fillId="0" borderId="0" xfId="0" applyNumberFormat="1" applyFont="1" applyBorder="1" applyAlignment="1" applyProtection="1">
      <alignment vertical="center"/>
      <protection locked="0"/>
    </xf>
    <xf numFmtId="0" fontId="4" fillId="0" borderId="3" xfId="0" applyNumberFormat="1" applyFont="1" applyBorder="1" applyAlignment="1" applyProtection="1">
      <alignment horizontal="center" vertical="center" shrinkToFit="1"/>
      <protection locked="0"/>
    </xf>
    <xf numFmtId="0" fontId="4" fillId="0" borderId="2" xfId="0" applyNumberFormat="1" applyFont="1" applyBorder="1" applyAlignment="1" applyProtection="1">
      <alignment horizontal="center" vertical="center" shrinkToFit="1"/>
      <protection locked="0"/>
    </xf>
    <xf numFmtId="3" fontId="4" fillId="0" borderId="1" xfId="0" applyNumberFormat="1" applyFont="1" applyBorder="1" applyAlignment="1" applyProtection="1">
      <alignment horizontal="center" vertical="center" shrinkToFit="1"/>
      <protection locked="0"/>
    </xf>
    <xf numFmtId="0" fontId="4" fillId="0" borderId="15" xfId="0" applyNumberFormat="1" applyFont="1" applyBorder="1" applyAlignment="1" applyProtection="1">
      <alignment horizontal="left" vertical="center" wrapText="1" shrinkToFit="1"/>
      <protection locked="0"/>
    </xf>
    <xf numFmtId="49" fontId="0" fillId="0" borderId="0" xfId="0" applyNumberFormat="1" applyAlignment="1">
      <alignment horizontal="left" vertical="center"/>
    </xf>
    <xf numFmtId="3" fontId="0" fillId="0" borderId="0" xfId="0" applyNumberFormat="1" applyAlignment="1">
      <alignment horizontal="left" vertical="center"/>
    </xf>
    <xf numFmtId="0" fontId="0" fillId="0" borderId="0" xfId="0" applyNumberFormat="1" applyAlignment="1">
      <alignment horizontal="left" vertical="center"/>
    </xf>
    <xf numFmtId="3" fontId="4" fillId="0" borderId="1" xfId="0" applyNumberFormat="1" applyFont="1" applyBorder="1" applyAlignment="1" applyProtection="1">
      <alignment horizontal="center" vertical="center" wrapText="1"/>
      <protection locked="0"/>
    </xf>
    <xf numFmtId="3" fontId="4" fillId="0" borderId="1" xfId="0" applyNumberFormat="1" applyFont="1" applyBorder="1" applyAlignment="1" applyProtection="1">
      <alignment horizontal="center" vertical="center" wrapText="1" shrinkToFit="1"/>
      <protection locked="0"/>
    </xf>
    <xf numFmtId="3" fontId="4" fillId="0" borderId="1" xfId="0" applyNumberFormat="1" applyFont="1" applyBorder="1" applyAlignment="1" applyProtection="1">
      <alignment horizontal="center" vertical="center"/>
      <protection locked="0"/>
    </xf>
    <xf numFmtId="3" fontId="4" fillId="0" borderId="0" xfId="0" applyNumberFormat="1" applyFont="1" applyAlignment="1" applyProtection="1">
      <alignment horizontal="center" vertical="top" wrapText="1"/>
      <protection locked="0"/>
    </xf>
    <xf numFmtId="3" fontId="4" fillId="0" borderId="0" xfId="0" applyNumberFormat="1" applyFont="1" applyAlignment="1" applyProtection="1">
      <alignment horizontal="center" vertical="center"/>
      <protection locked="0"/>
    </xf>
    <xf numFmtId="38" fontId="0" fillId="0" borderId="0" xfId="0" applyNumberFormat="1" applyAlignment="1">
      <alignment horizontal="left" vertical="center"/>
    </xf>
    <xf numFmtId="0" fontId="4" fillId="0" borderId="0" xfId="0" applyFont="1" applyAlignment="1" applyProtection="1">
      <alignment horizontal="left" vertical="center"/>
    </xf>
    <xf numFmtId="0" fontId="4" fillId="0" borderId="0" xfId="0" applyFont="1" applyAlignment="1" applyProtection="1">
      <alignment vertical="top" wrapText="1"/>
    </xf>
    <xf numFmtId="0" fontId="6" fillId="0" borderId="0" xfId="0" applyFont="1" applyAlignment="1" applyProtection="1">
      <alignment vertical="center"/>
    </xf>
    <xf numFmtId="0" fontId="4" fillId="0" borderId="0" xfId="0" applyFont="1" applyAlignment="1" applyProtection="1">
      <alignment horizontal="left" vertical="top" wrapText="1"/>
    </xf>
    <xf numFmtId="0" fontId="4" fillId="0" borderId="0" xfId="0" applyFont="1" applyAlignment="1" applyProtection="1">
      <alignment horizontal="left" vertical="top"/>
    </xf>
    <xf numFmtId="0" fontId="10" fillId="0" borderId="0" xfId="0" applyFont="1" applyAlignment="1" applyProtection="1">
      <alignment horizontal="center" vertical="top" wrapText="1"/>
    </xf>
    <xf numFmtId="0" fontId="10" fillId="0" borderId="0" xfId="0" applyFont="1" applyAlignment="1" applyProtection="1">
      <alignment vertical="top" wrapText="1"/>
    </xf>
    <xf numFmtId="0" fontId="16" fillId="0" borderId="7" xfId="0" applyFont="1" applyBorder="1" applyAlignment="1" applyProtection="1">
      <alignment horizontal="center" vertical="center" wrapText="1"/>
      <protection locked="0"/>
    </xf>
    <xf numFmtId="0" fontId="4" fillId="0" borderId="0" xfId="0" applyFont="1" applyBorder="1" applyAlignment="1" applyProtection="1">
      <alignment horizontal="center" vertical="center"/>
    </xf>
    <xf numFmtId="58" fontId="10" fillId="0" borderId="16" xfId="0" applyNumberFormat="1" applyFont="1" applyBorder="1" applyAlignment="1" applyProtection="1">
      <alignment horizontal="center" vertical="center" shrinkToFit="1"/>
      <protection locked="0"/>
    </xf>
    <xf numFmtId="0" fontId="10" fillId="0" borderId="12" xfId="0" applyFont="1" applyBorder="1" applyAlignment="1" applyProtection="1">
      <alignment horizontal="center" vertical="center" shrinkToFit="1"/>
      <protection locked="0"/>
    </xf>
    <xf numFmtId="0" fontId="4" fillId="0" borderId="0" xfId="0" applyFont="1" applyBorder="1" applyAlignment="1" applyProtection="1">
      <alignment vertical="top"/>
    </xf>
    <xf numFmtId="0" fontId="4" fillId="0" borderId="0" xfId="0" quotePrefix="1" applyFont="1" applyBorder="1" applyAlignment="1" applyProtection="1">
      <alignment horizontal="center" vertical="top"/>
    </xf>
    <xf numFmtId="0" fontId="4" fillId="0" borderId="0" xfId="0" applyFont="1" applyBorder="1" applyAlignment="1" applyProtection="1">
      <alignment horizontal="left" vertical="top" wrapText="1"/>
    </xf>
    <xf numFmtId="0" fontId="4" fillId="0" borderId="0" xfId="0" applyFont="1" applyBorder="1" applyAlignment="1" applyProtection="1">
      <alignment horizontal="distributed" vertical="center"/>
    </xf>
    <xf numFmtId="0" fontId="4" fillId="0" borderId="0" xfId="0" applyFont="1" applyBorder="1" applyAlignment="1" applyProtection="1">
      <alignment horizontal="left" vertical="top" wrapText="1"/>
      <protection locked="0"/>
    </xf>
    <xf numFmtId="0" fontId="4" fillId="0" borderId="0" xfId="0" applyFont="1" applyBorder="1" applyAlignment="1" applyProtection="1">
      <alignment horizontal="left" vertical="center" wrapText="1"/>
      <protection locked="0"/>
    </xf>
    <xf numFmtId="0" fontId="4" fillId="0" borderId="0" xfId="0" applyFont="1" applyBorder="1" applyAlignment="1" applyProtection="1">
      <alignment horizontal="left" vertical="center"/>
      <protection locked="0"/>
    </xf>
    <xf numFmtId="0" fontId="10" fillId="0" borderId="13" xfId="0" applyFont="1" applyBorder="1" applyAlignment="1" applyProtection="1">
      <alignment horizontal="distributed" vertical="center"/>
    </xf>
    <xf numFmtId="0" fontId="10" fillId="0" borderId="14" xfId="0" applyFont="1" applyBorder="1" applyAlignment="1" applyProtection="1">
      <alignment horizontal="distributed" vertical="center"/>
    </xf>
    <xf numFmtId="0" fontId="10" fillId="0" borderId="13" xfId="0" applyFont="1" applyBorder="1" applyAlignment="1" applyProtection="1">
      <alignment horizontal="distributed" vertical="center"/>
      <protection locked="0"/>
    </xf>
    <xf numFmtId="0" fontId="10" fillId="0" borderId="14" xfId="0" applyFont="1" applyBorder="1" applyAlignment="1" applyProtection="1">
      <alignment horizontal="distributed" vertical="center"/>
      <protection locked="0"/>
    </xf>
    <xf numFmtId="0" fontId="4" fillId="0" borderId="0" xfId="0" applyFont="1" applyBorder="1" applyAlignment="1" applyProtection="1">
      <alignment horizontal="center" vertical="center"/>
    </xf>
    <xf numFmtId="3" fontId="4" fillId="0" borderId="5" xfId="0" applyNumberFormat="1" applyFont="1" applyBorder="1" applyAlignment="1" applyProtection="1">
      <alignment horizontal="center" vertical="center"/>
      <protection locked="0"/>
    </xf>
    <xf numFmtId="3" fontId="4" fillId="0" borderId="5" xfId="0" applyNumberFormat="1" applyFont="1" applyBorder="1" applyAlignment="1" applyProtection="1">
      <alignment horizontal="center" vertical="center" shrinkToFit="1"/>
      <protection locked="0"/>
    </xf>
    <xf numFmtId="0" fontId="4" fillId="0" borderId="11"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4" fillId="0" borderId="10"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0" xfId="0" applyFont="1" applyBorder="1" applyAlignment="1" applyProtection="1">
      <alignment horizontal="center" vertical="top"/>
    </xf>
    <xf numFmtId="0" fontId="4" fillId="0" borderId="0" xfId="0" quotePrefix="1" applyFont="1" applyBorder="1" applyAlignment="1" applyProtection="1">
      <alignment horizontal="left" vertical="top" wrapText="1"/>
    </xf>
    <xf numFmtId="0" fontId="4" fillId="0" borderId="0" xfId="0" quotePrefix="1" applyFont="1" applyBorder="1" applyAlignment="1" applyProtection="1">
      <alignment horizontal="left" vertical="top"/>
    </xf>
    <xf numFmtId="0" fontId="4" fillId="0" borderId="0" xfId="0" applyFont="1" applyBorder="1" applyAlignment="1" applyProtection="1">
      <alignment horizontal="center" vertical="center"/>
      <protection locked="0"/>
    </xf>
    <xf numFmtId="177" fontId="4" fillId="0" borderId="0" xfId="0" applyNumberFormat="1" applyFont="1" applyBorder="1" applyAlignment="1" applyProtection="1">
      <alignment horizontal="right" vertical="center" indent="1"/>
      <protection locked="0"/>
    </xf>
    <xf numFmtId="49" fontId="4" fillId="0" borderId="0" xfId="0" applyNumberFormat="1" applyFont="1" applyBorder="1" applyAlignment="1" applyProtection="1">
      <alignment horizontal="left" vertical="center" shrinkToFit="1"/>
      <protection locked="0"/>
    </xf>
    <xf numFmtId="0" fontId="4" fillId="0" borderId="1" xfId="0" applyFont="1" applyBorder="1" applyAlignment="1" applyProtection="1">
      <alignment horizontal="center" vertical="center"/>
    </xf>
    <xf numFmtId="0" fontId="4" fillId="0" borderId="1" xfId="0" applyFont="1" applyBorder="1" applyAlignment="1" applyProtection="1">
      <alignment horizontal="left" vertical="center" wrapText="1"/>
      <protection locked="0"/>
    </xf>
    <xf numFmtId="0" fontId="4" fillId="0" borderId="11"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8"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49" fontId="4" fillId="0" borderId="7" xfId="0" applyNumberFormat="1" applyFont="1" applyBorder="1" applyAlignment="1" applyProtection="1">
      <alignment horizontal="left" vertical="center" wrapText="1"/>
      <protection locked="0"/>
    </xf>
    <xf numFmtId="49" fontId="4" fillId="0" borderId="10" xfId="0" applyNumberFormat="1" applyFont="1" applyBorder="1" applyAlignment="1" applyProtection="1">
      <alignment horizontal="left" vertical="center" wrapText="1"/>
      <protection locked="0"/>
    </xf>
    <xf numFmtId="49" fontId="4" fillId="0" borderId="0" xfId="0" applyNumberFormat="1" applyFont="1" applyBorder="1" applyAlignment="1" applyProtection="1">
      <alignment horizontal="left" vertical="center" wrapText="1"/>
      <protection locked="0"/>
    </xf>
    <xf numFmtId="49" fontId="4" fillId="0" borderId="9" xfId="0" applyNumberFormat="1" applyFont="1" applyBorder="1" applyAlignment="1" applyProtection="1">
      <alignment horizontal="left" vertical="center" wrapText="1"/>
      <protection locked="0"/>
    </xf>
    <xf numFmtId="0" fontId="4" fillId="0" borderId="11"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4" fillId="0" borderId="10" xfId="0" applyFont="1" applyBorder="1" applyAlignment="1" applyProtection="1">
      <alignment horizontal="left" vertical="center" wrapText="1"/>
      <protection locked="0"/>
    </xf>
    <xf numFmtId="0" fontId="4" fillId="0" borderId="8" xfId="0" applyFont="1" applyBorder="1" applyAlignment="1" applyProtection="1">
      <alignment horizontal="left" vertical="center" wrapText="1"/>
      <protection locked="0"/>
    </xf>
    <xf numFmtId="0" fontId="4" fillId="0" borderId="9"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49" fontId="4" fillId="0" borderId="1" xfId="0" applyNumberFormat="1" applyFont="1" applyBorder="1" applyAlignment="1" applyProtection="1">
      <alignment horizontal="left" vertical="center" wrapText="1"/>
      <protection locked="0"/>
    </xf>
    <xf numFmtId="0" fontId="4" fillId="0" borderId="0" xfId="0" applyFont="1" applyAlignment="1" applyProtection="1">
      <alignment horizontal="left" vertical="top" wrapText="1"/>
    </xf>
    <xf numFmtId="0" fontId="4" fillId="0" borderId="0" xfId="0" applyFont="1" applyAlignment="1" applyProtection="1">
      <alignment horizontal="left" vertical="center" wrapText="1"/>
    </xf>
    <xf numFmtId="0" fontId="10" fillId="0" borderId="0" xfId="0" applyFont="1" applyAlignment="1" applyProtection="1">
      <alignment horizontal="left" vertical="top" wrapText="1"/>
    </xf>
    <xf numFmtId="0" fontId="9" fillId="0" borderId="0" xfId="0" applyFont="1" applyAlignment="1" applyProtection="1">
      <alignment horizontal="left" vertical="top" wrapText="1"/>
      <protection locked="0"/>
    </xf>
    <xf numFmtId="38" fontId="6" fillId="0" borderId="5" xfId="2" applyFont="1" applyBorder="1" applyAlignment="1" applyProtection="1">
      <alignment horizontal="center" vertical="center"/>
      <protection locked="0"/>
    </xf>
    <xf numFmtId="179" fontId="6" fillId="0" borderId="5" xfId="0" applyNumberFormat="1" applyFont="1" applyBorder="1" applyAlignment="1" applyProtection="1">
      <alignment horizontal="left" vertical="center"/>
      <protection locked="0"/>
    </xf>
    <xf numFmtId="0" fontId="4" fillId="0" borderId="13" xfId="0" applyNumberFormat="1" applyFont="1" applyBorder="1" applyAlignment="1" applyProtection="1">
      <alignment horizontal="center" vertical="center"/>
      <protection locked="0"/>
    </xf>
    <xf numFmtId="0" fontId="4" fillId="0" borderId="14" xfId="0" applyNumberFormat="1" applyFont="1" applyBorder="1" applyAlignment="1" applyProtection="1">
      <alignment horizontal="center" vertical="center"/>
      <protection locked="0"/>
    </xf>
    <xf numFmtId="0" fontId="4" fillId="0" borderId="15" xfId="0" applyNumberFormat="1" applyFont="1" applyBorder="1" applyAlignment="1" applyProtection="1">
      <alignment horizontal="center" vertical="center"/>
      <protection locked="0"/>
    </xf>
    <xf numFmtId="182" fontId="4" fillId="0" borderId="0" xfId="0" applyNumberFormat="1" applyFont="1" applyAlignment="1" applyProtection="1">
      <alignment horizontal="left" vertical="center"/>
      <protection locked="0"/>
    </xf>
    <xf numFmtId="0" fontId="4" fillId="0" borderId="3" xfId="0" applyFont="1" applyBorder="1" applyAlignment="1" applyProtection="1">
      <alignment horizontal="center" vertical="center" shrinkToFit="1"/>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181" fontId="4" fillId="0" borderId="11" xfId="1" applyNumberFormat="1" applyFont="1" applyBorder="1" applyAlignment="1" applyProtection="1">
      <alignment horizontal="center" vertical="center"/>
      <protection locked="0"/>
    </xf>
    <xf numFmtId="181" fontId="4" fillId="0" borderId="7" xfId="1" applyNumberFormat="1" applyFont="1" applyBorder="1" applyAlignment="1" applyProtection="1">
      <alignment horizontal="center" vertical="center"/>
      <protection locked="0"/>
    </xf>
    <xf numFmtId="181" fontId="4" fillId="0" borderId="10" xfId="1" applyNumberFormat="1" applyFont="1" applyBorder="1" applyAlignment="1" applyProtection="1">
      <alignment horizontal="center" vertical="center"/>
      <protection locked="0"/>
    </xf>
    <xf numFmtId="3" fontId="4" fillId="0" borderId="2" xfId="0" applyNumberFormat="1" applyFont="1" applyBorder="1" applyAlignment="1" applyProtection="1">
      <alignment horizontal="center" vertical="center"/>
      <protection locked="0"/>
    </xf>
    <xf numFmtId="3" fontId="4" fillId="0" borderId="4" xfId="0" applyNumberFormat="1" applyFont="1" applyBorder="1" applyAlignment="1" applyProtection="1">
      <alignment horizontal="center" vertical="center"/>
      <protection locked="0"/>
    </xf>
    <xf numFmtId="3" fontId="4" fillId="0" borderId="6" xfId="0" applyNumberFormat="1" applyFont="1" applyBorder="1" applyAlignment="1" applyProtection="1">
      <alignment horizontal="center" vertical="center"/>
      <protection locked="0"/>
    </xf>
    <xf numFmtId="181" fontId="4" fillId="0" borderId="4" xfId="1" applyNumberFormat="1" applyFont="1" applyBorder="1" applyAlignment="1" applyProtection="1">
      <alignment horizontal="center" vertical="center"/>
      <protection locked="0"/>
    </xf>
    <xf numFmtId="181" fontId="4" fillId="0" borderId="5" xfId="1" applyNumberFormat="1" applyFont="1" applyBorder="1" applyAlignment="1" applyProtection="1">
      <alignment horizontal="center" vertical="center"/>
      <protection locked="0"/>
    </xf>
    <xf numFmtId="181" fontId="4" fillId="0" borderId="6" xfId="1" applyNumberFormat="1" applyFont="1" applyBorder="1" applyAlignment="1" applyProtection="1">
      <alignment horizontal="center" vertical="center"/>
      <protection locked="0"/>
    </xf>
    <xf numFmtId="0" fontId="4" fillId="0" borderId="3"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178" fontId="4" fillId="0" borderId="3" xfId="0" applyNumberFormat="1" applyFont="1" applyBorder="1" applyAlignment="1" applyProtection="1">
      <alignment horizontal="center" vertical="center"/>
      <protection locked="0"/>
    </xf>
    <xf numFmtId="178" fontId="4" fillId="0" borderId="11" xfId="0" applyNumberFormat="1" applyFont="1" applyBorder="1" applyAlignment="1" applyProtection="1">
      <alignment horizontal="center" vertical="center"/>
      <protection locked="0"/>
    </xf>
    <xf numFmtId="178" fontId="4" fillId="0" borderId="7" xfId="0" applyNumberFormat="1" applyFont="1" applyBorder="1" applyAlignment="1" applyProtection="1">
      <alignment horizontal="center" vertical="center"/>
      <protection locked="0"/>
    </xf>
    <xf numFmtId="178" fontId="4" fillId="0" borderId="10" xfId="0" applyNumberFormat="1" applyFont="1" applyBorder="1" applyAlignment="1" applyProtection="1">
      <alignment horizontal="center" vertical="center"/>
      <protection locked="0"/>
    </xf>
    <xf numFmtId="0" fontId="8" fillId="0" borderId="1" xfId="0" applyFont="1" applyBorder="1" applyAlignment="1" applyProtection="1">
      <alignment horizontal="left" vertical="top"/>
      <protection locked="0"/>
    </xf>
    <xf numFmtId="0" fontId="4" fillId="0" borderId="1" xfId="0" applyFont="1" applyBorder="1" applyAlignment="1" applyProtection="1">
      <alignment horizontal="center" vertical="center" wrapText="1"/>
      <protection locked="0"/>
    </xf>
    <xf numFmtId="176" fontId="14" fillId="0" borderId="3" xfId="0" applyNumberFormat="1" applyFont="1" applyBorder="1" applyAlignment="1" applyProtection="1">
      <alignment horizontal="center" vertical="center"/>
      <protection locked="0"/>
    </xf>
    <xf numFmtId="176" fontId="14" fillId="0" borderId="11" xfId="0" applyNumberFormat="1" applyFont="1" applyBorder="1" applyAlignment="1" applyProtection="1">
      <alignment horizontal="center" vertical="center"/>
      <protection locked="0"/>
    </xf>
    <xf numFmtId="176" fontId="14" fillId="0" borderId="7" xfId="0" applyNumberFormat="1" applyFont="1" applyBorder="1" applyAlignment="1" applyProtection="1">
      <alignment horizontal="center" vertical="center"/>
      <protection locked="0"/>
    </xf>
    <xf numFmtId="176" fontId="14" fillId="0" borderId="10" xfId="0" applyNumberFormat="1" applyFont="1" applyBorder="1" applyAlignment="1" applyProtection="1">
      <alignment horizontal="center" vertical="center"/>
      <protection locked="0"/>
    </xf>
    <xf numFmtId="0" fontId="14" fillId="0" borderId="2" xfId="0" applyFont="1" applyBorder="1" applyAlignment="1" applyProtection="1">
      <alignment horizontal="center" vertical="center"/>
      <protection locked="0"/>
    </xf>
    <xf numFmtId="0" fontId="14" fillId="0" borderId="4" xfId="0" applyFont="1" applyBorder="1" applyAlignment="1" applyProtection="1">
      <alignment horizontal="center" vertical="center"/>
      <protection locked="0"/>
    </xf>
    <xf numFmtId="0" fontId="14" fillId="0" borderId="5" xfId="0" applyFont="1" applyBorder="1" applyAlignment="1" applyProtection="1">
      <alignment horizontal="center" vertical="center"/>
      <protection locked="0"/>
    </xf>
    <xf numFmtId="0" fontId="14" fillId="0" borderId="6" xfId="0" applyFont="1" applyBorder="1" applyAlignment="1" applyProtection="1">
      <alignment horizontal="center" vertical="center"/>
      <protection locked="0"/>
    </xf>
    <xf numFmtId="178" fontId="14" fillId="0" borderId="11" xfId="0" applyNumberFormat="1" applyFont="1" applyBorder="1" applyAlignment="1" applyProtection="1">
      <alignment horizontal="center" vertical="center"/>
      <protection locked="0"/>
    </xf>
    <xf numFmtId="178" fontId="14" fillId="0" borderId="7" xfId="0" applyNumberFormat="1" applyFont="1" applyBorder="1" applyAlignment="1" applyProtection="1">
      <alignment horizontal="center" vertical="center"/>
      <protection locked="0"/>
    </xf>
    <xf numFmtId="178" fontId="14" fillId="0" borderId="10" xfId="0" applyNumberFormat="1" applyFont="1" applyBorder="1" applyAlignment="1" applyProtection="1">
      <alignment horizontal="center" vertical="center"/>
      <protection locked="0"/>
    </xf>
    <xf numFmtId="0" fontId="14" fillId="0" borderId="1" xfId="0" applyFont="1" applyBorder="1" applyAlignment="1" applyProtection="1">
      <alignment horizontal="center" vertical="top"/>
      <protection locked="0"/>
    </xf>
    <xf numFmtId="3" fontId="14" fillId="0" borderId="2" xfId="0" applyNumberFormat="1" applyFont="1" applyBorder="1" applyAlignment="1" applyProtection="1">
      <alignment horizontal="center" vertical="center"/>
      <protection locked="0"/>
    </xf>
    <xf numFmtId="3" fontId="14" fillId="0" borderId="4" xfId="0" applyNumberFormat="1" applyFont="1" applyBorder="1" applyAlignment="1" applyProtection="1">
      <alignment horizontal="center" vertical="center" shrinkToFit="1"/>
      <protection locked="0"/>
    </xf>
    <xf numFmtId="3" fontId="14" fillId="0" borderId="5" xfId="0" applyNumberFormat="1" applyFont="1" applyBorder="1" applyAlignment="1" applyProtection="1">
      <alignment horizontal="center" vertical="center" shrinkToFit="1"/>
      <protection locked="0"/>
    </xf>
    <xf numFmtId="3" fontId="14" fillId="0" borderId="6" xfId="0" applyNumberFormat="1" applyFont="1" applyBorder="1" applyAlignment="1" applyProtection="1">
      <alignment horizontal="center" vertical="center" shrinkToFit="1"/>
      <protection locked="0"/>
    </xf>
    <xf numFmtId="3" fontId="14" fillId="0" borderId="2" xfId="0" applyNumberFormat="1" applyFont="1" applyBorder="1" applyAlignment="1" applyProtection="1">
      <alignment horizontal="center" vertical="center" shrinkToFit="1"/>
      <protection locked="0"/>
    </xf>
    <xf numFmtId="0" fontId="4" fillId="0" borderId="1" xfId="0" applyFont="1" applyBorder="1" applyAlignment="1" applyProtection="1">
      <alignment horizontal="center" vertical="center" shrinkToFit="1"/>
      <protection locked="0"/>
    </xf>
    <xf numFmtId="178" fontId="14" fillId="0" borderId="11" xfId="0" applyNumberFormat="1" applyFont="1" applyBorder="1" applyAlignment="1" applyProtection="1">
      <alignment horizontal="center" vertical="center" shrinkToFit="1"/>
      <protection locked="0"/>
    </xf>
    <xf numFmtId="178" fontId="14" fillId="0" borderId="7" xfId="0" applyNumberFormat="1" applyFont="1" applyBorder="1" applyAlignment="1" applyProtection="1">
      <alignment horizontal="center" vertical="center" shrinkToFit="1"/>
      <protection locked="0"/>
    </xf>
    <xf numFmtId="178" fontId="14" fillId="0" borderId="10" xfId="0" applyNumberFormat="1" applyFont="1" applyBorder="1" applyAlignment="1" applyProtection="1">
      <alignment horizontal="center" vertical="center" shrinkToFit="1"/>
      <protection locked="0"/>
    </xf>
    <xf numFmtId="178" fontId="14" fillId="0" borderId="3" xfId="0" applyNumberFormat="1" applyFont="1" applyBorder="1" applyAlignment="1" applyProtection="1">
      <alignment horizontal="center" vertical="center" shrinkToFit="1"/>
      <protection locked="0"/>
    </xf>
    <xf numFmtId="0" fontId="15" fillId="0" borderId="1" xfId="0" applyFont="1" applyBorder="1" applyAlignment="1" applyProtection="1">
      <alignment horizontal="left" vertical="top" wrapText="1"/>
      <protection locked="0"/>
    </xf>
    <xf numFmtId="0" fontId="4" fillId="0" borderId="11" xfId="0" applyFont="1" applyBorder="1" applyAlignment="1" applyProtection="1">
      <alignment horizontal="center" vertical="center" shrinkToFit="1"/>
      <protection locked="0"/>
    </xf>
    <xf numFmtId="0" fontId="4" fillId="0" borderId="7" xfId="0" applyFont="1" applyBorder="1" applyAlignment="1" applyProtection="1">
      <alignment horizontal="center" vertical="center" shrinkToFit="1"/>
      <protection locked="0"/>
    </xf>
    <xf numFmtId="0" fontId="4" fillId="0" borderId="10" xfId="0" applyFont="1" applyBorder="1" applyAlignment="1" applyProtection="1">
      <alignment horizontal="center" vertical="center" shrinkToFit="1"/>
      <protection locked="0"/>
    </xf>
    <xf numFmtId="0" fontId="16" fillId="0" borderId="7" xfId="0" applyFont="1" applyBorder="1" applyAlignment="1" applyProtection="1">
      <alignment horizontal="left" vertical="center" wrapText="1"/>
      <protection locked="0"/>
    </xf>
    <xf numFmtId="0" fontId="16" fillId="0" borderId="5" xfId="0" applyFont="1" applyBorder="1" applyAlignment="1" applyProtection="1">
      <alignment horizontal="center" vertical="top" wrapText="1"/>
      <protection locked="0"/>
    </xf>
    <xf numFmtId="0" fontId="4" fillId="0" borderId="3" xfId="0" applyNumberFormat="1" applyFont="1" applyBorder="1" applyAlignment="1" applyProtection="1">
      <alignment horizontal="center" vertical="center" shrinkToFit="1"/>
      <protection locked="0"/>
    </xf>
    <xf numFmtId="0" fontId="4" fillId="0" borderId="2" xfId="0" applyNumberFormat="1" applyFont="1" applyBorder="1" applyAlignment="1" applyProtection="1">
      <alignment horizontal="center" vertical="center" shrinkToFit="1"/>
      <protection locked="0"/>
    </xf>
  </cellXfs>
  <cellStyles count="3">
    <cellStyle name="パーセント" xfId="1" builtinId="5"/>
    <cellStyle name="桁区切り" xfId="2" builtinId="6"/>
    <cellStyle name="標準" xfId="0" builtinId="0"/>
  </cellStyles>
  <dxfs count="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112058</xdr:colOff>
      <xdr:row>19</xdr:row>
      <xdr:rowOff>11206</xdr:rowOff>
    </xdr:from>
    <xdr:to>
      <xdr:col>26</xdr:col>
      <xdr:colOff>134470</xdr:colOff>
      <xdr:row>24</xdr:row>
      <xdr:rowOff>0</xdr:rowOff>
    </xdr:to>
    <xdr:sp macro="" textlink="">
      <xdr:nvSpPr>
        <xdr:cNvPr id="4" name="大かっこ 3">
          <a:extLst>
            <a:ext uri="{FF2B5EF4-FFF2-40B4-BE49-F238E27FC236}">
              <a16:creationId xmlns:a16="http://schemas.microsoft.com/office/drawing/2014/main" id="{73E3E086-6FDA-49A0-8EB5-5E87D4FD9BCB}"/>
            </a:ext>
          </a:extLst>
        </xdr:cNvPr>
        <xdr:cNvSpPr/>
      </xdr:nvSpPr>
      <xdr:spPr>
        <a:xfrm>
          <a:off x="818029" y="5658971"/>
          <a:ext cx="5434853" cy="694764"/>
        </a:xfrm>
        <a:prstGeom prst="bracketPair">
          <a:avLst>
            <a:gd name="adj" fmla="val 5431"/>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BDC44-C7A7-42C9-AA6F-E4079E7A03BF}">
  <sheetPr>
    <tabColor theme="0" tint="-0.499984740745262"/>
  </sheetPr>
  <dimension ref="A1:S3"/>
  <sheetViews>
    <sheetView zoomScale="70" zoomScaleNormal="70" workbookViewId="0"/>
  </sheetViews>
  <sheetFormatPr defaultRowHeight="18.75"/>
  <cols>
    <col min="1" max="1" width="19.25" bestFit="1" customWidth="1"/>
    <col min="2" max="2" width="13" bestFit="1" customWidth="1"/>
    <col min="3" max="3" width="7.5" customWidth="1"/>
    <col min="4" max="4" width="11" bestFit="1" customWidth="1"/>
    <col min="5" max="5" width="15.125" bestFit="1" customWidth="1"/>
    <col min="6" max="7" width="31.75" bestFit="1" customWidth="1"/>
    <col min="8" max="8" width="11" bestFit="1" customWidth="1"/>
    <col min="9" max="9" width="17.25" bestFit="1" customWidth="1"/>
    <col min="10" max="10" width="23.5" bestFit="1" customWidth="1"/>
    <col min="11" max="11" width="13" bestFit="1" customWidth="1"/>
    <col min="12" max="12" width="7.5" bestFit="1" customWidth="1"/>
    <col min="13" max="13" width="9.25" bestFit="1" customWidth="1"/>
    <col min="14" max="14" width="7.625" bestFit="1" customWidth="1"/>
    <col min="15" max="15" width="26.625" bestFit="1" customWidth="1"/>
    <col min="16" max="16" width="15.125" bestFit="1" customWidth="1"/>
    <col min="17" max="18" width="7.5" bestFit="1" customWidth="1"/>
    <col min="19" max="19" width="13" bestFit="1" customWidth="1"/>
  </cols>
  <sheetData>
    <row r="1" spans="1:19">
      <c r="A1" t="s">
        <v>147</v>
      </c>
      <c r="I1" t="s">
        <v>102</v>
      </c>
      <c r="O1" t="s">
        <v>123</v>
      </c>
    </row>
    <row r="2" spans="1:19" s="42" customFormat="1" ht="18.75" customHeight="1">
      <c r="A2" s="42" t="s">
        <v>69</v>
      </c>
      <c r="B2" s="42" t="s">
        <v>74</v>
      </c>
      <c r="C2" s="42" t="s">
        <v>18</v>
      </c>
      <c r="D2" s="42" t="s">
        <v>70</v>
      </c>
      <c r="E2" s="42" t="s">
        <v>71</v>
      </c>
      <c r="F2" s="42" t="s">
        <v>148</v>
      </c>
      <c r="G2" s="42" t="s">
        <v>149</v>
      </c>
      <c r="H2" s="42" t="s">
        <v>144</v>
      </c>
      <c r="I2" s="42" t="s">
        <v>75</v>
      </c>
      <c r="J2" s="42" t="s">
        <v>76</v>
      </c>
      <c r="K2" s="42" t="s">
        <v>77</v>
      </c>
      <c r="L2" s="42" t="s">
        <v>78</v>
      </c>
      <c r="M2" s="42" t="s">
        <v>79</v>
      </c>
      <c r="N2" s="42" t="s">
        <v>80</v>
      </c>
      <c r="O2" s="42" t="s">
        <v>126</v>
      </c>
      <c r="P2" s="42" t="s">
        <v>128</v>
      </c>
      <c r="Q2" s="42" t="s">
        <v>124</v>
      </c>
      <c r="R2" s="42" t="s">
        <v>125</v>
      </c>
      <c r="S2" s="42" t="s">
        <v>127</v>
      </c>
    </row>
    <row r="3" spans="1:19" s="77" customFormat="1">
      <c r="A3" s="77" t="str">
        <f>+'【県産米・ポイント共通】様式第４号（変更承認申請書）'!U5</f>
        <v>　　年　　月　　日</v>
      </c>
      <c r="B3" s="75">
        <f>+'【県産米・ポイント共通】様式第４号（変更承認申請書）'!P11</f>
        <v>0</v>
      </c>
      <c r="C3" s="77">
        <f>+'【県産米・ポイント共通】様式第４号（変更承認申請書）'!O12</f>
        <v>0</v>
      </c>
      <c r="D3" s="77">
        <f>+'【県産米・ポイント共通】様式第４号（変更承認申請書）'!O14</f>
        <v>0</v>
      </c>
      <c r="E3" s="77">
        <f>+'【県産米・ポイント共通】様式第４号（変更承認申請書）'!O16</f>
        <v>0</v>
      </c>
      <c r="F3" s="76">
        <f>+'【県産米・ポイント共通】様式第４号（変更承認申請書）'!K24</f>
        <v>0</v>
      </c>
      <c r="G3" s="76">
        <f>+'【県産米・ポイント共通】様式第４号（変更承認申請書）'!K25</f>
        <v>0</v>
      </c>
      <c r="H3" s="76">
        <f>+'【県産米・ポイント共通】様式第４号（変更承認申請書）'!A29</f>
        <v>0</v>
      </c>
      <c r="I3" s="77">
        <f>+'別紙① (ポイント)'!K5</f>
        <v>0</v>
      </c>
      <c r="J3" s="77">
        <f>+'別紙① (ポイント)'!K8</f>
        <v>0</v>
      </c>
      <c r="K3" s="75">
        <f>+'別紙① (ポイント)'!M11</f>
        <v>0</v>
      </c>
      <c r="L3" s="77">
        <f>+'別紙① (ポイント)'!K13</f>
        <v>0</v>
      </c>
      <c r="M3" s="75">
        <f>+'別紙① (ポイント)'!K16</f>
        <v>0</v>
      </c>
      <c r="N3" s="77">
        <f>+'別紙① (ポイント)'!K19</f>
        <v>0</v>
      </c>
      <c r="O3" s="77">
        <f>+'別紙①-2 (ポイント_採択要件)'!C5</f>
        <v>0</v>
      </c>
      <c r="P3" s="83">
        <f>+'別紙①-2 (ポイント_採択要件)'!F8</f>
        <v>0</v>
      </c>
      <c r="Q3" s="77">
        <f>+'別紙①-2 (ポイント_採択要件)'!C11</f>
        <v>0</v>
      </c>
      <c r="R3" s="77">
        <f>+'別紙①-2 (ポイント_採択要件)'!C16</f>
        <v>0</v>
      </c>
      <c r="S3" s="77">
        <f>+'別紙①-2 (ポイント_採択要件)'!E20</f>
        <v>0</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237689-1753-4170-9397-6712FD6D6419}">
  <sheetPr>
    <tabColor rgb="FFFF0000"/>
  </sheetPr>
  <dimension ref="A1:AG39"/>
  <sheetViews>
    <sheetView tabSelected="1" view="pageBreakPreview" zoomScale="70" zoomScaleNormal="85" zoomScaleSheetLayoutView="70" workbookViewId="0"/>
  </sheetViews>
  <sheetFormatPr defaultColWidth="3.125" defaultRowHeight="18.75" customHeight="1"/>
  <cols>
    <col min="1" max="31" width="3.125" style="38"/>
    <col min="32" max="32" width="19.75" style="38" customWidth="1"/>
    <col min="33" max="16384" width="3.125" style="38"/>
  </cols>
  <sheetData>
    <row r="1" spans="1:29" ht="18.75" customHeight="1">
      <c r="A1" s="38" t="s">
        <v>132</v>
      </c>
      <c r="AC1" s="39" t="s">
        <v>33</v>
      </c>
    </row>
    <row r="2" spans="1:29" ht="18.75" customHeight="1">
      <c r="AC2" s="39" t="str">
        <f>+IF(AND(U5&lt;&gt;"",P11&lt;&gt;"",O12&lt;&gt;"",O14&lt;&gt;"",O16&lt;&gt;"",K24&lt;&gt;"",K25&lt;&gt;"",A29&lt;&gt;""),"OK","ERROR（入力漏れがございます。）")</f>
        <v>ERROR（入力漏れがございます。）</v>
      </c>
    </row>
    <row r="3" spans="1:29" ht="18.75" customHeight="1">
      <c r="A3" s="120" t="s">
        <v>133</v>
      </c>
      <c r="B3" s="120"/>
      <c r="C3" s="120"/>
      <c r="D3" s="120"/>
      <c r="E3" s="120"/>
      <c r="F3" s="120"/>
      <c r="G3" s="120"/>
      <c r="H3" s="120"/>
      <c r="I3" s="120"/>
      <c r="J3" s="120"/>
      <c r="K3" s="120"/>
      <c r="L3" s="120"/>
      <c r="M3" s="120"/>
      <c r="N3" s="120"/>
      <c r="O3" s="120"/>
      <c r="P3" s="120"/>
      <c r="Q3" s="120"/>
      <c r="R3" s="120"/>
      <c r="S3" s="120"/>
      <c r="T3" s="120"/>
      <c r="U3" s="120"/>
      <c r="V3" s="120"/>
      <c r="W3" s="120"/>
      <c r="X3" s="120"/>
      <c r="Y3" s="120"/>
      <c r="Z3" s="120"/>
      <c r="AA3" s="120"/>
    </row>
    <row r="5" spans="1:29" ht="18.75" customHeight="1">
      <c r="U5" s="121" t="s">
        <v>134</v>
      </c>
      <c r="V5" s="121"/>
      <c r="W5" s="121"/>
      <c r="X5" s="121"/>
      <c r="Y5" s="121"/>
      <c r="Z5" s="121"/>
      <c r="AA5" s="121"/>
      <c r="AC5" s="40" t="s">
        <v>26</v>
      </c>
    </row>
    <row r="6" spans="1:29" ht="18.75" customHeight="1">
      <c r="K6" s="41"/>
      <c r="L6" s="41"/>
      <c r="M6" s="41"/>
      <c r="N6" s="41"/>
      <c r="O6" s="41"/>
      <c r="P6" s="41"/>
      <c r="Q6" s="41"/>
      <c r="R6" s="41"/>
      <c r="S6" s="41"/>
      <c r="T6" s="41"/>
      <c r="U6" s="41"/>
      <c r="V6" s="41"/>
      <c r="W6" s="41"/>
      <c r="X6" s="41"/>
      <c r="Y6" s="41"/>
      <c r="Z6" s="41"/>
      <c r="AA6" s="41"/>
    </row>
    <row r="7" spans="1:29" ht="18.75" customHeight="1">
      <c r="A7" s="38" t="s">
        <v>17</v>
      </c>
      <c r="K7" s="41"/>
      <c r="L7" s="41"/>
      <c r="M7" s="41"/>
      <c r="N7" s="41"/>
      <c r="O7" s="41"/>
      <c r="P7" s="41"/>
      <c r="Q7" s="41"/>
      <c r="R7" s="41"/>
      <c r="S7" s="41"/>
      <c r="T7" s="41"/>
      <c r="U7" s="41"/>
      <c r="V7" s="41"/>
      <c r="W7" s="41"/>
      <c r="X7" s="41"/>
      <c r="Y7" s="41"/>
      <c r="Z7" s="41"/>
      <c r="AA7" s="41"/>
    </row>
    <row r="8" spans="1:29" ht="18.75" customHeight="1">
      <c r="A8" s="38" t="s">
        <v>121</v>
      </c>
      <c r="K8" s="41"/>
      <c r="L8" s="41"/>
      <c r="M8" s="41"/>
      <c r="N8" s="41"/>
      <c r="O8" s="41"/>
      <c r="P8" s="41"/>
      <c r="Q8" s="41"/>
      <c r="R8" s="41"/>
      <c r="S8" s="41"/>
      <c r="T8" s="41"/>
      <c r="U8" s="41"/>
      <c r="V8" s="41"/>
      <c r="W8" s="41"/>
      <c r="X8" s="41"/>
      <c r="Y8" s="41"/>
      <c r="Z8" s="41"/>
      <c r="AA8" s="41"/>
    </row>
    <row r="9" spans="1:29" ht="18.75" customHeight="1">
      <c r="K9" s="41"/>
      <c r="L9" s="41"/>
      <c r="M9" s="41"/>
      <c r="N9" s="41"/>
      <c r="O9" s="41"/>
      <c r="P9" s="41"/>
      <c r="Q9" s="41"/>
      <c r="R9" s="41"/>
      <c r="S9" s="41"/>
      <c r="T9" s="41"/>
      <c r="U9" s="41"/>
      <c r="V9" s="41"/>
      <c r="W9" s="41"/>
      <c r="X9" s="41"/>
      <c r="Y9" s="41"/>
      <c r="Z9" s="41"/>
      <c r="AA9" s="41"/>
    </row>
    <row r="10" spans="1:29" ht="18.75" customHeight="1">
      <c r="K10" s="41"/>
      <c r="L10" s="41"/>
      <c r="M10" s="41"/>
      <c r="N10" s="41"/>
      <c r="O10" s="41"/>
      <c r="P10" s="41"/>
      <c r="Q10" s="41"/>
      <c r="R10" s="41"/>
      <c r="S10" s="41"/>
      <c r="T10" s="41"/>
      <c r="U10" s="41"/>
      <c r="V10" s="41"/>
      <c r="W10" s="41"/>
      <c r="X10" s="41"/>
      <c r="Y10" s="41"/>
      <c r="Z10" s="41"/>
      <c r="AA10" s="41"/>
    </row>
    <row r="11" spans="1:29" ht="18.75" customHeight="1">
      <c r="I11" s="98" t="s">
        <v>18</v>
      </c>
      <c r="J11" s="98"/>
      <c r="K11" s="98"/>
      <c r="L11" s="98"/>
      <c r="M11" s="98"/>
      <c r="N11" s="41"/>
      <c r="O11" s="41" t="s">
        <v>19</v>
      </c>
      <c r="P11" s="122"/>
      <c r="Q11" s="122"/>
      <c r="R11" s="122"/>
      <c r="S11" s="122"/>
      <c r="T11" s="122"/>
      <c r="U11" s="122"/>
      <c r="V11" s="122"/>
      <c r="W11" s="122"/>
      <c r="X11" s="122"/>
      <c r="Y11" s="122"/>
      <c r="Z11" s="122"/>
      <c r="AA11" s="122"/>
    </row>
    <row r="12" spans="1:29" ht="18.75" customHeight="1">
      <c r="K12" s="41"/>
      <c r="L12" s="41"/>
      <c r="M12" s="41"/>
      <c r="N12" s="41"/>
      <c r="O12" s="99"/>
      <c r="P12" s="99"/>
      <c r="Q12" s="99"/>
      <c r="R12" s="99"/>
      <c r="S12" s="99"/>
      <c r="T12" s="99"/>
      <c r="U12" s="99"/>
      <c r="V12" s="99"/>
      <c r="W12" s="99"/>
      <c r="X12" s="99"/>
      <c r="Y12" s="99"/>
      <c r="Z12" s="99"/>
      <c r="AA12" s="99"/>
    </row>
    <row r="13" spans="1:29" ht="18.75" customHeight="1">
      <c r="K13" s="41"/>
      <c r="L13" s="41"/>
      <c r="M13" s="41"/>
      <c r="N13" s="41"/>
      <c r="O13" s="99"/>
      <c r="P13" s="99"/>
      <c r="Q13" s="99"/>
      <c r="R13" s="99"/>
      <c r="S13" s="99"/>
      <c r="T13" s="99"/>
      <c r="U13" s="99"/>
      <c r="V13" s="99"/>
      <c r="W13" s="99"/>
      <c r="X13" s="99"/>
      <c r="Y13" s="99"/>
      <c r="Z13" s="99"/>
      <c r="AA13" s="99"/>
    </row>
    <row r="14" spans="1:29" ht="18.75" customHeight="1">
      <c r="I14" s="98" t="s">
        <v>20</v>
      </c>
      <c r="J14" s="98"/>
      <c r="K14" s="98"/>
      <c r="L14" s="98"/>
      <c r="M14" s="98"/>
      <c r="N14" s="41"/>
      <c r="O14" s="99"/>
      <c r="P14" s="99"/>
      <c r="Q14" s="99"/>
      <c r="R14" s="99"/>
      <c r="S14" s="99"/>
      <c r="T14" s="99"/>
      <c r="U14" s="99"/>
      <c r="V14" s="99"/>
      <c r="W14" s="99"/>
      <c r="X14" s="99"/>
      <c r="Y14" s="99"/>
      <c r="Z14" s="99"/>
      <c r="AA14" s="99"/>
    </row>
    <row r="15" spans="1:29" ht="18.75" customHeight="1">
      <c r="K15" s="41"/>
      <c r="L15" s="41"/>
      <c r="M15" s="41"/>
      <c r="N15" s="41"/>
      <c r="O15" s="99"/>
      <c r="P15" s="99"/>
      <c r="Q15" s="99"/>
      <c r="R15" s="99"/>
      <c r="S15" s="99"/>
      <c r="T15" s="99"/>
      <c r="U15" s="99"/>
      <c r="V15" s="99"/>
      <c r="W15" s="99"/>
      <c r="X15" s="99"/>
      <c r="Y15" s="99"/>
      <c r="Z15" s="99"/>
      <c r="AA15" s="99"/>
    </row>
    <row r="16" spans="1:29" ht="18.75" customHeight="1">
      <c r="I16" s="98" t="s">
        <v>21</v>
      </c>
      <c r="J16" s="98"/>
      <c r="K16" s="98"/>
      <c r="L16" s="98"/>
      <c r="M16" s="98"/>
      <c r="N16" s="41"/>
      <c r="O16" s="99"/>
      <c r="P16" s="99"/>
      <c r="Q16" s="99"/>
      <c r="R16" s="99"/>
      <c r="S16" s="99"/>
      <c r="T16" s="99"/>
      <c r="U16" s="99"/>
      <c r="V16" s="99"/>
      <c r="W16" s="99"/>
      <c r="X16" s="99"/>
      <c r="Y16" s="99"/>
      <c r="Z16" s="99"/>
      <c r="AA16" s="99"/>
    </row>
    <row r="17" spans="1:33" ht="18.75" customHeight="1">
      <c r="K17" s="41"/>
      <c r="L17" s="41"/>
      <c r="M17" s="41"/>
      <c r="N17" s="41"/>
      <c r="O17" s="99"/>
      <c r="P17" s="99"/>
      <c r="Q17" s="99"/>
      <c r="R17" s="99"/>
      <c r="S17" s="99"/>
      <c r="T17" s="99"/>
      <c r="U17" s="99"/>
      <c r="V17" s="99"/>
      <c r="W17" s="99"/>
      <c r="X17" s="99"/>
      <c r="Y17" s="99"/>
      <c r="Z17" s="99"/>
      <c r="AA17" s="99"/>
    </row>
    <row r="18" spans="1:33" ht="18.75" customHeight="1">
      <c r="K18" s="41"/>
      <c r="L18" s="41"/>
      <c r="M18" s="41"/>
      <c r="N18" s="41"/>
      <c r="O18" s="41"/>
      <c r="P18" s="41"/>
      <c r="Q18" s="41"/>
      <c r="R18" s="41"/>
      <c r="S18" s="41"/>
      <c r="T18" s="41"/>
      <c r="U18" s="41"/>
      <c r="V18" s="41"/>
      <c r="W18" s="41"/>
      <c r="X18" s="41"/>
      <c r="Y18" s="41"/>
      <c r="Z18" s="41"/>
      <c r="AA18" s="41"/>
    </row>
    <row r="19" spans="1:33" ht="18.75" customHeight="1" thickBot="1">
      <c r="K19" s="41"/>
      <c r="L19" s="41"/>
      <c r="M19" s="41"/>
      <c r="N19" s="41"/>
      <c r="O19" s="41"/>
      <c r="P19" s="41"/>
      <c r="Q19" s="41"/>
      <c r="R19" s="41"/>
      <c r="S19" s="41"/>
      <c r="T19" s="41"/>
      <c r="U19" s="41"/>
      <c r="V19" s="41"/>
      <c r="W19" s="41"/>
      <c r="X19" s="41"/>
      <c r="Y19" s="41"/>
      <c r="Z19" s="41"/>
      <c r="AA19" s="41"/>
      <c r="AC19" s="40" t="s">
        <v>135</v>
      </c>
    </row>
    <row r="20" spans="1:33" ht="18.75" customHeight="1" thickBot="1">
      <c r="A20" s="100" t="str">
        <f>+CONCATENATE("　",TEXT(AF20,"ggge年m月d日"),AG20,AC21,AF21,AG21,AC22)</f>
        <v>　　　年　　月　　日付け農ビ第号で補助金の交付決定があった事業について、下記のとおり変更したいので、県産農産物販売促進特別対策事業補助金交付等要綱第９条の規定に基づき申請します。</v>
      </c>
      <c r="B20" s="101"/>
      <c r="C20" s="101"/>
      <c r="D20" s="101"/>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C20" s="102" t="s">
        <v>136</v>
      </c>
      <c r="AD20" s="103"/>
      <c r="AE20" s="103"/>
      <c r="AF20" s="93" t="s">
        <v>134</v>
      </c>
      <c r="AG20" s="40" t="s">
        <v>137</v>
      </c>
    </row>
    <row r="21" spans="1:33" ht="18.75" customHeight="1" thickBot="1">
      <c r="A21" s="100"/>
      <c r="B21" s="101"/>
      <c r="C21" s="101"/>
      <c r="D21" s="101"/>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C21" s="104" t="s">
        <v>138</v>
      </c>
      <c r="AD21" s="105"/>
      <c r="AE21" s="105"/>
      <c r="AF21" s="94"/>
      <c r="AG21" s="40" t="s">
        <v>139</v>
      </c>
    </row>
    <row r="22" spans="1:33" ht="18.75" customHeight="1">
      <c r="A22" s="101"/>
      <c r="B22" s="101"/>
      <c r="C22" s="101"/>
      <c r="D22" s="101"/>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C22" s="1" t="s">
        <v>140</v>
      </c>
    </row>
    <row r="23" spans="1:33" ht="18.75" customHeight="1">
      <c r="A23" s="106" t="s">
        <v>22</v>
      </c>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row>
    <row r="24" spans="1:33" ht="18.75" customHeight="1">
      <c r="I24" s="92" t="s">
        <v>141</v>
      </c>
      <c r="J24" s="92" t="s">
        <v>24</v>
      </c>
      <c r="K24" s="107"/>
      <c r="L24" s="107"/>
      <c r="M24" s="107"/>
      <c r="N24" s="107"/>
      <c r="O24" s="107"/>
      <c r="P24" s="107"/>
      <c r="Q24" s="107"/>
      <c r="R24" s="107"/>
      <c r="S24" s="92" t="s">
        <v>34</v>
      </c>
      <c r="T24" s="92" t="s">
        <v>142</v>
      </c>
    </row>
    <row r="25" spans="1:33" ht="18.75" customHeight="1">
      <c r="B25" s="38" t="s">
        <v>143</v>
      </c>
      <c r="J25" s="38" t="s">
        <v>24</v>
      </c>
      <c r="K25" s="108"/>
      <c r="L25" s="108"/>
      <c r="M25" s="108"/>
      <c r="N25" s="108"/>
      <c r="O25" s="108"/>
      <c r="P25" s="108"/>
      <c r="Q25" s="108"/>
      <c r="R25" s="108"/>
      <c r="S25" s="38" t="s">
        <v>34</v>
      </c>
    </row>
    <row r="26" spans="1:33" ht="18.75" customHeight="1">
      <c r="B26" s="38" t="s">
        <v>23</v>
      </c>
      <c r="J26" s="38" t="s">
        <v>25</v>
      </c>
    </row>
    <row r="28" spans="1:33" ht="18.75" customHeight="1">
      <c r="A28" s="1" t="s">
        <v>144</v>
      </c>
    </row>
    <row r="29" spans="1:33" ht="18.75" customHeight="1">
      <c r="A29" s="109"/>
      <c r="B29" s="110"/>
      <c r="C29" s="110"/>
      <c r="D29" s="110"/>
      <c r="E29" s="110"/>
      <c r="F29" s="110"/>
      <c r="G29" s="110"/>
      <c r="H29" s="110"/>
      <c r="I29" s="110"/>
      <c r="J29" s="110"/>
      <c r="K29" s="110"/>
      <c r="L29" s="110"/>
      <c r="M29" s="110"/>
      <c r="N29" s="110"/>
      <c r="O29" s="110"/>
      <c r="P29" s="110"/>
      <c r="Q29" s="110"/>
      <c r="R29" s="110"/>
      <c r="S29" s="110"/>
      <c r="T29" s="110"/>
      <c r="U29" s="110"/>
      <c r="V29" s="110"/>
      <c r="W29" s="110"/>
      <c r="X29" s="110"/>
      <c r="Y29" s="110"/>
      <c r="Z29" s="110"/>
      <c r="AA29" s="111"/>
    </row>
    <row r="30" spans="1:33" ht="18.75" customHeight="1">
      <c r="A30" s="112"/>
      <c r="B30" s="99"/>
      <c r="C30" s="99"/>
      <c r="D30" s="99"/>
      <c r="E30" s="99"/>
      <c r="F30" s="99"/>
      <c r="G30" s="99"/>
      <c r="H30" s="99"/>
      <c r="I30" s="99"/>
      <c r="J30" s="99"/>
      <c r="K30" s="99"/>
      <c r="L30" s="99"/>
      <c r="M30" s="99"/>
      <c r="N30" s="99"/>
      <c r="O30" s="99"/>
      <c r="P30" s="99"/>
      <c r="Q30" s="99"/>
      <c r="R30" s="99"/>
      <c r="S30" s="99"/>
      <c r="T30" s="99"/>
      <c r="U30" s="99"/>
      <c r="V30" s="99"/>
      <c r="W30" s="99"/>
      <c r="X30" s="99"/>
      <c r="Y30" s="99"/>
      <c r="Z30" s="99"/>
      <c r="AA30" s="113"/>
    </row>
    <row r="31" spans="1:33" ht="18.75" customHeight="1">
      <c r="A31" s="114"/>
      <c r="B31" s="115"/>
      <c r="C31" s="115"/>
      <c r="D31" s="115"/>
      <c r="E31" s="115"/>
      <c r="F31" s="115"/>
      <c r="G31" s="115"/>
      <c r="H31" s="115"/>
      <c r="I31" s="115"/>
      <c r="J31" s="115"/>
      <c r="K31" s="115"/>
      <c r="L31" s="115"/>
      <c r="M31" s="115"/>
      <c r="N31" s="115"/>
      <c r="O31" s="115"/>
      <c r="P31" s="115"/>
      <c r="Q31" s="115"/>
      <c r="R31" s="115"/>
      <c r="S31" s="115"/>
      <c r="T31" s="115"/>
      <c r="U31" s="115"/>
      <c r="V31" s="115"/>
      <c r="W31" s="115"/>
      <c r="X31" s="115"/>
      <c r="Y31" s="115"/>
      <c r="Z31" s="115"/>
      <c r="AA31" s="116"/>
    </row>
    <row r="32" spans="1:33" ht="18.75" customHeight="1">
      <c r="A32" s="117" t="s">
        <v>53</v>
      </c>
      <c r="B32" s="117"/>
      <c r="C32" s="117"/>
      <c r="D32" s="118" t="s">
        <v>145</v>
      </c>
      <c r="E32" s="119"/>
      <c r="F32" s="119"/>
      <c r="G32" s="119"/>
      <c r="H32" s="119"/>
      <c r="I32" s="119"/>
      <c r="J32" s="119"/>
      <c r="K32" s="119"/>
      <c r="L32" s="119"/>
      <c r="M32" s="119"/>
      <c r="N32" s="119"/>
      <c r="O32" s="119"/>
      <c r="P32" s="119"/>
      <c r="Q32" s="119"/>
      <c r="R32" s="119"/>
      <c r="S32" s="119"/>
      <c r="T32" s="119"/>
      <c r="U32" s="119"/>
      <c r="V32" s="119"/>
      <c r="W32" s="119"/>
      <c r="X32" s="119"/>
      <c r="Y32" s="119"/>
      <c r="Z32" s="119"/>
      <c r="AA32" s="119"/>
    </row>
    <row r="33" spans="3:27" ht="18.75" customHeight="1">
      <c r="C33" s="95"/>
      <c r="D33" s="119"/>
      <c r="E33" s="119"/>
      <c r="F33" s="119"/>
      <c r="G33" s="119"/>
      <c r="H33" s="119"/>
      <c r="I33" s="119"/>
      <c r="J33" s="119"/>
      <c r="K33" s="119"/>
      <c r="L33" s="119"/>
      <c r="M33" s="119"/>
      <c r="N33" s="119"/>
      <c r="O33" s="119"/>
      <c r="P33" s="119"/>
      <c r="Q33" s="119"/>
      <c r="R33" s="119"/>
      <c r="S33" s="119"/>
      <c r="T33" s="119"/>
      <c r="U33" s="119"/>
      <c r="V33" s="119"/>
      <c r="W33" s="119"/>
      <c r="X33" s="119"/>
      <c r="Y33" s="119"/>
      <c r="Z33" s="119"/>
      <c r="AA33" s="119"/>
    </row>
    <row r="34" spans="3:27" ht="18.75" customHeight="1">
      <c r="C34" s="95"/>
      <c r="D34" s="119"/>
      <c r="E34" s="119"/>
      <c r="F34" s="119"/>
      <c r="G34" s="119"/>
      <c r="H34" s="119"/>
      <c r="I34" s="119"/>
      <c r="J34" s="119"/>
      <c r="K34" s="119"/>
      <c r="L34" s="119"/>
      <c r="M34" s="119"/>
      <c r="N34" s="119"/>
      <c r="O34" s="119"/>
      <c r="P34" s="119"/>
      <c r="Q34" s="119"/>
      <c r="R34" s="119"/>
      <c r="S34" s="119"/>
      <c r="T34" s="119"/>
      <c r="U34" s="119"/>
      <c r="V34" s="119"/>
      <c r="W34" s="119"/>
      <c r="X34" s="119"/>
      <c r="Y34" s="119"/>
      <c r="Z34" s="119"/>
      <c r="AA34" s="119"/>
    </row>
    <row r="35" spans="3:27" ht="18.75" customHeight="1">
      <c r="D35" s="119"/>
      <c r="E35" s="119"/>
      <c r="F35" s="119"/>
      <c r="G35" s="119"/>
      <c r="H35" s="119"/>
      <c r="I35" s="119"/>
      <c r="J35" s="119"/>
      <c r="K35" s="119"/>
      <c r="L35" s="119"/>
      <c r="M35" s="119"/>
      <c r="N35" s="119"/>
      <c r="O35" s="119"/>
      <c r="P35" s="119"/>
      <c r="Q35" s="119"/>
      <c r="R35" s="119"/>
      <c r="S35" s="119"/>
      <c r="T35" s="119"/>
      <c r="U35" s="119"/>
      <c r="V35" s="119"/>
      <c r="W35" s="119"/>
      <c r="X35" s="119"/>
      <c r="Y35" s="119"/>
      <c r="Z35" s="119"/>
      <c r="AA35" s="119"/>
    </row>
    <row r="36" spans="3:27" ht="18.75" customHeight="1">
      <c r="D36" s="119"/>
      <c r="E36" s="119"/>
      <c r="F36" s="119"/>
      <c r="G36" s="119"/>
      <c r="H36" s="119"/>
      <c r="I36" s="119"/>
      <c r="J36" s="119"/>
      <c r="K36" s="119"/>
      <c r="L36" s="119"/>
      <c r="M36" s="119"/>
      <c r="N36" s="119"/>
      <c r="O36" s="119"/>
      <c r="P36" s="119"/>
      <c r="Q36" s="119"/>
      <c r="R36" s="119"/>
      <c r="S36" s="119"/>
      <c r="T36" s="119"/>
      <c r="U36" s="119"/>
      <c r="V36" s="119"/>
      <c r="W36" s="119"/>
      <c r="X36" s="119"/>
      <c r="Y36" s="119"/>
      <c r="Z36" s="119"/>
      <c r="AA36" s="119"/>
    </row>
    <row r="37" spans="3:27" ht="18.75" customHeight="1">
      <c r="C37" s="96" t="s">
        <v>49</v>
      </c>
      <c r="D37" s="97" t="s">
        <v>146</v>
      </c>
      <c r="E37" s="97"/>
      <c r="F37" s="97"/>
      <c r="G37" s="97"/>
      <c r="H37" s="97"/>
      <c r="I37" s="97"/>
      <c r="J37" s="97"/>
      <c r="K37" s="97"/>
      <c r="L37" s="97"/>
      <c r="M37" s="97"/>
      <c r="N37" s="97"/>
      <c r="O37" s="97"/>
      <c r="P37" s="97"/>
      <c r="Q37" s="97"/>
      <c r="R37" s="97"/>
      <c r="S37" s="97"/>
      <c r="T37" s="97"/>
      <c r="U37" s="97"/>
      <c r="V37" s="97"/>
      <c r="W37" s="97"/>
      <c r="X37" s="97"/>
      <c r="Y37" s="97"/>
      <c r="Z37" s="97"/>
      <c r="AA37" s="97"/>
    </row>
    <row r="38" spans="3:27" ht="18.75" customHeight="1">
      <c r="D38" s="97"/>
      <c r="E38" s="97"/>
      <c r="F38" s="97"/>
      <c r="G38" s="97"/>
      <c r="H38" s="97"/>
      <c r="I38" s="97"/>
      <c r="J38" s="97"/>
      <c r="K38" s="97"/>
      <c r="L38" s="97"/>
      <c r="M38" s="97"/>
      <c r="N38" s="97"/>
      <c r="O38" s="97"/>
      <c r="P38" s="97"/>
      <c r="Q38" s="97"/>
      <c r="R38" s="97"/>
      <c r="S38" s="97"/>
      <c r="T38" s="97"/>
      <c r="U38" s="97"/>
      <c r="V38" s="97"/>
      <c r="W38" s="97"/>
      <c r="X38" s="97"/>
      <c r="Y38" s="97"/>
      <c r="Z38" s="97"/>
      <c r="AA38" s="97"/>
    </row>
    <row r="39" spans="3:27" ht="18.75" customHeight="1">
      <c r="D39" s="97"/>
      <c r="E39" s="97"/>
      <c r="F39" s="97"/>
      <c r="G39" s="97"/>
      <c r="H39" s="97"/>
      <c r="I39" s="97"/>
      <c r="J39" s="97"/>
      <c r="K39" s="97"/>
      <c r="L39" s="97"/>
      <c r="M39" s="97"/>
      <c r="N39" s="97"/>
      <c r="O39" s="97"/>
      <c r="P39" s="97"/>
      <c r="Q39" s="97"/>
      <c r="R39" s="97"/>
      <c r="S39" s="97"/>
      <c r="T39" s="97"/>
      <c r="U39" s="97"/>
      <c r="V39" s="97"/>
      <c r="W39" s="97"/>
      <c r="X39" s="97"/>
      <c r="Y39" s="97"/>
      <c r="Z39" s="97"/>
      <c r="AA39" s="97"/>
    </row>
  </sheetData>
  <mergeCells count="19">
    <mergeCell ref="I14:M14"/>
    <mergeCell ref="O14:AA15"/>
    <mergeCell ref="A3:AA3"/>
    <mergeCell ref="U5:AA5"/>
    <mergeCell ref="I11:M11"/>
    <mergeCell ref="P11:AA11"/>
    <mergeCell ref="O12:AA13"/>
    <mergeCell ref="D37:AA39"/>
    <mergeCell ref="I16:M16"/>
    <mergeCell ref="O16:AA17"/>
    <mergeCell ref="A20:AA22"/>
    <mergeCell ref="AC20:AE20"/>
    <mergeCell ref="AC21:AE21"/>
    <mergeCell ref="A23:AA23"/>
    <mergeCell ref="K24:R24"/>
    <mergeCell ref="K25:R25"/>
    <mergeCell ref="A29:AA31"/>
    <mergeCell ref="A32:C32"/>
    <mergeCell ref="D32:AA36"/>
  </mergeCells>
  <phoneticPr fontId="2"/>
  <conditionalFormatting sqref="U5:AA5 P11:AA11 O12:AA17 K24:R25 A29:AA31">
    <cfRule type="cellIs" dxfId="4" priority="1" operator="equal">
      <formula>""</formula>
    </cfRule>
  </conditionalFormatting>
  <dataValidations count="2">
    <dataValidation imeMode="hiragana" allowBlank="1" showInputMessage="1" showErrorMessage="1" sqref="O6:O12 P6:AA10 I11 K6:N10 N11 I14 K12:N13 N14:O14 A29:AA31" xr:uid="{1395AD19-4856-4799-9742-2E0D14CF4230}"/>
    <dataValidation imeMode="halfAlpha" allowBlank="1" showInputMessage="1" showErrorMessage="1" sqref="O18:AA19 U5:AA5 P11:AA11 I16 K15:N15 K17:N19 N16:O16 K24:R25 AF20:AF21" xr:uid="{CA8A1195-65EA-4BF1-ABFA-35E0F2495FA8}"/>
  </dataValidations>
  <pageMargins left="0.43307086614173229" right="0.43307086614173229"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590DB-6CBC-406A-9116-25442CA8E4CC}">
  <sheetPr>
    <tabColor rgb="FF0070C0"/>
  </sheetPr>
  <dimension ref="A1:AC34"/>
  <sheetViews>
    <sheetView view="pageBreakPreview" zoomScale="70" zoomScaleNormal="85" zoomScaleSheetLayoutView="70" workbookViewId="0"/>
  </sheetViews>
  <sheetFormatPr defaultColWidth="3.125" defaultRowHeight="18.75" customHeight="1"/>
  <cols>
    <col min="1" max="16384" width="3.125" style="43"/>
  </cols>
  <sheetData>
    <row r="1" spans="1:29" ht="18.75" customHeight="1">
      <c r="A1" s="43" t="s">
        <v>48</v>
      </c>
      <c r="AC1" s="39" t="s">
        <v>33</v>
      </c>
    </row>
    <row r="2" spans="1:29" ht="18.75" customHeight="1">
      <c r="A2" s="43" t="s">
        <v>122</v>
      </c>
      <c r="AC2" s="39" t="str">
        <f>+IF(AND(K5&lt;&gt;"",K8&lt;&gt;"",M11&lt;&gt;"",K13&lt;&gt;"",K16&lt;&gt;"",K19&lt;&gt;"",A25&lt;&gt;""),"OK","ERROR（入力漏れがございます。）")</f>
        <v>ERROR（入力漏れがございます。）</v>
      </c>
    </row>
    <row r="4" spans="1:29" ht="18.75" customHeight="1">
      <c r="A4" s="43" t="s">
        <v>73</v>
      </c>
    </row>
    <row r="5" spans="1:29" ht="18.75" customHeight="1">
      <c r="A5" s="123" t="s">
        <v>86</v>
      </c>
      <c r="B5" s="123"/>
      <c r="C5" s="123"/>
      <c r="D5" s="123"/>
      <c r="E5" s="123"/>
      <c r="F5" s="123"/>
      <c r="G5" s="123"/>
      <c r="H5" s="123"/>
      <c r="I5" s="123"/>
      <c r="J5" s="123"/>
      <c r="K5" s="124"/>
      <c r="L5" s="124"/>
      <c r="M5" s="124"/>
      <c r="N5" s="124"/>
      <c r="O5" s="124"/>
      <c r="P5" s="124"/>
      <c r="Q5" s="124"/>
      <c r="R5" s="124"/>
      <c r="S5" s="124"/>
      <c r="T5" s="124"/>
      <c r="U5" s="124"/>
      <c r="V5" s="124"/>
      <c r="W5" s="124"/>
      <c r="X5" s="124"/>
      <c r="Y5" s="124"/>
      <c r="Z5" s="124"/>
      <c r="AA5" s="124"/>
    </row>
    <row r="6" spans="1:29" ht="18.75" customHeight="1">
      <c r="A6" s="123"/>
      <c r="B6" s="123"/>
      <c r="C6" s="123"/>
      <c r="D6" s="123"/>
      <c r="E6" s="123"/>
      <c r="F6" s="123"/>
      <c r="G6" s="123"/>
      <c r="H6" s="123"/>
      <c r="I6" s="123"/>
      <c r="J6" s="123"/>
      <c r="K6" s="124"/>
      <c r="L6" s="124"/>
      <c r="M6" s="124"/>
      <c r="N6" s="124"/>
      <c r="O6" s="124"/>
      <c r="P6" s="124"/>
      <c r="Q6" s="124"/>
      <c r="R6" s="124"/>
      <c r="S6" s="124"/>
      <c r="T6" s="124"/>
      <c r="U6" s="124"/>
      <c r="V6" s="124"/>
      <c r="W6" s="124"/>
      <c r="X6" s="124"/>
      <c r="Y6" s="124"/>
      <c r="Z6" s="124"/>
      <c r="AA6" s="124"/>
    </row>
    <row r="7" spans="1:29" ht="18.75" customHeight="1">
      <c r="A7" s="123"/>
      <c r="B7" s="123"/>
      <c r="C7" s="123"/>
      <c r="D7" s="123"/>
      <c r="E7" s="123"/>
      <c r="F7" s="123"/>
      <c r="G7" s="123"/>
      <c r="H7" s="123"/>
      <c r="I7" s="123"/>
      <c r="J7" s="123"/>
      <c r="K7" s="124"/>
      <c r="L7" s="124"/>
      <c r="M7" s="124"/>
      <c r="N7" s="124"/>
      <c r="O7" s="124"/>
      <c r="P7" s="124"/>
      <c r="Q7" s="124"/>
      <c r="R7" s="124"/>
      <c r="S7" s="124"/>
      <c r="T7" s="124"/>
      <c r="U7" s="124"/>
      <c r="V7" s="124"/>
      <c r="W7" s="124"/>
      <c r="X7" s="124"/>
      <c r="Y7" s="124"/>
      <c r="Z7" s="124"/>
      <c r="AA7" s="124"/>
    </row>
    <row r="8" spans="1:29" ht="18.75" customHeight="1">
      <c r="A8" s="123" t="s">
        <v>0</v>
      </c>
      <c r="B8" s="123"/>
      <c r="C8" s="123"/>
      <c r="D8" s="123"/>
      <c r="E8" s="123"/>
      <c r="F8" s="123"/>
      <c r="G8" s="123"/>
      <c r="H8" s="123"/>
      <c r="I8" s="123"/>
      <c r="J8" s="123"/>
      <c r="K8" s="124"/>
      <c r="L8" s="124"/>
      <c r="M8" s="124"/>
      <c r="N8" s="124"/>
      <c r="O8" s="124"/>
      <c r="P8" s="124"/>
      <c r="Q8" s="124"/>
      <c r="R8" s="124"/>
      <c r="S8" s="124"/>
      <c r="T8" s="124"/>
      <c r="U8" s="124"/>
      <c r="V8" s="124"/>
      <c r="W8" s="124"/>
      <c r="X8" s="124"/>
      <c r="Y8" s="124"/>
      <c r="Z8" s="124"/>
      <c r="AA8" s="124"/>
    </row>
    <row r="9" spans="1:29" ht="18.75" customHeight="1">
      <c r="A9" s="123"/>
      <c r="B9" s="123"/>
      <c r="C9" s="123"/>
      <c r="D9" s="123"/>
      <c r="E9" s="123"/>
      <c r="F9" s="123"/>
      <c r="G9" s="123"/>
      <c r="H9" s="123"/>
      <c r="I9" s="123"/>
      <c r="J9" s="123"/>
      <c r="K9" s="124"/>
      <c r="L9" s="124"/>
      <c r="M9" s="124"/>
      <c r="N9" s="124"/>
      <c r="O9" s="124"/>
      <c r="P9" s="124"/>
      <c r="Q9" s="124"/>
      <c r="R9" s="124"/>
      <c r="S9" s="124"/>
      <c r="T9" s="124"/>
      <c r="U9" s="124"/>
      <c r="V9" s="124"/>
      <c r="W9" s="124"/>
      <c r="X9" s="124"/>
      <c r="Y9" s="124"/>
      <c r="Z9" s="124"/>
      <c r="AA9" s="124"/>
    </row>
    <row r="10" spans="1:29" ht="18.75" customHeight="1">
      <c r="A10" s="123"/>
      <c r="B10" s="123"/>
      <c r="C10" s="123"/>
      <c r="D10" s="123"/>
      <c r="E10" s="123"/>
      <c r="F10" s="123"/>
      <c r="G10" s="123"/>
      <c r="H10" s="123"/>
      <c r="I10" s="123"/>
      <c r="J10" s="123"/>
      <c r="K10" s="124"/>
      <c r="L10" s="124"/>
      <c r="M10" s="124"/>
      <c r="N10" s="124"/>
      <c r="O10" s="124"/>
      <c r="P10" s="124"/>
      <c r="Q10" s="124"/>
      <c r="R10" s="124"/>
      <c r="S10" s="124"/>
      <c r="T10" s="124"/>
      <c r="U10" s="124"/>
      <c r="V10" s="124"/>
      <c r="W10" s="124"/>
      <c r="X10" s="124"/>
      <c r="Y10" s="124"/>
      <c r="Z10" s="124"/>
      <c r="AA10" s="124"/>
    </row>
    <row r="11" spans="1:29" ht="18.75" customHeight="1">
      <c r="A11" s="123" t="s">
        <v>1</v>
      </c>
      <c r="B11" s="123"/>
      <c r="C11" s="123"/>
      <c r="D11" s="123"/>
      <c r="E11" s="123"/>
      <c r="F11" s="123"/>
      <c r="G11" s="123"/>
      <c r="H11" s="123"/>
      <c r="I11" s="123"/>
      <c r="J11" s="123"/>
      <c r="K11" s="125" t="s">
        <v>19</v>
      </c>
      <c r="L11" s="126"/>
      <c r="M11" s="129"/>
      <c r="N11" s="129"/>
      <c r="O11" s="129"/>
      <c r="P11" s="129"/>
      <c r="Q11" s="129"/>
      <c r="R11" s="129"/>
      <c r="S11" s="129"/>
      <c r="T11" s="129"/>
      <c r="U11" s="129"/>
      <c r="V11" s="129"/>
      <c r="W11" s="129"/>
      <c r="X11" s="129"/>
      <c r="Y11" s="129"/>
      <c r="Z11" s="129"/>
      <c r="AA11" s="130"/>
    </row>
    <row r="12" spans="1:29" ht="18.75" customHeight="1">
      <c r="A12" s="123"/>
      <c r="B12" s="123"/>
      <c r="C12" s="123"/>
      <c r="D12" s="123"/>
      <c r="E12" s="123"/>
      <c r="F12" s="123"/>
      <c r="G12" s="123"/>
      <c r="H12" s="123"/>
      <c r="I12" s="123"/>
      <c r="J12" s="123"/>
      <c r="K12" s="127"/>
      <c r="L12" s="128"/>
      <c r="M12" s="131"/>
      <c r="N12" s="131"/>
      <c r="O12" s="131"/>
      <c r="P12" s="131"/>
      <c r="Q12" s="131"/>
      <c r="R12" s="131"/>
      <c r="S12" s="131"/>
      <c r="T12" s="131"/>
      <c r="U12" s="131"/>
      <c r="V12" s="131"/>
      <c r="W12" s="131"/>
      <c r="X12" s="131"/>
      <c r="Y12" s="131"/>
      <c r="Z12" s="131"/>
      <c r="AA12" s="132"/>
    </row>
    <row r="13" spans="1:29" ht="18.75" customHeight="1">
      <c r="A13" s="123"/>
      <c r="B13" s="123"/>
      <c r="C13" s="123"/>
      <c r="D13" s="123"/>
      <c r="E13" s="123"/>
      <c r="F13" s="123"/>
      <c r="G13" s="123"/>
      <c r="H13" s="123"/>
      <c r="I13" s="123"/>
      <c r="J13" s="123"/>
      <c r="K13" s="133"/>
      <c r="L13" s="134"/>
      <c r="M13" s="134"/>
      <c r="N13" s="134"/>
      <c r="O13" s="134"/>
      <c r="P13" s="134"/>
      <c r="Q13" s="134"/>
      <c r="R13" s="134"/>
      <c r="S13" s="134"/>
      <c r="T13" s="134"/>
      <c r="U13" s="134"/>
      <c r="V13" s="134"/>
      <c r="W13" s="134"/>
      <c r="X13" s="134"/>
      <c r="Y13" s="134"/>
      <c r="Z13" s="134"/>
      <c r="AA13" s="135"/>
    </row>
    <row r="14" spans="1:29" ht="18.75" customHeight="1">
      <c r="A14" s="123"/>
      <c r="B14" s="123"/>
      <c r="C14" s="123"/>
      <c r="D14" s="123"/>
      <c r="E14" s="123"/>
      <c r="F14" s="123"/>
      <c r="G14" s="123"/>
      <c r="H14" s="123"/>
      <c r="I14" s="123"/>
      <c r="J14" s="123"/>
      <c r="K14" s="136"/>
      <c r="L14" s="100"/>
      <c r="M14" s="100"/>
      <c r="N14" s="100"/>
      <c r="O14" s="100"/>
      <c r="P14" s="100"/>
      <c r="Q14" s="100"/>
      <c r="R14" s="100"/>
      <c r="S14" s="100"/>
      <c r="T14" s="100"/>
      <c r="U14" s="100"/>
      <c r="V14" s="100"/>
      <c r="W14" s="100"/>
      <c r="X14" s="100"/>
      <c r="Y14" s="100"/>
      <c r="Z14" s="100"/>
      <c r="AA14" s="137"/>
    </row>
    <row r="15" spans="1:29" ht="18.75" customHeight="1">
      <c r="A15" s="123"/>
      <c r="B15" s="123"/>
      <c r="C15" s="123"/>
      <c r="D15" s="123"/>
      <c r="E15" s="123"/>
      <c r="F15" s="123"/>
      <c r="G15" s="123"/>
      <c r="H15" s="123"/>
      <c r="I15" s="123"/>
      <c r="J15" s="123"/>
      <c r="K15" s="138"/>
      <c r="L15" s="139"/>
      <c r="M15" s="139"/>
      <c r="N15" s="139"/>
      <c r="O15" s="139"/>
      <c r="P15" s="139"/>
      <c r="Q15" s="139"/>
      <c r="R15" s="139"/>
      <c r="S15" s="139"/>
      <c r="T15" s="139"/>
      <c r="U15" s="139"/>
      <c r="V15" s="139"/>
      <c r="W15" s="139"/>
      <c r="X15" s="139"/>
      <c r="Y15" s="139"/>
      <c r="Z15" s="139"/>
      <c r="AA15" s="140"/>
    </row>
    <row r="16" spans="1:29" ht="18.75" customHeight="1">
      <c r="A16" s="123" t="s">
        <v>2</v>
      </c>
      <c r="B16" s="123"/>
      <c r="C16" s="123"/>
      <c r="D16" s="123"/>
      <c r="E16" s="123"/>
      <c r="F16" s="123"/>
      <c r="G16" s="123"/>
      <c r="H16" s="123"/>
      <c r="I16" s="123"/>
      <c r="J16" s="123"/>
      <c r="K16" s="141"/>
      <c r="L16" s="141"/>
      <c r="M16" s="141"/>
      <c r="N16" s="141"/>
      <c r="O16" s="141"/>
      <c r="P16" s="141"/>
      <c r="Q16" s="141"/>
      <c r="R16" s="141"/>
      <c r="S16" s="141"/>
      <c r="T16" s="141"/>
      <c r="U16" s="141"/>
      <c r="V16" s="141"/>
      <c r="W16" s="141"/>
      <c r="X16" s="141"/>
      <c r="Y16" s="141"/>
      <c r="Z16" s="141"/>
      <c r="AA16" s="141"/>
    </row>
    <row r="17" spans="1:29" ht="18.75" customHeight="1">
      <c r="A17" s="123"/>
      <c r="B17" s="123"/>
      <c r="C17" s="123"/>
      <c r="D17" s="123"/>
      <c r="E17" s="123"/>
      <c r="F17" s="123"/>
      <c r="G17" s="123"/>
      <c r="H17" s="123"/>
      <c r="I17" s="123"/>
      <c r="J17" s="123"/>
      <c r="K17" s="141"/>
      <c r="L17" s="141"/>
      <c r="M17" s="141"/>
      <c r="N17" s="141"/>
      <c r="O17" s="141"/>
      <c r="P17" s="141"/>
      <c r="Q17" s="141"/>
      <c r="R17" s="141"/>
      <c r="S17" s="141"/>
      <c r="T17" s="141"/>
      <c r="U17" s="141"/>
      <c r="V17" s="141"/>
      <c r="W17" s="141"/>
      <c r="X17" s="141"/>
      <c r="Y17" s="141"/>
      <c r="Z17" s="141"/>
      <c r="AA17" s="141"/>
    </row>
    <row r="18" spans="1:29" ht="18.75" customHeight="1">
      <c r="A18" s="123"/>
      <c r="B18" s="123"/>
      <c r="C18" s="123"/>
      <c r="D18" s="123"/>
      <c r="E18" s="123"/>
      <c r="F18" s="123"/>
      <c r="G18" s="123"/>
      <c r="H18" s="123"/>
      <c r="I18" s="123"/>
      <c r="J18" s="123"/>
      <c r="K18" s="141"/>
      <c r="L18" s="141"/>
      <c r="M18" s="141"/>
      <c r="N18" s="141"/>
      <c r="O18" s="141"/>
      <c r="P18" s="141"/>
      <c r="Q18" s="141"/>
      <c r="R18" s="141"/>
      <c r="S18" s="141"/>
      <c r="T18" s="141"/>
      <c r="U18" s="141"/>
      <c r="V18" s="141"/>
      <c r="W18" s="141"/>
      <c r="X18" s="141"/>
      <c r="Y18" s="141"/>
      <c r="Z18" s="141"/>
      <c r="AA18" s="141"/>
    </row>
    <row r="19" spans="1:29" ht="18.75" customHeight="1">
      <c r="A19" s="123" t="s">
        <v>3</v>
      </c>
      <c r="B19" s="123"/>
      <c r="C19" s="123"/>
      <c r="D19" s="123"/>
      <c r="E19" s="123"/>
      <c r="F19" s="123"/>
      <c r="G19" s="123"/>
      <c r="H19" s="123"/>
      <c r="I19" s="123"/>
      <c r="J19" s="123"/>
      <c r="K19" s="124"/>
      <c r="L19" s="124"/>
      <c r="M19" s="124"/>
      <c r="N19" s="124"/>
      <c r="O19" s="124"/>
      <c r="P19" s="124"/>
      <c r="Q19" s="124"/>
      <c r="R19" s="124"/>
      <c r="S19" s="124"/>
      <c r="T19" s="124"/>
      <c r="U19" s="124"/>
      <c r="V19" s="124"/>
      <c r="W19" s="124"/>
      <c r="X19" s="124"/>
      <c r="Y19" s="124"/>
      <c r="Z19" s="124"/>
      <c r="AA19" s="124"/>
    </row>
    <row r="20" spans="1:29" ht="18.75" customHeight="1">
      <c r="A20" s="123"/>
      <c r="B20" s="123"/>
      <c r="C20" s="123"/>
      <c r="D20" s="123"/>
      <c r="E20" s="123"/>
      <c r="F20" s="123"/>
      <c r="G20" s="123"/>
      <c r="H20" s="123"/>
      <c r="I20" s="123"/>
      <c r="J20" s="123"/>
      <c r="K20" s="124"/>
      <c r="L20" s="124"/>
      <c r="M20" s="124"/>
      <c r="N20" s="124"/>
      <c r="O20" s="124"/>
      <c r="P20" s="124"/>
      <c r="Q20" s="124"/>
      <c r="R20" s="124"/>
      <c r="S20" s="124"/>
      <c r="T20" s="124"/>
      <c r="U20" s="124"/>
      <c r="V20" s="124"/>
      <c r="W20" s="124"/>
      <c r="X20" s="124"/>
      <c r="Y20" s="124"/>
      <c r="Z20" s="124"/>
      <c r="AA20" s="124"/>
    </row>
    <row r="21" spans="1:29" ht="18.75" customHeight="1">
      <c r="A21" s="123"/>
      <c r="B21" s="123"/>
      <c r="C21" s="123"/>
      <c r="D21" s="123"/>
      <c r="E21" s="123"/>
      <c r="F21" s="123"/>
      <c r="G21" s="123"/>
      <c r="H21" s="123"/>
      <c r="I21" s="123"/>
      <c r="J21" s="123"/>
      <c r="K21" s="124"/>
      <c r="L21" s="124"/>
      <c r="M21" s="124"/>
      <c r="N21" s="124"/>
      <c r="O21" s="124"/>
      <c r="P21" s="124"/>
      <c r="Q21" s="124"/>
      <c r="R21" s="124"/>
      <c r="S21" s="124"/>
      <c r="T21" s="124"/>
      <c r="U21" s="124"/>
      <c r="V21" s="124"/>
      <c r="W21" s="124"/>
      <c r="X21" s="124"/>
      <c r="Y21" s="124"/>
      <c r="Z21" s="124"/>
      <c r="AA21" s="124"/>
    </row>
    <row r="23" spans="1:29" ht="18.75" customHeight="1">
      <c r="A23" s="43" t="s">
        <v>4</v>
      </c>
    </row>
    <row r="24" spans="1:29" ht="18.75" customHeight="1">
      <c r="A24" s="43" t="s">
        <v>72</v>
      </c>
    </row>
    <row r="25" spans="1:29" ht="18.75" customHeight="1">
      <c r="A25" s="109"/>
      <c r="B25" s="110"/>
      <c r="C25" s="110"/>
      <c r="D25" s="110"/>
      <c r="E25" s="110"/>
      <c r="F25" s="110"/>
      <c r="G25" s="110"/>
      <c r="H25" s="110"/>
      <c r="I25" s="110"/>
      <c r="J25" s="110"/>
      <c r="K25" s="110"/>
      <c r="L25" s="110"/>
      <c r="M25" s="110"/>
      <c r="N25" s="110"/>
      <c r="O25" s="110"/>
      <c r="P25" s="110"/>
      <c r="Q25" s="110"/>
      <c r="R25" s="110"/>
      <c r="S25" s="110"/>
      <c r="T25" s="110"/>
      <c r="U25" s="110"/>
      <c r="V25" s="110"/>
      <c r="W25" s="110"/>
      <c r="X25" s="110"/>
      <c r="Y25" s="110"/>
      <c r="Z25" s="110"/>
      <c r="AA25" s="111"/>
      <c r="AC25" s="39" t="s">
        <v>32</v>
      </c>
    </row>
    <row r="26" spans="1:29" ht="18.75" customHeight="1">
      <c r="A26" s="112"/>
      <c r="B26" s="99"/>
      <c r="C26" s="99"/>
      <c r="D26" s="99"/>
      <c r="E26" s="99"/>
      <c r="F26" s="99"/>
      <c r="G26" s="99"/>
      <c r="H26" s="99"/>
      <c r="I26" s="99"/>
      <c r="J26" s="99"/>
      <c r="K26" s="99"/>
      <c r="L26" s="99"/>
      <c r="M26" s="99"/>
      <c r="N26" s="99"/>
      <c r="O26" s="99"/>
      <c r="P26" s="99"/>
      <c r="Q26" s="99"/>
      <c r="R26" s="99"/>
      <c r="S26" s="99"/>
      <c r="T26" s="99"/>
      <c r="U26" s="99"/>
      <c r="V26" s="99"/>
      <c r="W26" s="99"/>
      <c r="X26" s="99"/>
      <c r="Y26" s="99"/>
      <c r="Z26" s="99"/>
      <c r="AA26" s="113"/>
    </row>
    <row r="27" spans="1:29" ht="18.75" customHeight="1">
      <c r="A27" s="112"/>
      <c r="B27" s="99"/>
      <c r="C27" s="99"/>
      <c r="D27" s="99"/>
      <c r="E27" s="99"/>
      <c r="F27" s="99"/>
      <c r="G27" s="99"/>
      <c r="H27" s="99"/>
      <c r="I27" s="99"/>
      <c r="J27" s="99"/>
      <c r="K27" s="99"/>
      <c r="L27" s="99"/>
      <c r="M27" s="99"/>
      <c r="N27" s="99"/>
      <c r="O27" s="99"/>
      <c r="P27" s="99"/>
      <c r="Q27" s="99"/>
      <c r="R27" s="99"/>
      <c r="S27" s="99"/>
      <c r="T27" s="99"/>
      <c r="U27" s="99"/>
      <c r="V27" s="99"/>
      <c r="W27" s="99"/>
      <c r="X27" s="99"/>
      <c r="Y27" s="99"/>
      <c r="Z27" s="99"/>
      <c r="AA27" s="113"/>
    </row>
    <row r="28" spans="1:29" ht="18.75" customHeight="1">
      <c r="A28" s="112"/>
      <c r="B28" s="99"/>
      <c r="C28" s="99"/>
      <c r="D28" s="99"/>
      <c r="E28" s="99"/>
      <c r="F28" s="99"/>
      <c r="G28" s="99"/>
      <c r="H28" s="99"/>
      <c r="I28" s="99"/>
      <c r="J28" s="99"/>
      <c r="K28" s="99"/>
      <c r="L28" s="99"/>
      <c r="M28" s="99"/>
      <c r="N28" s="99"/>
      <c r="O28" s="99"/>
      <c r="P28" s="99"/>
      <c r="Q28" s="99"/>
      <c r="R28" s="99"/>
      <c r="S28" s="99"/>
      <c r="T28" s="99"/>
      <c r="U28" s="99"/>
      <c r="V28" s="99"/>
      <c r="W28" s="99"/>
      <c r="X28" s="99"/>
      <c r="Y28" s="99"/>
      <c r="Z28" s="99"/>
      <c r="AA28" s="113"/>
    </row>
    <row r="29" spans="1:29" ht="18.75" customHeight="1">
      <c r="A29" s="112"/>
      <c r="B29" s="99"/>
      <c r="C29" s="99"/>
      <c r="D29" s="99"/>
      <c r="E29" s="99"/>
      <c r="F29" s="99"/>
      <c r="G29" s="99"/>
      <c r="H29" s="99"/>
      <c r="I29" s="99"/>
      <c r="J29" s="99"/>
      <c r="K29" s="99"/>
      <c r="L29" s="99"/>
      <c r="M29" s="99"/>
      <c r="N29" s="99"/>
      <c r="O29" s="99"/>
      <c r="P29" s="99"/>
      <c r="Q29" s="99"/>
      <c r="R29" s="99"/>
      <c r="S29" s="99"/>
      <c r="T29" s="99"/>
      <c r="U29" s="99"/>
      <c r="V29" s="99"/>
      <c r="W29" s="99"/>
      <c r="X29" s="99"/>
      <c r="Y29" s="99"/>
      <c r="Z29" s="99"/>
      <c r="AA29" s="113"/>
    </row>
    <row r="30" spans="1:29" ht="18.75" customHeight="1">
      <c r="A30" s="112"/>
      <c r="B30" s="99"/>
      <c r="C30" s="99"/>
      <c r="D30" s="99"/>
      <c r="E30" s="99"/>
      <c r="F30" s="99"/>
      <c r="G30" s="99"/>
      <c r="H30" s="99"/>
      <c r="I30" s="99"/>
      <c r="J30" s="99"/>
      <c r="K30" s="99"/>
      <c r="L30" s="99"/>
      <c r="M30" s="99"/>
      <c r="N30" s="99"/>
      <c r="O30" s="99"/>
      <c r="P30" s="99"/>
      <c r="Q30" s="99"/>
      <c r="R30" s="99"/>
      <c r="S30" s="99"/>
      <c r="T30" s="99"/>
      <c r="U30" s="99"/>
      <c r="V30" s="99"/>
      <c r="W30" s="99"/>
      <c r="X30" s="99"/>
      <c r="Y30" s="99"/>
      <c r="Z30" s="99"/>
      <c r="AA30" s="113"/>
    </row>
    <row r="31" spans="1:29" ht="18.75" customHeight="1">
      <c r="A31" s="112"/>
      <c r="B31" s="99"/>
      <c r="C31" s="99"/>
      <c r="D31" s="99"/>
      <c r="E31" s="99"/>
      <c r="F31" s="99"/>
      <c r="G31" s="99"/>
      <c r="H31" s="99"/>
      <c r="I31" s="99"/>
      <c r="J31" s="99"/>
      <c r="K31" s="99"/>
      <c r="L31" s="99"/>
      <c r="M31" s="99"/>
      <c r="N31" s="99"/>
      <c r="O31" s="99"/>
      <c r="P31" s="99"/>
      <c r="Q31" s="99"/>
      <c r="R31" s="99"/>
      <c r="S31" s="99"/>
      <c r="T31" s="99"/>
      <c r="U31" s="99"/>
      <c r="V31" s="99"/>
      <c r="W31" s="99"/>
      <c r="X31" s="99"/>
      <c r="Y31" s="99"/>
      <c r="Z31" s="99"/>
      <c r="AA31" s="113"/>
    </row>
    <row r="32" spans="1:29" ht="18.75" customHeight="1">
      <c r="A32" s="112"/>
      <c r="B32" s="99"/>
      <c r="C32" s="99"/>
      <c r="D32" s="99"/>
      <c r="E32" s="99"/>
      <c r="F32" s="99"/>
      <c r="G32" s="99"/>
      <c r="H32" s="99"/>
      <c r="I32" s="99"/>
      <c r="J32" s="99"/>
      <c r="K32" s="99"/>
      <c r="L32" s="99"/>
      <c r="M32" s="99"/>
      <c r="N32" s="99"/>
      <c r="O32" s="99"/>
      <c r="P32" s="99"/>
      <c r="Q32" s="99"/>
      <c r="R32" s="99"/>
      <c r="S32" s="99"/>
      <c r="T32" s="99"/>
      <c r="U32" s="99"/>
      <c r="V32" s="99"/>
      <c r="W32" s="99"/>
      <c r="X32" s="99"/>
      <c r="Y32" s="99"/>
      <c r="Z32" s="99"/>
      <c r="AA32" s="113"/>
    </row>
    <row r="33" spans="1:27" ht="18.75" customHeight="1">
      <c r="A33" s="112"/>
      <c r="B33" s="99"/>
      <c r="C33" s="99"/>
      <c r="D33" s="99"/>
      <c r="E33" s="99"/>
      <c r="F33" s="99"/>
      <c r="G33" s="99"/>
      <c r="H33" s="99"/>
      <c r="I33" s="99"/>
      <c r="J33" s="99"/>
      <c r="K33" s="99"/>
      <c r="L33" s="99"/>
      <c r="M33" s="99"/>
      <c r="N33" s="99"/>
      <c r="O33" s="99"/>
      <c r="P33" s="99"/>
      <c r="Q33" s="99"/>
      <c r="R33" s="99"/>
      <c r="S33" s="99"/>
      <c r="T33" s="99"/>
      <c r="U33" s="99"/>
      <c r="V33" s="99"/>
      <c r="W33" s="99"/>
      <c r="X33" s="99"/>
      <c r="Y33" s="99"/>
      <c r="Z33" s="99"/>
      <c r="AA33" s="113"/>
    </row>
    <row r="34" spans="1:27" ht="18.75" customHeight="1">
      <c r="A34" s="114"/>
      <c r="B34" s="115"/>
      <c r="C34" s="115"/>
      <c r="D34" s="115"/>
      <c r="E34" s="115"/>
      <c r="F34" s="115"/>
      <c r="G34" s="115"/>
      <c r="H34" s="115"/>
      <c r="I34" s="115"/>
      <c r="J34" s="115"/>
      <c r="K34" s="115"/>
      <c r="L34" s="115"/>
      <c r="M34" s="115"/>
      <c r="N34" s="115"/>
      <c r="O34" s="115"/>
      <c r="P34" s="115"/>
      <c r="Q34" s="115"/>
      <c r="R34" s="115"/>
      <c r="S34" s="115"/>
      <c r="T34" s="115"/>
      <c r="U34" s="115"/>
      <c r="V34" s="115"/>
      <c r="W34" s="115"/>
      <c r="X34" s="115"/>
      <c r="Y34" s="115"/>
      <c r="Z34" s="115"/>
      <c r="AA34" s="116"/>
    </row>
  </sheetData>
  <mergeCells count="13">
    <mergeCell ref="A16:J18"/>
    <mergeCell ref="K16:AA18"/>
    <mergeCell ref="A19:J21"/>
    <mergeCell ref="K19:AA21"/>
    <mergeCell ref="A25:AA34"/>
    <mergeCell ref="A5:J7"/>
    <mergeCell ref="K5:AA7"/>
    <mergeCell ref="A8:J10"/>
    <mergeCell ref="K8:AA10"/>
    <mergeCell ref="A11:J15"/>
    <mergeCell ref="K11:L12"/>
    <mergeCell ref="M11:AA12"/>
    <mergeCell ref="K13:AA15"/>
  </mergeCells>
  <phoneticPr fontId="2"/>
  <conditionalFormatting sqref="K5:AA10 M11:AA12 K13:AA21 A25:AA34">
    <cfRule type="cellIs" dxfId="3" priority="1" operator="equal">
      <formula>""</formula>
    </cfRule>
  </conditionalFormatting>
  <dataValidations count="2">
    <dataValidation imeMode="halfAlpha" allowBlank="1" showInputMessage="1" showErrorMessage="1" sqref="M11:AA12 K16:AA21" xr:uid="{A94260C7-ED52-44EA-982E-65173713D285}"/>
    <dataValidation imeMode="hiragana" allowBlank="1" showInputMessage="1" showErrorMessage="1" sqref="K5:K11 L5:AA10 K13:AA15 A25:AA34" xr:uid="{2803CB7C-5E8B-4C1E-A050-6FF054FC40A1}"/>
  </dataValidations>
  <pageMargins left="0.43307086614173229" right="0.43307086614173229"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9AE83-1304-44B0-A89D-F3935DC4A9FB}">
  <sheetPr>
    <tabColor rgb="FF0070C0"/>
  </sheetPr>
  <dimension ref="A1:AD29"/>
  <sheetViews>
    <sheetView view="pageBreakPreview" zoomScale="70" zoomScaleNormal="85" zoomScaleSheetLayoutView="70" workbookViewId="0"/>
  </sheetViews>
  <sheetFormatPr defaultColWidth="3.125" defaultRowHeight="18.75" customHeight="1"/>
  <cols>
    <col min="1" max="16384" width="3.125" style="43"/>
  </cols>
  <sheetData>
    <row r="1" spans="1:30" ht="18.75" customHeight="1" thickBot="1">
      <c r="A1" s="43" t="s">
        <v>110</v>
      </c>
      <c r="AC1" s="39" t="s">
        <v>37</v>
      </c>
    </row>
    <row r="2" spans="1:30" ht="18.75" customHeight="1" thickBot="1">
      <c r="AC2" s="8"/>
      <c r="AD2" s="84" t="s">
        <v>131</v>
      </c>
    </row>
    <row r="3" spans="1:30" ht="18.75" customHeight="1">
      <c r="B3" s="143" t="s">
        <v>118</v>
      </c>
      <c r="C3" s="143"/>
      <c r="D3" s="143"/>
      <c r="E3" s="143"/>
      <c r="F3" s="143"/>
      <c r="G3" s="143"/>
      <c r="H3" s="143"/>
      <c r="I3" s="143"/>
      <c r="J3" s="143"/>
      <c r="K3" s="143"/>
      <c r="L3" s="143"/>
      <c r="M3" s="143"/>
      <c r="N3" s="143"/>
      <c r="O3" s="143"/>
      <c r="P3" s="143"/>
      <c r="Q3" s="143"/>
      <c r="R3" s="143"/>
      <c r="S3" s="143"/>
      <c r="T3" s="143"/>
      <c r="U3" s="143"/>
      <c r="V3" s="143"/>
      <c r="W3" s="143"/>
      <c r="X3" s="143"/>
      <c r="Y3" s="143"/>
      <c r="Z3" s="143"/>
    </row>
    <row r="4" spans="1:30" ht="18.75" customHeight="1" thickBot="1">
      <c r="B4" s="85"/>
      <c r="C4" s="85"/>
      <c r="D4" s="85"/>
      <c r="E4" s="85"/>
      <c r="F4" s="85"/>
      <c r="G4" s="85"/>
      <c r="H4" s="85"/>
      <c r="I4" s="85"/>
      <c r="J4" s="85"/>
      <c r="K4" s="85"/>
      <c r="L4" s="85"/>
      <c r="M4" s="85"/>
      <c r="N4" s="85"/>
      <c r="O4" s="85"/>
      <c r="P4" s="85"/>
      <c r="Q4" s="85"/>
      <c r="R4" s="85"/>
      <c r="S4" s="85"/>
      <c r="T4" s="85"/>
      <c r="U4" s="85"/>
      <c r="V4" s="85"/>
      <c r="W4" s="85"/>
      <c r="X4" s="85"/>
      <c r="Y4" s="85"/>
      <c r="Z4" s="85"/>
    </row>
    <row r="5" spans="1:30" ht="18.75" customHeight="1" thickBot="1">
      <c r="C5" s="8"/>
      <c r="D5" s="142" t="s">
        <v>119</v>
      </c>
      <c r="E5" s="142"/>
      <c r="F5" s="142"/>
      <c r="G5" s="142"/>
      <c r="H5" s="142"/>
      <c r="I5" s="142"/>
      <c r="J5" s="142"/>
      <c r="K5" s="142"/>
      <c r="L5" s="142"/>
      <c r="M5" s="142"/>
      <c r="N5" s="142"/>
      <c r="O5" s="142"/>
      <c r="P5" s="142"/>
      <c r="Q5" s="142"/>
      <c r="R5" s="142"/>
      <c r="S5" s="142"/>
      <c r="T5" s="142"/>
      <c r="U5" s="142"/>
      <c r="V5" s="142"/>
      <c r="W5" s="142"/>
      <c r="X5" s="142"/>
      <c r="Y5" s="142"/>
      <c r="Z5" s="142"/>
      <c r="AA5" s="85"/>
    </row>
    <row r="6" spans="1:30" ht="18.75" customHeight="1">
      <c r="D6" s="142"/>
      <c r="E6" s="142"/>
      <c r="F6" s="142"/>
      <c r="G6" s="142"/>
      <c r="H6" s="142"/>
      <c r="I6" s="142"/>
      <c r="J6" s="142"/>
      <c r="K6" s="142"/>
      <c r="L6" s="142"/>
      <c r="M6" s="142"/>
      <c r="N6" s="142"/>
      <c r="O6" s="142"/>
      <c r="P6" s="142"/>
      <c r="Q6" s="142"/>
      <c r="R6" s="142"/>
      <c r="S6" s="142"/>
      <c r="T6" s="142"/>
      <c r="U6" s="142"/>
      <c r="V6" s="142"/>
      <c r="W6" s="142"/>
      <c r="X6" s="142"/>
      <c r="Y6" s="142"/>
      <c r="Z6" s="142"/>
      <c r="AA6" s="85"/>
    </row>
    <row r="7" spans="1:30" ht="18.75" customHeight="1">
      <c r="D7" s="43" t="s">
        <v>120</v>
      </c>
      <c r="E7" s="85"/>
      <c r="F7" s="85"/>
      <c r="G7" s="85"/>
      <c r="H7" s="85"/>
      <c r="I7" s="85"/>
      <c r="J7" s="85"/>
      <c r="K7" s="85"/>
      <c r="L7" s="85"/>
      <c r="M7" s="85"/>
      <c r="N7" s="85"/>
      <c r="O7" s="85"/>
      <c r="P7" s="85"/>
      <c r="Q7" s="85"/>
      <c r="R7" s="85"/>
      <c r="S7" s="85"/>
      <c r="T7" s="85"/>
      <c r="U7" s="85"/>
      <c r="V7" s="85"/>
      <c r="W7" s="85"/>
      <c r="X7" s="85"/>
      <c r="Y7" s="85"/>
      <c r="Z7" s="85"/>
    </row>
    <row r="8" spans="1:30" ht="18.75" customHeight="1">
      <c r="F8" s="146"/>
      <c r="G8" s="146"/>
      <c r="H8" s="146"/>
      <c r="I8" s="146"/>
      <c r="J8" s="86" t="s">
        <v>151</v>
      </c>
    </row>
    <row r="10" spans="1:30" ht="18.75" customHeight="1" thickBot="1"/>
    <row r="11" spans="1:30" ht="18.75" customHeight="1" thickBot="1">
      <c r="C11" s="8"/>
      <c r="D11" s="142" t="s">
        <v>117</v>
      </c>
      <c r="E11" s="142"/>
      <c r="F11" s="142"/>
      <c r="G11" s="142"/>
      <c r="H11" s="142"/>
      <c r="I11" s="142"/>
      <c r="J11" s="142"/>
      <c r="K11" s="142"/>
      <c r="L11" s="142"/>
      <c r="M11" s="142"/>
      <c r="N11" s="142"/>
      <c r="O11" s="142"/>
      <c r="P11" s="142"/>
      <c r="Q11" s="142"/>
      <c r="R11" s="142"/>
      <c r="S11" s="142"/>
      <c r="T11" s="142"/>
      <c r="U11" s="142"/>
      <c r="V11" s="142"/>
      <c r="W11" s="142"/>
      <c r="X11" s="142"/>
      <c r="Y11" s="142"/>
      <c r="Z11" s="142"/>
      <c r="AA11" s="142"/>
    </row>
    <row r="12" spans="1:30" ht="18.75" customHeight="1">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row>
    <row r="13" spans="1:30" ht="18.75" customHeight="1">
      <c r="D13" s="142"/>
      <c r="E13" s="142"/>
      <c r="F13" s="142"/>
      <c r="G13" s="142"/>
      <c r="H13" s="142"/>
      <c r="I13" s="142"/>
      <c r="J13" s="142"/>
      <c r="K13" s="142"/>
      <c r="L13" s="142"/>
      <c r="M13" s="142"/>
      <c r="N13" s="142"/>
      <c r="O13" s="142"/>
      <c r="P13" s="142"/>
      <c r="Q13" s="142"/>
      <c r="R13" s="142"/>
      <c r="S13" s="142"/>
      <c r="T13" s="142"/>
      <c r="U13" s="142"/>
      <c r="V13" s="142"/>
      <c r="W13" s="142"/>
      <c r="X13" s="142"/>
      <c r="Y13" s="142"/>
      <c r="Z13" s="142"/>
      <c r="AA13" s="142"/>
    </row>
    <row r="14" spans="1:30" ht="18.75" customHeight="1">
      <c r="D14" s="87"/>
      <c r="E14" s="87"/>
      <c r="F14" s="87"/>
      <c r="G14" s="87"/>
      <c r="H14" s="87"/>
      <c r="I14" s="87"/>
      <c r="J14" s="87"/>
      <c r="K14" s="87"/>
      <c r="L14" s="87"/>
      <c r="M14" s="87"/>
      <c r="N14" s="87"/>
      <c r="O14" s="87"/>
      <c r="P14" s="87"/>
      <c r="Q14" s="87"/>
      <c r="R14" s="87"/>
      <c r="S14" s="87"/>
      <c r="T14" s="87"/>
      <c r="U14" s="87"/>
      <c r="V14" s="87"/>
      <c r="W14" s="87"/>
      <c r="X14" s="87"/>
      <c r="Y14" s="87"/>
      <c r="Z14" s="87"/>
      <c r="AA14" s="87"/>
    </row>
    <row r="15" spans="1:30" ht="18.75" customHeight="1" thickBot="1">
      <c r="E15" s="85"/>
      <c r="F15" s="85"/>
      <c r="G15" s="85"/>
      <c r="H15" s="85"/>
      <c r="I15" s="85"/>
      <c r="J15" s="85"/>
      <c r="K15" s="85"/>
      <c r="L15" s="85"/>
      <c r="M15" s="85"/>
      <c r="N15" s="85"/>
      <c r="O15" s="85"/>
      <c r="P15" s="85"/>
      <c r="Q15" s="85"/>
      <c r="R15" s="85"/>
      <c r="S15" s="85"/>
      <c r="T15" s="85"/>
      <c r="U15" s="85"/>
      <c r="V15" s="85"/>
      <c r="W15" s="85"/>
      <c r="X15" s="85"/>
      <c r="Y15" s="85"/>
      <c r="Z15" s="85"/>
      <c r="AA15" s="85"/>
    </row>
    <row r="16" spans="1:30" ht="18.75" customHeight="1" thickBot="1">
      <c r="C16" s="8"/>
      <c r="D16" s="142" t="s">
        <v>111</v>
      </c>
      <c r="E16" s="142"/>
      <c r="F16" s="142"/>
      <c r="G16" s="142"/>
      <c r="H16" s="142"/>
      <c r="I16" s="142"/>
      <c r="J16" s="142"/>
      <c r="K16" s="142"/>
      <c r="L16" s="142"/>
      <c r="M16" s="142"/>
      <c r="N16" s="142"/>
      <c r="O16" s="142"/>
      <c r="P16" s="142"/>
      <c r="Q16" s="142"/>
      <c r="R16" s="142"/>
      <c r="S16" s="142"/>
      <c r="T16" s="142"/>
      <c r="U16" s="142"/>
      <c r="V16" s="142"/>
      <c r="W16" s="142"/>
      <c r="X16" s="142"/>
      <c r="Y16" s="142"/>
      <c r="Z16" s="142"/>
      <c r="AA16" s="142"/>
    </row>
    <row r="17" spans="1:27" ht="18.75" customHeight="1">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row>
    <row r="18" spans="1:27" ht="18.75" customHeight="1">
      <c r="D18" s="142"/>
      <c r="E18" s="142"/>
      <c r="F18" s="142"/>
      <c r="G18" s="142"/>
      <c r="H18" s="142"/>
      <c r="I18" s="142"/>
      <c r="J18" s="142"/>
      <c r="K18" s="142"/>
      <c r="L18" s="142"/>
      <c r="M18" s="142"/>
      <c r="N18" s="142"/>
      <c r="O18" s="142"/>
      <c r="P18" s="142"/>
      <c r="Q18" s="142"/>
      <c r="R18" s="142"/>
      <c r="S18" s="142"/>
      <c r="T18" s="142"/>
      <c r="U18" s="142"/>
      <c r="V18" s="142"/>
      <c r="W18" s="142"/>
      <c r="X18" s="142"/>
      <c r="Y18" s="142"/>
      <c r="Z18" s="142"/>
      <c r="AA18" s="142"/>
    </row>
    <row r="19" spans="1:27" ht="18.75" customHeight="1">
      <c r="D19" s="88" t="s">
        <v>113</v>
      </c>
      <c r="F19" s="87"/>
      <c r="G19" s="87"/>
      <c r="H19" s="87"/>
      <c r="I19" s="87"/>
      <c r="J19" s="87"/>
      <c r="K19" s="87"/>
      <c r="L19" s="87"/>
      <c r="M19" s="87"/>
      <c r="N19" s="87"/>
      <c r="O19" s="87"/>
      <c r="P19" s="87"/>
      <c r="Q19" s="87"/>
      <c r="R19" s="87"/>
      <c r="S19" s="87"/>
      <c r="T19" s="87"/>
      <c r="U19" s="87"/>
      <c r="V19" s="87"/>
      <c r="W19" s="87"/>
      <c r="X19" s="87"/>
      <c r="Y19" s="87"/>
      <c r="Z19" s="87"/>
      <c r="AA19" s="85"/>
    </row>
    <row r="20" spans="1:27" ht="18.75" customHeight="1">
      <c r="E20" s="145"/>
      <c r="F20" s="145"/>
      <c r="G20" s="145"/>
      <c r="H20" s="145"/>
      <c r="I20" s="145"/>
      <c r="J20" s="145"/>
      <c r="K20" s="145"/>
      <c r="L20" s="145"/>
      <c r="M20" s="145"/>
      <c r="N20" s="145"/>
      <c r="O20" s="145"/>
      <c r="P20" s="145"/>
      <c r="Q20" s="145"/>
      <c r="R20" s="145"/>
      <c r="S20" s="145"/>
      <c r="T20" s="145"/>
      <c r="U20" s="145"/>
      <c r="V20" s="145"/>
      <c r="W20" s="145"/>
      <c r="X20" s="145"/>
      <c r="Y20" s="145"/>
      <c r="Z20" s="145"/>
      <c r="AA20" s="85"/>
    </row>
    <row r="21" spans="1:27" ht="18.75" customHeight="1">
      <c r="E21" s="145"/>
      <c r="F21" s="145"/>
      <c r="G21" s="145"/>
      <c r="H21" s="145"/>
      <c r="I21" s="145"/>
      <c r="J21" s="145"/>
      <c r="K21" s="145"/>
      <c r="L21" s="145"/>
      <c r="M21" s="145"/>
      <c r="N21" s="145"/>
      <c r="O21" s="145"/>
      <c r="P21" s="145"/>
      <c r="Q21" s="145"/>
      <c r="R21" s="145"/>
      <c r="S21" s="145"/>
      <c r="T21" s="145"/>
      <c r="U21" s="145"/>
      <c r="V21" s="145"/>
      <c r="W21" s="145"/>
      <c r="X21" s="145"/>
      <c r="Y21" s="145"/>
      <c r="Z21" s="145"/>
      <c r="AA21" s="85"/>
    </row>
    <row r="22" spans="1:27" ht="18.75" customHeight="1">
      <c r="E22" s="145"/>
      <c r="F22" s="145"/>
      <c r="G22" s="145"/>
      <c r="H22" s="145"/>
      <c r="I22" s="145"/>
      <c r="J22" s="145"/>
      <c r="K22" s="145"/>
      <c r="L22" s="145"/>
      <c r="M22" s="145"/>
      <c r="N22" s="145"/>
      <c r="O22" s="145"/>
      <c r="P22" s="145"/>
      <c r="Q22" s="145"/>
      <c r="R22" s="145"/>
      <c r="S22" s="145"/>
      <c r="T22" s="145"/>
      <c r="U22" s="145"/>
      <c r="V22" s="145"/>
      <c r="W22" s="145"/>
      <c r="X22" s="145"/>
      <c r="Y22" s="145"/>
      <c r="Z22" s="145"/>
      <c r="AA22" s="85"/>
    </row>
    <row r="23" spans="1:27" ht="18.75" customHeight="1">
      <c r="E23" s="145"/>
      <c r="F23" s="145"/>
      <c r="G23" s="145"/>
      <c r="H23" s="145"/>
      <c r="I23" s="145"/>
      <c r="J23" s="145"/>
      <c r="K23" s="145"/>
      <c r="L23" s="145"/>
      <c r="M23" s="145"/>
      <c r="N23" s="145"/>
      <c r="O23" s="145"/>
      <c r="P23" s="145"/>
      <c r="Q23" s="145"/>
      <c r="R23" s="145"/>
      <c r="S23" s="145"/>
      <c r="T23" s="145"/>
      <c r="U23" s="145"/>
      <c r="V23" s="145"/>
      <c r="W23" s="145"/>
      <c r="X23" s="145"/>
      <c r="Y23" s="145"/>
      <c r="Z23" s="145"/>
      <c r="AA23" s="85"/>
    </row>
    <row r="24" spans="1:27" ht="18.75" customHeight="1">
      <c r="E24" s="145"/>
      <c r="F24" s="145"/>
      <c r="G24" s="145"/>
      <c r="H24" s="145"/>
      <c r="I24" s="145"/>
      <c r="J24" s="145"/>
      <c r="K24" s="145"/>
      <c r="L24" s="145"/>
      <c r="M24" s="145"/>
      <c r="N24" s="145"/>
      <c r="O24" s="145"/>
      <c r="P24" s="145"/>
      <c r="Q24" s="145"/>
      <c r="R24" s="145"/>
      <c r="S24" s="145"/>
      <c r="T24" s="145"/>
      <c r="U24" s="145"/>
      <c r="V24" s="145"/>
      <c r="W24" s="145"/>
      <c r="X24" s="145"/>
      <c r="Y24" s="145"/>
      <c r="Z24" s="145"/>
      <c r="AA24" s="85"/>
    </row>
    <row r="26" spans="1:27" ht="18.75" customHeight="1">
      <c r="E26" s="85"/>
      <c r="F26" s="85"/>
      <c r="G26" s="85"/>
      <c r="H26" s="85"/>
      <c r="I26" s="85"/>
      <c r="J26" s="85"/>
      <c r="K26" s="85"/>
      <c r="L26" s="85"/>
      <c r="M26" s="85"/>
      <c r="N26" s="85"/>
      <c r="O26" s="85"/>
      <c r="P26" s="85"/>
      <c r="Q26" s="85"/>
      <c r="R26" s="85"/>
      <c r="S26" s="85"/>
      <c r="T26" s="85"/>
      <c r="U26" s="85"/>
      <c r="V26" s="85"/>
      <c r="W26" s="85"/>
      <c r="X26" s="85"/>
      <c r="Y26" s="85"/>
      <c r="Z26" s="85"/>
    </row>
    <row r="27" spans="1:27" ht="18.75" customHeight="1">
      <c r="A27" s="89" t="s">
        <v>112</v>
      </c>
      <c r="B27" s="144" t="s">
        <v>152</v>
      </c>
      <c r="C27" s="144"/>
      <c r="D27" s="144"/>
      <c r="E27" s="144"/>
      <c r="F27" s="144"/>
      <c r="G27" s="144"/>
      <c r="H27" s="144"/>
      <c r="I27" s="144"/>
      <c r="J27" s="144"/>
      <c r="K27" s="144"/>
      <c r="L27" s="144"/>
      <c r="M27" s="144"/>
      <c r="N27" s="144"/>
      <c r="O27" s="144"/>
      <c r="P27" s="144"/>
      <c r="Q27" s="144"/>
      <c r="R27" s="144"/>
      <c r="S27" s="144"/>
      <c r="T27" s="144"/>
      <c r="U27" s="144"/>
      <c r="V27" s="144"/>
      <c r="W27" s="144"/>
      <c r="X27" s="144"/>
      <c r="Y27" s="144"/>
      <c r="Z27" s="144"/>
      <c r="AA27" s="144"/>
    </row>
    <row r="28" spans="1:27" ht="18.75" customHeight="1">
      <c r="A28" s="90"/>
      <c r="B28" s="144"/>
      <c r="C28" s="144"/>
      <c r="D28" s="144"/>
      <c r="E28" s="144"/>
      <c r="F28" s="144"/>
      <c r="G28" s="144"/>
      <c r="H28" s="144"/>
      <c r="I28" s="144"/>
      <c r="J28" s="144"/>
      <c r="K28" s="144"/>
      <c r="L28" s="144"/>
      <c r="M28" s="144"/>
      <c r="N28" s="144"/>
      <c r="O28" s="144"/>
      <c r="P28" s="144"/>
      <c r="Q28" s="144"/>
      <c r="R28" s="144"/>
      <c r="S28" s="144"/>
      <c r="T28" s="144"/>
      <c r="U28" s="144"/>
      <c r="V28" s="144"/>
      <c r="W28" s="144"/>
      <c r="X28" s="144"/>
      <c r="Y28" s="144"/>
      <c r="Z28" s="144"/>
      <c r="AA28" s="144"/>
    </row>
    <row r="29" spans="1:27" ht="18.75" customHeight="1">
      <c r="A29" s="85"/>
      <c r="B29" s="85"/>
      <c r="C29" s="85"/>
      <c r="D29" s="85"/>
      <c r="E29" s="85"/>
      <c r="F29" s="85"/>
      <c r="G29" s="85"/>
      <c r="H29" s="85"/>
      <c r="I29" s="85"/>
      <c r="J29" s="85"/>
      <c r="K29" s="85"/>
      <c r="L29" s="85"/>
      <c r="M29" s="85"/>
      <c r="N29" s="85"/>
      <c r="O29" s="85"/>
      <c r="P29" s="85"/>
      <c r="Q29" s="85"/>
      <c r="R29" s="85"/>
      <c r="S29" s="85"/>
      <c r="T29" s="85"/>
      <c r="U29" s="85"/>
      <c r="V29" s="85"/>
      <c r="W29" s="85"/>
      <c r="X29" s="85"/>
      <c r="Y29" s="85"/>
      <c r="Z29" s="85"/>
      <c r="AA29" s="85"/>
    </row>
  </sheetData>
  <mergeCells count="7">
    <mergeCell ref="D16:AA18"/>
    <mergeCell ref="B3:Z3"/>
    <mergeCell ref="D5:Z6"/>
    <mergeCell ref="D11:AA13"/>
    <mergeCell ref="B27:AA28"/>
    <mergeCell ref="E20:Z24"/>
    <mergeCell ref="F8:I8"/>
  </mergeCells>
  <phoneticPr fontId="2"/>
  <conditionalFormatting sqref="F8:I8 C11 C16 E20:Z24 C5">
    <cfRule type="cellIs" dxfId="2" priority="1" operator="equal">
      <formula>""</formula>
    </cfRule>
  </conditionalFormatting>
  <dataValidations count="3">
    <dataValidation type="list" allowBlank="1" showInputMessage="1" showErrorMessage="1" sqref="C11 C16 C5 AC2" xr:uid="{F1AA55E3-1C13-483C-84C7-1AD1E24804A9}">
      <formula1>",○"</formula1>
    </dataValidation>
    <dataValidation imeMode="halfAlpha" allowBlank="1" showInputMessage="1" showErrorMessage="1" sqref="F8:I8" xr:uid="{13457FC3-52B7-4412-9E2B-20ACA8349EA5}"/>
    <dataValidation imeMode="hiragana" allowBlank="1" showInputMessage="1" showErrorMessage="1" sqref="E20:Z24" xr:uid="{F67BD671-F74C-46CB-8E0C-303E0C885B50}"/>
  </dataValidations>
  <pageMargins left="0.43307086614173229" right="0.43307086614173229"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2A013-DE2B-4808-A231-70147A718F63}">
  <sheetPr>
    <tabColor rgb="FF0070C0"/>
    <pageSetUpPr fitToPage="1"/>
  </sheetPr>
  <dimension ref="A1:K254"/>
  <sheetViews>
    <sheetView view="pageBreakPreview" zoomScale="70" zoomScaleNormal="85" zoomScaleSheetLayoutView="70" workbookViewId="0"/>
  </sheetViews>
  <sheetFormatPr defaultColWidth="3.125" defaultRowHeight="18.75" customHeight="1"/>
  <cols>
    <col min="1" max="1" width="6.25" style="5" customWidth="1"/>
    <col min="2" max="2" width="27.5" style="56" customWidth="1"/>
    <col min="3" max="3" width="30" style="57" customWidth="1"/>
    <col min="4" max="4" width="20.125" style="58" customWidth="1"/>
    <col min="5" max="5" width="16.125" style="5" customWidth="1"/>
    <col min="6" max="6" width="11.25" style="26" customWidth="1"/>
    <col min="7" max="7" width="4.25" style="26" bestFit="1" customWidth="1"/>
    <col min="8" max="8" width="11.25" style="26" customWidth="1"/>
    <col min="9" max="16384" width="3.125" style="5"/>
  </cols>
  <sheetData>
    <row r="1" spans="1:11" ht="18.75" customHeight="1" thickBot="1">
      <c r="A1" s="4" t="s">
        <v>40</v>
      </c>
      <c r="B1" s="5"/>
      <c r="C1" s="6"/>
      <c r="D1" s="6"/>
      <c r="E1" s="6"/>
      <c r="F1" s="6"/>
      <c r="G1" s="59"/>
      <c r="H1" s="6"/>
      <c r="J1" s="3" t="s">
        <v>37</v>
      </c>
      <c r="K1" s="2"/>
    </row>
    <row r="2" spans="1:11" ht="18.75" customHeight="1" thickBot="1">
      <c r="A2" s="7" t="s">
        <v>82</v>
      </c>
      <c r="B2" s="7"/>
      <c r="C2" s="6"/>
      <c r="D2" s="25"/>
      <c r="E2" s="60" t="s">
        <v>83</v>
      </c>
      <c r="F2" s="48">
        <f>+MIN(F5:F1048576)</f>
        <v>0</v>
      </c>
      <c r="G2" s="31" t="s">
        <v>81</v>
      </c>
      <c r="H2" s="48">
        <f>+MAX(H5:H1048576)</f>
        <v>0</v>
      </c>
      <c r="J2" s="8"/>
      <c r="K2" s="9" t="s">
        <v>57</v>
      </c>
    </row>
    <row r="3" spans="1:11" ht="18.75" customHeight="1" thickBot="1">
      <c r="A3" s="10"/>
      <c r="B3" s="10"/>
      <c r="C3" s="6"/>
      <c r="D3" s="19"/>
      <c r="E3" s="61" t="s">
        <v>84</v>
      </c>
      <c r="F3" s="147">
        <f>+COUNTA(B5:B1048576)</f>
        <v>0</v>
      </c>
      <c r="G3" s="147"/>
      <c r="H3" s="147"/>
      <c r="J3" s="8"/>
      <c r="K3" s="9" t="s">
        <v>46</v>
      </c>
    </row>
    <row r="4" spans="1:11" ht="18.75" customHeight="1">
      <c r="A4" s="34" t="s">
        <v>41</v>
      </c>
      <c r="B4" s="34" t="s">
        <v>42</v>
      </c>
      <c r="C4" s="34" t="s">
        <v>43</v>
      </c>
      <c r="D4" s="36" t="s">
        <v>45</v>
      </c>
      <c r="E4" s="36" t="s">
        <v>44</v>
      </c>
      <c r="F4" s="148" t="s">
        <v>56</v>
      </c>
      <c r="G4" s="149"/>
      <c r="H4" s="150"/>
    </row>
    <row r="5" spans="1:11" ht="39" customHeight="1">
      <c r="A5" s="45">
        <v>1</v>
      </c>
      <c r="B5" s="54"/>
      <c r="C5" s="46"/>
      <c r="D5" s="47"/>
      <c r="E5" s="35"/>
      <c r="F5" s="32"/>
      <c r="G5" s="33" t="s">
        <v>81</v>
      </c>
      <c r="H5" s="44"/>
    </row>
    <row r="6" spans="1:11" ht="39" customHeight="1">
      <c r="A6" s="45">
        <v>2</v>
      </c>
      <c r="B6" s="54"/>
      <c r="C6" s="46"/>
      <c r="D6" s="47"/>
      <c r="E6" s="35"/>
      <c r="F6" s="32"/>
      <c r="G6" s="33" t="s">
        <v>81</v>
      </c>
      <c r="H6" s="44"/>
    </row>
    <row r="7" spans="1:11" ht="39" customHeight="1">
      <c r="A7" s="45">
        <v>3</v>
      </c>
      <c r="B7" s="54"/>
      <c r="C7" s="46"/>
      <c r="D7" s="47"/>
      <c r="E7" s="35"/>
      <c r="F7" s="32"/>
      <c r="G7" s="33" t="s">
        <v>81</v>
      </c>
      <c r="H7" s="44"/>
    </row>
    <row r="8" spans="1:11" ht="39" customHeight="1">
      <c r="A8" s="45">
        <v>4</v>
      </c>
      <c r="B8" s="54"/>
      <c r="C8" s="46"/>
      <c r="D8" s="47"/>
      <c r="E8" s="35"/>
      <c r="F8" s="32"/>
      <c r="G8" s="33" t="s">
        <v>81</v>
      </c>
      <c r="H8" s="44"/>
    </row>
    <row r="9" spans="1:11" ht="39" customHeight="1">
      <c r="A9" s="45">
        <v>5</v>
      </c>
      <c r="B9" s="54"/>
      <c r="C9" s="46"/>
      <c r="D9" s="47"/>
      <c r="E9" s="35"/>
      <c r="F9" s="32"/>
      <c r="G9" s="33" t="s">
        <v>81</v>
      </c>
      <c r="H9" s="44"/>
    </row>
    <row r="10" spans="1:11" ht="39" customHeight="1">
      <c r="A10" s="45">
        <v>6</v>
      </c>
      <c r="B10" s="54"/>
      <c r="C10" s="46"/>
      <c r="D10" s="47"/>
      <c r="E10" s="35"/>
      <c r="F10" s="32"/>
      <c r="G10" s="33" t="s">
        <v>81</v>
      </c>
      <c r="H10" s="44"/>
    </row>
    <row r="11" spans="1:11" ht="39" customHeight="1">
      <c r="A11" s="45">
        <v>7</v>
      </c>
      <c r="B11" s="54"/>
      <c r="C11" s="46"/>
      <c r="D11" s="47"/>
      <c r="E11" s="35"/>
      <c r="F11" s="32"/>
      <c r="G11" s="33" t="s">
        <v>81</v>
      </c>
      <c r="H11" s="44"/>
    </row>
    <row r="12" spans="1:11" ht="39" customHeight="1">
      <c r="A12" s="45">
        <v>8</v>
      </c>
      <c r="B12" s="54"/>
      <c r="C12" s="46"/>
      <c r="D12" s="47"/>
      <c r="E12" s="35"/>
      <c r="F12" s="32"/>
      <c r="G12" s="33" t="s">
        <v>81</v>
      </c>
      <c r="H12" s="44"/>
    </row>
    <row r="13" spans="1:11" ht="39" customHeight="1">
      <c r="A13" s="45">
        <v>9</v>
      </c>
      <c r="B13" s="54"/>
      <c r="C13" s="46"/>
      <c r="D13" s="47"/>
      <c r="E13" s="35"/>
      <c r="F13" s="32"/>
      <c r="G13" s="33" t="s">
        <v>81</v>
      </c>
      <c r="H13" s="44"/>
    </row>
    <row r="14" spans="1:11" ht="39" customHeight="1">
      <c r="A14" s="36">
        <v>10</v>
      </c>
      <c r="B14" s="55"/>
      <c r="C14" s="49"/>
      <c r="D14" s="50"/>
      <c r="E14" s="37"/>
      <c r="F14" s="51"/>
      <c r="G14" s="52" t="s">
        <v>81</v>
      </c>
      <c r="H14" s="53"/>
    </row>
    <row r="15" spans="1:11" ht="39" customHeight="1">
      <c r="A15" s="45">
        <v>11</v>
      </c>
      <c r="B15" s="54"/>
      <c r="C15" s="46"/>
      <c r="D15" s="47"/>
      <c r="E15" s="35"/>
      <c r="F15" s="32"/>
      <c r="G15" s="33" t="s">
        <v>81</v>
      </c>
      <c r="H15" s="44"/>
    </row>
    <row r="16" spans="1:11" ht="39" customHeight="1">
      <c r="A16" s="45">
        <v>12</v>
      </c>
      <c r="B16" s="54"/>
      <c r="C16" s="46"/>
      <c r="D16" s="47"/>
      <c r="E16" s="35"/>
      <c r="F16" s="32"/>
      <c r="G16" s="33" t="s">
        <v>81</v>
      </c>
      <c r="H16" s="44"/>
    </row>
    <row r="17" spans="1:8" ht="39" customHeight="1">
      <c r="A17" s="45">
        <v>13</v>
      </c>
      <c r="B17" s="54"/>
      <c r="C17" s="46"/>
      <c r="D17" s="47"/>
      <c r="E17" s="35"/>
      <c r="F17" s="32"/>
      <c r="G17" s="33" t="s">
        <v>81</v>
      </c>
      <c r="H17" s="44"/>
    </row>
    <row r="18" spans="1:8" ht="39" customHeight="1">
      <c r="A18" s="45">
        <v>14</v>
      </c>
      <c r="B18" s="54"/>
      <c r="C18" s="46"/>
      <c r="D18" s="47"/>
      <c r="E18" s="35"/>
      <c r="F18" s="32"/>
      <c r="G18" s="33" t="s">
        <v>81</v>
      </c>
      <c r="H18" s="44"/>
    </row>
    <row r="19" spans="1:8" ht="39" customHeight="1">
      <c r="A19" s="45">
        <v>15</v>
      </c>
      <c r="B19" s="54"/>
      <c r="C19" s="46"/>
      <c r="D19" s="47"/>
      <c r="E19" s="35"/>
      <c r="F19" s="32"/>
      <c r="G19" s="33" t="s">
        <v>81</v>
      </c>
      <c r="H19" s="44"/>
    </row>
    <row r="20" spans="1:8" ht="39" customHeight="1">
      <c r="A20" s="45">
        <v>16</v>
      </c>
      <c r="B20" s="54"/>
      <c r="C20" s="46"/>
      <c r="D20" s="47"/>
      <c r="E20" s="35"/>
      <c r="F20" s="32"/>
      <c r="G20" s="33" t="s">
        <v>81</v>
      </c>
      <c r="H20" s="44"/>
    </row>
    <row r="21" spans="1:8" ht="39" customHeight="1">
      <c r="A21" s="45">
        <v>17</v>
      </c>
      <c r="B21" s="54"/>
      <c r="C21" s="46"/>
      <c r="D21" s="47"/>
      <c r="E21" s="35"/>
      <c r="F21" s="32"/>
      <c r="G21" s="33" t="s">
        <v>81</v>
      </c>
      <c r="H21" s="44"/>
    </row>
    <row r="22" spans="1:8" ht="39" customHeight="1">
      <c r="A22" s="45">
        <v>18</v>
      </c>
      <c r="B22" s="54"/>
      <c r="C22" s="46"/>
      <c r="D22" s="47"/>
      <c r="E22" s="35"/>
      <c r="F22" s="32"/>
      <c r="G22" s="33" t="s">
        <v>81</v>
      </c>
      <c r="H22" s="44"/>
    </row>
    <row r="23" spans="1:8" ht="39" customHeight="1">
      <c r="A23" s="45">
        <v>19</v>
      </c>
      <c r="B23" s="54"/>
      <c r="C23" s="46"/>
      <c r="D23" s="47"/>
      <c r="E23" s="35"/>
      <c r="F23" s="32"/>
      <c r="G23" s="33" t="s">
        <v>81</v>
      </c>
      <c r="H23" s="44"/>
    </row>
    <row r="24" spans="1:8" ht="39" customHeight="1">
      <c r="A24" s="45">
        <v>20</v>
      </c>
      <c r="B24" s="54"/>
      <c r="C24" s="46"/>
      <c r="D24" s="47"/>
      <c r="E24" s="35"/>
      <c r="F24" s="32"/>
      <c r="G24" s="33" t="s">
        <v>81</v>
      </c>
      <c r="H24" s="44"/>
    </row>
    <row r="25" spans="1:8" ht="39" customHeight="1">
      <c r="A25" s="45">
        <v>21</v>
      </c>
      <c r="B25" s="54"/>
      <c r="C25" s="46"/>
      <c r="D25" s="47"/>
      <c r="E25" s="35"/>
      <c r="F25" s="32"/>
      <c r="G25" s="33" t="s">
        <v>81</v>
      </c>
      <c r="H25" s="44"/>
    </row>
    <row r="26" spans="1:8" ht="39" customHeight="1">
      <c r="A26" s="45">
        <v>22</v>
      </c>
      <c r="B26" s="54"/>
      <c r="C26" s="46"/>
      <c r="D26" s="47"/>
      <c r="E26" s="35"/>
      <c r="F26" s="32"/>
      <c r="G26" s="33" t="s">
        <v>81</v>
      </c>
      <c r="H26" s="44"/>
    </row>
    <row r="27" spans="1:8" ht="39" customHeight="1">
      <c r="A27" s="45">
        <v>23</v>
      </c>
      <c r="B27" s="54"/>
      <c r="C27" s="46"/>
      <c r="D27" s="47"/>
      <c r="E27" s="35"/>
      <c r="F27" s="32"/>
      <c r="G27" s="33" t="s">
        <v>81</v>
      </c>
      <c r="H27" s="44"/>
    </row>
    <row r="28" spans="1:8" ht="39" customHeight="1">
      <c r="A28" s="45">
        <v>24</v>
      </c>
      <c r="B28" s="54"/>
      <c r="C28" s="46"/>
      <c r="D28" s="47"/>
      <c r="E28" s="35"/>
      <c r="F28" s="32"/>
      <c r="G28" s="33" t="s">
        <v>81</v>
      </c>
      <c r="H28" s="44"/>
    </row>
    <row r="29" spans="1:8" ht="39" customHeight="1">
      <c r="A29" s="45">
        <v>25</v>
      </c>
      <c r="B29" s="54"/>
      <c r="C29" s="46"/>
      <c r="D29" s="47"/>
      <c r="E29" s="35"/>
      <c r="F29" s="32"/>
      <c r="G29" s="33" t="s">
        <v>81</v>
      </c>
      <c r="H29" s="44"/>
    </row>
    <row r="30" spans="1:8" ht="39" customHeight="1">
      <c r="A30" s="45">
        <v>26</v>
      </c>
      <c r="B30" s="54"/>
      <c r="C30" s="46"/>
      <c r="D30" s="47"/>
      <c r="E30" s="35"/>
      <c r="F30" s="32"/>
      <c r="G30" s="33" t="s">
        <v>81</v>
      </c>
      <c r="H30" s="44"/>
    </row>
    <row r="31" spans="1:8" ht="39" customHeight="1">
      <c r="A31" s="45">
        <v>27</v>
      </c>
      <c r="B31" s="54"/>
      <c r="C31" s="46"/>
      <c r="D31" s="47"/>
      <c r="E31" s="35"/>
      <c r="F31" s="32"/>
      <c r="G31" s="33" t="s">
        <v>81</v>
      </c>
      <c r="H31" s="44"/>
    </row>
    <row r="32" spans="1:8" ht="39" customHeight="1">
      <c r="A32" s="45">
        <v>28</v>
      </c>
      <c r="B32" s="54"/>
      <c r="C32" s="46"/>
      <c r="D32" s="47"/>
      <c r="E32" s="35"/>
      <c r="F32" s="32"/>
      <c r="G32" s="33" t="s">
        <v>81</v>
      </c>
      <c r="H32" s="44"/>
    </row>
    <row r="33" spans="1:8" ht="39" customHeight="1">
      <c r="A33" s="45">
        <v>29</v>
      </c>
      <c r="B33" s="54"/>
      <c r="C33" s="46"/>
      <c r="D33" s="47"/>
      <c r="E33" s="35"/>
      <c r="F33" s="32"/>
      <c r="G33" s="33" t="s">
        <v>81</v>
      </c>
      <c r="H33" s="44"/>
    </row>
    <row r="34" spans="1:8" ht="39" customHeight="1">
      <c r="A34" s="45">
        <v>30</v>
      </c>
      <c r="B34" s="54"/>
      <c r="C34" s="46"/>
      <c r="D34" s="47"/>
      <c r="E34" s="35"/>
      <c r="F34" s="32"/>
      <c r="G34" s="33" t="s">
        <v>81</v>
      </c>
      <c r="H34" s="44"/>
    </row>
    <row r="35" spans="1:8" ht="39" customHeight="1">
      <c r="A35" s="45">
        <v>31</v>
      </c>
      <c r="B35" s="54"/>
      <c r="C35" s="46"/>
      <c r="D35" s="47"/>
      <c r="E35" s="35"/>
      <c r="F35" s="32"/>
      <c r="G35" s="33" t="s">
        <v>81</v>
      </c>
      <c r="H35" s="44"/>
    </row>
    <row r="36" spans="1:8" ht="39" customHeight="1">
      <c r="A36" s="45">
        <v>32</v>
      </c>
      <c r="B36" s="54"/>
      <c r="C36" s="46"/>
      <c r="D36" s="47"/>
      <c r="E36" s="35"/>
      <c r="F36" s="32"/>
      <c r="G36" s="33" t="s">
        <v>81</v>
      </c>
      <c r="H36" s="44"/>
    </row>
    <row r="37" spans="1:8" ht="39" customHeight="1">
      <c r="A37" s="45">
        <v>33</v>
      </c>
      <c r="B37" s="54"/>
      <c r="C37" s="46"/>
      <c r="D37" s="47"/>
      <c r="E37" s="35"/>
      <c r="F37" s="32"/>
      <c r="G37" s="33" t="s">
        <v>81</v>
      </c>
      <c r="H37" s="44"/>
    </row>
    <row r="38" spans="1:8" ht="39" customHeight="1">
      <c r="A38" s="45">
        <v>34</v>
      </c>
      <c r="B38" s="54"/>
      <c r="C38" s="46"/>
      <c r="D38" s="47"/>
      <c r="E38" s="35"/>
      <c r="F38" s="32"/>
      <c r="G38" s="33" t="s">
        <v>81</v>
      </c>
      <c r="H38" s="44"/>
    </row>
    <row r="39" spans="1:8" ht="39" customHeight="1">
      <c r="A39" s="45">
        <v>35</v>
      </c>
      <c r="B39" s="54"/>
      <c r="C39" s="46"/>
      <c r="D39" s="47"/>
      <c r="E39" s="35"/>
      <c r="F39" s="32"/>
      <c r="G39" s="33" t="s">
        <v>81</v>
      </c>
      <c r="H39" s="44"/>
    </row>
    <row r="40" spans="1:8" ht="39" customHeight="1">
      <c r="A40" s="45">
        <v>36</v>
      </c>
      <c r="B40" s="54"/>
      <c r="C40" s="46"/>
      <c r="D40" s="47"/>
      <c r="E40" s="35"/>
      <c r="F40" s="32"/>
      <c r="G40" s="33" t="s">
        <v>81</v>
      </c>
      <c r="H40" s="44"/>
    </row>
    <row r="41" spans="1:8" ht="39" customHeight="1">
      <c r="A41" s="45">
        <v>37</v>
      </c>
      <c r="B41" s="54"/>
      <c r="C41" s="46"/>
      <c r="D41" s="47"/>
      <c r="E41" s="35"/>
      <c r="F41" s="32"/>
      <c r="G41" s="33" t="s">
        <v>81</v>
      </c>
      <c r="H41" s="44"/>
    </row>
    <row r="42" spans="1:8" ht="39" customHeight="1">
      <c r="A42" s="45">
        <v>38</v>
      </c>
      <c r="B42" s="54"/>
      <c r="C42" s="46"/>
      <c r="D42" s="47"/>
      <c r="E42" s="35"/>
      <c r="F42" s="32"/>
      <c r="G42" s="33" t="s">
        <v>81</v>
      </c>
      <c r="H42" s="44"/>
    </row>
    <row r="43" spans="1:8" ht="39" customHeight="1">
      <c r="A43" s="45">
        <v>39</v>
      </c>
      <c r="B43" s="54"/>
      <c r="C43" s="46"/>
      <c r="D43" s="47"/>
      <c r="E43" s="35"/>
      <c r="F43" s="32"/>
      <c r="G43" s="33" t="s">
        <v>81</v>
      </c>
      <c r="H43" s="44"/>
    </row>
    <row r="44" spans="1:8" ht="39" customHeight="1">
      <c r="A44" s="45">
        <v>40</v>
      </c>
      <c r="B44" s="54"/>
      <c r="C44" s="46"/>
      <c r="D44" s="47"/>
      <c r="E44" s="35"/>
      <c r="F44" s="32"/>
      <c r="G44" s="33" t="s">
        <v>81</v>
      </c>
      <c r="H44" s="44"/>
    </row>
    <row r="45" spans="1:8" ht="39" customHeight="1">
      <c r="A45" s="45">
        <v>41</v>
      </c>
      <c r="B45" s="54"/>
      <c r="C45" s="46"/>
      <c r="D45" s="47"/>
      <c r="E45" s="35"/>
      <c r="F45" s="32"/>
      <c r="G45" s="33" t="s">
        <v>81</v>
      </c>
      <c r="H45" s="44"/>
    </row>
    <row r="46" spans="1:8" ht="39" customHeight="1">
      <c r="A46" s="45">
        <v>42</v>
      </c>
      <c r="B46" s="54"/>
      <c r="C46" s="46"/>
      <c r="D46" s="47"/>
      <c r="E46" s="35"/>
      <c r="F46" s="32"/>
      <c r="G46" s="33" t="s">
        <v>81</v>
      </c>
      <c r="H46" s="44"/>
    </row>
    <row r="47" spans="1:8" ht="39" customHeight="1">
      <c r="A47" s="45">
        <v>43</v>
      </c>
      <c r="B47" s="54"/>
      <c r="C47" s="46"/>
      <c r="D47" s="47"/>
      <c r="E47" s="35"/>
      <c r="F47" s="32"/>
      <c r="G47" s="33" t="s">
        <v>81</v>
      </c>
      <c r="H47" s="44"/>
    </row>
    <row r="48" spans="1:8" ht="39" customHeight="1">
      <c r="A48" s="45">
        <v>44</v>
      </c>
      <c r="B48" s="54"/>
      <c r="C48" s="46"/>
      <c r="D48" s="47"/>
      <c r="E48" s="35"/>
      <c r="F48" s="32"/>
      <c r="G48" s="33" t="s">
        <v>81</v>
      </c>
      <c r="H48" s="44"/>
    </row>
    <row r="49" spans="1:8" ht="39" customHeight="1">
      <c r="A49" s="45">
        <v>45</v>
      </c>
      <c r="B49" s="54"/>
      <c r="C49" s="46"/>
      <c r="D49" s="47"/>
      <c r="E49" s="35"/>
      <c r="F49" s="32"/>
      <c r="G49" s="33" t="s">
        <v>81</v>
      </c>
      <c r="H49" s="44"/>
    </row>
    <row r="50" spans="1:8" ht="39" customHeight="1">
      <c r="A50" s="45">
        <v>46</v>
      </c>
      <c r="B50" s="54"/>
      <c r="C50" s="46"/>
      <c r="D50" s="47"/>
      <c r="E50" s="35"/>
      <c r="F50" s="32"/>
      <c r="G50" s="33" t="s">
        <v>81</v>
      </c>
      <c r="H50" s="44"/>
    </row>
    <row r="51" spans="1:8" ht="39" customHeight="1">
      <c r="A51" s="45">
        <v>47</v>
      </c>
      <c r="B51" s="54"/>
      <c r="C51" s="46"/>
      <c r="D51" s="47"/>
      <c r="E51" s="35"/>
      <c r="F51" s="32"/>
      <c r="G51" s="33" t="s">
        <v>81</v>
      </c>
      <c r="H51" s="44"/>
    </row>
    <row r="52" spans="1:8" ht="39" customHeight="1">
      <c r="A52" s="45">
        <v>48</v>
      </c>
      <c r="B52" s="54"/>
      <c r="C52" s="46"/>
      <c r="D52" s="47"/>
      <c r="E52" s="35"/>
      <c r="F52" s="32"/>
      <c r="G52" s="33" t="s">
        <v>81</v>
      </c>
      <c r="H52" s="44"/>
    </row>
    <row r="53" spans="1:8" ht="39" customHeight="1">
      <c r="A53" s="45">
        <v>49</v>
      </c>
      <c r="B53" s="54"/>
      <c r="C53" s="46"/>
      <c r="D53" s="47"/>
      <c r="E53" s="35"/>
      <c r="F53" s="32"/>
      <c r="G53" s="33" t="s">
        <v>81</v>
      </c>
      <c r="H53" s="44"/>
    </row>
    <row r="54" spans="1:8" ht="39" customHeight="1">
      <c r="A54" s="45">
        <v>50</v>
      </c>
      <c r="B54" s="54"/>
      <c r="C54" s="46"/>
      <c r="D54" s="47"/>
      <c r="E54" s="35"/>
      <c r="F54" s="32"/>
      <c r="G54" s="33" t="s">
        <v>81</v>
      </c>
      <c r="H54" s="44"/>
    </row>
    <row r="55" spans="1:8" ht="39" customHeight="1">
      <c r="A55" s="45">
        <v>51</v>
      </c>
      <c r="B55" s="54"/>
      <c r="C55" s="46"/>
      <c r="D55" s="47"/>
      <c r="E55" s="35"/>
      <c r="F55" s="32"/>
      <c r="G55" s="33" t="s">
        <v>81</v>
      </c>
      <c r="H55" s="44"/>
    </row>
    <row r="56" spans="1:8" ht="39" customHeight="1">
      <c r="A56" s="45">
        <v>52</v>
      </c>
      <c r="B56" s="54"/>
      <c r="C56" s="46"/>
      <c r="D56" s="47"/>
      <c r="E56" s="35"/>
      <c r="F56" s="32"/>
      <c r="G56" s="33" t="s">
        <v>81</v>
      </c>
      <c r="H56" s="44"/>
    </row>
    <row r="57" spans="1:8" ht="39" customHeight="1">
      <c r="A57" s="45">
        <v>53</v>
      </c>
      <c r="B57" s="54"/>
      <c r="C57" s="46"/>
      <c r="D57" s="47"/>
      <c r="E57" s="35"/>
      <c r="F57" s="32"/>
      <c r="G57" s="33" t="s">
        <v>81</v>
      </c>
      <c r="H57" s="44"/>
    </row>
    <row r="58" spans="1:8" ht="39" customHeight="1">
      <c r="A58" s="45">
        <v>54</v>
      </c>
      <c r="B58" s="54"/>
      <c r="C58" s="46"/>
      <c r="D58" s="47"/>
      <c r="E58" s="35"/>
      <c r="F58" s="32"/>
      <c r="G58" s="33" t="s">
        <v>81</v>
      </c>
      <c r="H58" s="44"/>
    </row>
    <row r="59" spans="1:8" ht="39" customHeight="1">
      <c r="A59" s="45">
        <v>55</v>
      </c>
      <c r="B59" s="54"/>
      <c r="C59" s="46"/>
      <c r="D59" s="47"/>
      <c r="E59" s="35"/>
      <c r="F59" s="32"/>
      <c r="G59" s="33" t="s">
        <v>81</v>
      </c>
      <c r="H59" s="44"/>
    </row>
    <row r="60" spans="1:8" ht="39" customHeight="1">
      <c r="A60" s="45">
        <v>56</v>
      </c>
      <c r="B60" s="54"/>
      <c r="C60" s="46"/>
      <c r="D60" s="47"/>
      <c r="E60" s="35"/>
      <c r="F60" s="32"/>
      <c r="G60" s="33" t="s">
        <v>81</v>
      </c>
      <c r="H60" s="44"/>
    </row>
    <row r="61" spans="1:8" ht="39" customHeight="1">
      <c r="A61" s="45">
        <v>57</v>
      </c>
      <c r="B61" s="54"/>
      <c r="C61" s="46"/>
      <c r="D61" s="47"/>
      <c r="E61" s="35"/>
      <c r="F61" s="32"/>
      <c r="G61" s="33" t="s">
        <v>81</v>
      </c>
      <c r="H61" s="44"/>
    </row>
    <row r="62" spans="1:8" ht="39" customHeight="1">
      <c r="A62" s="45">
        <v>58</v>
      </c>
      <c r="B62" s="54"/>
      <c r="C62" s="46"/>
      <c r="D62" s="47"/>
      <c r="E62" s="35"/>
      <c r="F62" s="32"/>
      <c r="G62" s="33" t="s">
        <v>81</v>
      </c>
      <c r="H62" s="44"/>
    </row>
    <row r="63" spans="1:8" ht="39" customHeight="1">
      <c r="A63" s="45">
        <v>59</v>
      </c>
      <c r="B63" s="54"/>
      <c r="C63" s="46"/>
      <c r="D63" s="47"/>
      <c r="E63" s="35"/>
      <c r="F63" s="32"/>
      <c r="G63" s="33" t="s">
        <v>81</v>
      </c>
      <c r="H63" s="44"/>
    </row>
    <row r="64" spans="1:8" ht="39" customHeight="1">
      <c r="A64" s="45">
        <v>60</v>
      </c>
      <c r="B64" s="54"/>
      <c r="C64" s="46"/>
      <c r="D64" s="47"/>
      <c r="E64" s="35"/>
      <c r="F64" s="32"/>
      <c r="G64" s="33" t="s">
        <v>81</v>
      </c>
      <c r="H64" s="44"/>
    </row>
    <row r="65" spans="1:8" ht="39" customHeight="1">
      <c r="A65" s="45">
        <v>61</v>
      </c>
      <c r="B65" s="54"/>
      <c r="C65" s="46"/>
      <c r="D65" s="47"/>
      <c r="E65" s="35"/>
      <c r="F65" s="32"/>
      <c r="G65" s="33" t="s">
        <v>81</v>
      </c>
      <c r="H65" s="44"/>
    </row>
    <row r="66" spans="1:8" ht="39" customHeight="1">
      <c r="A66" s="45">
        <v>62</v>
      </c>
      <c r="B66" s="54"/>
      <c r="C66" s="46"/>
      <c r="D66" s="47"/>
      <c r="E66" s="35"/>
      <c r="F66" s="32"/>
      <c r="G66" s="33" t="s">
        <v>81</v>
      </c>
      <c r="H66" s="44"/>
    </row>
    <row r="67" spans="1:8" ht="39" customHeight="1">
      <c r="A67" s="45">
        <v>63</v>
      </c>
      <c r="B67" s="54"/>
      <c r="C67" s="46"/>
      <c r="D67" s="47"/>
      <c r="E67" s="35"/>
      <c r="F67" s="32"/>
      <c r="G67" s="33" t="s">
        <v>81</v>
      </c>
      <c r="H67" s="44"/>
    </row>
    <row r="68" spans="1:8" ht="39" customHeight="1">
      <c r="A68" s="45">
        <v>64</v>
      </c>
      <c r="B68" s="54"/>
      <c r="C68" s="46"/>
      <c r="D68" s="47"/>
      <c r="E68" s="35"/>
      <c r="F68" s="32"/>
      <c r="G68" s="33" t="s">
        <v>81</v>
      </c>
      <c r="H68" s="44"/>
    </row>
    <row r="69" spans="1:8" ht="39" customHeight="1">
      <c r="A69" s="45">
        <v>65</v>
      </c>
      <c r="B69" s="54"/>
      <c r="C69" s="46"/>
      <c r="D69" s="47"/>
      <c r="E69" s="35"/>
      <c r="F69" s="32"/>
      <c r="G69" s="33" t="s">
        <v>81</v>
      </c>
      <c r="H69" s="44"/>
    </row>
    <row r="70" spans="1:8" ht="39" customHeight="1">
      <c r="A70" s="45">
        <v>66</v>
      </c>
      <c r="B70" s="54"/>
      <c r="C70" s="46"/>
      <c r="D70" s="47"/>
      <c r="E70" s="35"/>
      <c r="F70" s="32"/>
      <c r="G70" s="33" t="s">
        <v>81</v>
      </c>
      <c r="H70" s="44"/>
    </row>
    <row r="71" spans="1:8" ht="39" customHeight="1">
      <c r="A71" s="45">
        <v>67</v>
      </c>
      <c r="B71" s="54"/>
      <c r="C71" s="46"/>
      <c r="D71" s="47"/>
      <c r="E71" s="35"/>
      <c r="F71" s="32"/>
      <c r="G71" s="33" t="s">
        <v>81</v>
      </c>
      <c r="H71" s="44"/>
    </row>
    <row r="72" spans="1:8" ht="39" customHeight="1">
      <c r="A72" s="45">
        <v>68</v>
      </c>
      <c r="B72" s="54"/>
      <c r="C72" s="46"/>
      <c r="D72" s="47"/>
      <c r="E72" s="35"/>
      <c r="F72" s="32"/>
      <c r="G72" s="33" t="s">
        <v>81</v>
      </c>
      <c r="H72" s="44"/>
    </row>
    <row r="73" spans="1:8" ht="39" customHeight="1">
      <c r="A73" s="45">
        <v>69</v>
      </c>
      <c r="B73" s="54"/>
      <c r="C73" s="46"/>
      <c r="D73" s="47"/>
      <c r="E73" s="35"/>
      <c r="F73" s="32"/>
      <c r="G73" s="33" t="s">
        <v>81</v>
      </c>
      <c r="H73" s="44"/>
    </row>
    <row r="74" spans="1:8" ht="39" customHeight="1">
      <c r="A74" s="45">
        <v>70</v>
      </c>
      <c r="B74" s="54"/>
      <c r="C74" s="46"/>
      <c r="D74" s="47"/>
      <c r="E74" s="35"/>
      <c r="F74" s="32"/>
      <c r="G74" s="33" t="s">
        <v>81</v>
      </c>
      <c r="H74" s="44"/>
    </row>
    <row r="75" spans="1:8" ht="39" customHeight="1">
      <c r="A75" s="45">
        <v>71</v>
      </c>
      <c r="B75" s="54"/>
      <c r="C75" s="46"/>
      <c r="D75" s="47"/>
      <c r="E75" s="35"/>
      <c r="F75" s="32"/>
      <c r="G75" s="33" t="s">
        <v>81</v>
      </c>
      <c r="H75" s="44"/>
    </row>
    <row r="76" spans="1:8" ht="39" customHeight="1">
      <c r="A76" s="45">
        <v>72</v>
      </c>
      <c r="B76" s="54"/>
      <c r="C76" s="46"/>
      <c r="D76" s="47"/>
      <c r="E76" s="35"/>
      <c r="F76" s="32"/>
      <c r="G76" s="33" t="s">
        <v>81</v>
      </c>
      <c r="H76" s="44"/>
    </row>
    <row r="77" spans="1:8" ht="39" customHeight="1">
      <c r="A77" s="45">
        <v>73</v>
      </c>
      <c r="B77" s="54"/>
      <c r="C77" s="46"/>
      <c r="D77" s="47"/>
      <c r="E77" s="35"/>
      <c r="F77" s="32"/>
      <c r="G77" s="33" t="s">
        <v>81</v>
      </c>
      <c r="H77" s="44"/>
    </row>
    <row r="78" spans="1:8" ht="39" customHeight="1">
      <c r="A78" s="45">
        <v>74</v>
      </c>
      <c r="B78" s="54"/>
      <c r="C78" s="46"/>
      <c r="D78" s="47"/>
      <c r="E78" s="35"/>
      <c r="F78" s="32"/>
      <c r="G78" s="33" t="s">
        <v>81</v>
      </c>
      <c r="H78" s="44"/>
    </row>
    <row r="79" spans="1:8" ht="39" customHeight="1">
      <c r="A79" s="45">
        <v>75</v>
      </c>
      <c r="B79" s="54"/>
      <c r="C79" s="46"/>
      <c r="D79" s="47"/>
      <c r="E79" s="35"/>
      <c r="F79" s="32"/>
      <c r="G79" s="33" t="s">
        <v>81</v>
      </c>
      <c r="H79" s="44"/>
    </row>
    <row r="80" spans="1:8" ht="39" customHeight="1">
      <c r="A80" s="45">
        <v>76</v>
      </c>
      <c r="B80" s="54"/>
      <c r="C80" s="46"/>
      <c r="D80" s="47"/>
      <c r="E80" s="35"/>
      <c r="F80" s="32"/>
      <c r="G80" s="33" t="s">
        <v>81</v>
      </c>
      <c r="H80" s="44"/>
    </row>
    <row r="81" spans="1:8" ht="39" customHeight="1">
      <c r="A81" s="45">
        <v>77</v>
      </c>
      <c r="B81" s="54"/>
      <c r="C81" s="46"/>
      <c r="D81" s="47"/>
      <c r="E81" s="35"/>
      <c r="F81" s="32"/>
      <c r="G81" s="33" t="s">
        <v>81</v>
      </c>
      <c r="H81" s="44"/>
    </row>
    <row r="82" spans="1:8" ht="39" customHeight="1">
      <c r="A82" s="45">
        <v>78</v>
      </c>
      <c r="B82" s="54"/>
      <c r="C82" s="46"/>
      <c r="D82" s="47"/>
      <c r="E82" s="35"/>
      <c r="F82" s="32"/>
      <c r="G82" s="33" t="s">
        <v>81</v>
      </c>
      <c r="H82" s="44"/>
    </row>
    <row r="83" spans="1:8" ht="39" customHeight="1">
      <c r="A83" s="45">
        <v>79</v>
      </c>
      <c r="B83" s="54"/>
      <c r="C83" s="46"/>
      <c r="D83" s="47"/>
      <c r="E83" s="35"/>
      <c r="F83" s="32"/>
      <c r="G83" s="33" t="s">
        <v>81</v>
      </c>
      <c r="H83" s="44"/>
    </row>
    <row r="84" spans="1:8" ht="39" customHeight="1">
      <c r="A84" s="45">
        <v>80</v>
      </c>
      <c r="B84" s="54"/>
      <c r="C84" s="46"/>
      <c r="D84" s="47"/>
      <c r="E84" s="35"/>
      <c r="F84" s="32"/>
      <c r="G84" s="33" t="s">
        <v>81</v>
      </c>
      <c r="H84" s="44"/>
    </row>
    <row r="85" spans="1:8" ht="39" customHeight="1">
      <c r="A85" s="45">
        <v>81</v>
      </c>
      <c r="B85" s="54"/>
      <c r="C85" s="46"/>
      <c r="D85" s="47"/>
      <c r="E85" s="35"/>
      <c r="F85" s="32"/>
      <c r="G85" s="33" t="s">
        <v>81</v>
      </c>
      <c r="H85" s="44"/>
    </row>
    <row r="86" spans="1:8" ht="39" customHeight="1">
      <c r="A86" s="45">
        <v>82</v>
      </c>
      <c r="B86" s="54"/>
      <c r="C86" s="46"/>
      <c r="D86" s="47"/>
      <c r="E86" s="35"/>
      <c r="F86" s="32"/>
      <c r="G86" s="33" t="s">
        <v>81</v>
      </c>
      <c r="H86" s="44"/>
    </row>
    <row r="87" spans="1:8" ht="39" customHeight="1">
      <c r="A87" s="45">
        <v>83</v>
      </c>
      <c r="B87" s="54"/>
      <c r="C87" s="46"/>
      <c r="D87" s="47"/>
      <c r="E87" s="35"/>
      <c r="F87" s="32"/>
      <c r="G87" s="33" t="s">
        <v>81</v>
      </c>
      <c r="H87" s="44"/>
    </row>
    <row r="88" spans="1:8" ht="39" customHeight="1">
      <c r="A88" s="45">
        <v>84</v>
      </c>
      <c r="B88" s="54"/>
      <c r="C88" s="46"/>
      <c r="D88" s="47"/>
      <c r="E88" s="35"/>
      <c r="F88" s="32"/>
      <c r="G88" s="33" t="s">
        <v>81</v>
      </c>
      <c r="H88" s="44"/>
    </row>
    <row r="89" spans="1:8" ht="39" customHeight="1">
      <c r="A89" s="45">
        <v>85</v>
      </c>
      <c r="B89" s="54"/>
      <c r="C89" s="46"/>
      <c r="D89" s="47"/>
      <c r="E89" s="35"/>
      <c r="F89" s="32"/>
      <c r="G89" s="33" t="s">
        <v>81</v>
      </c>
      <c r="H89" s="44"/>
    </row>
    <row r="90" spans="1:8" ht="39" customHeight="1">
      <c r="A90" s="45">
        <v>86</v>
      </c>
      <c r="B90" s="54"/>
      <c r="C90" s="46"/>
      <c r="D90" s="47"/>
      <c r="E90" s="35"/>
      <c r="F90" s="32"/>
      <c r="G90" s="33" t="s">
        <v>81</v>
      </c>
      <c r="H90" s="44"/>
    </row>
    <row r="91" spans="1:8" ht="39" customHeight="1">
      <c r="A91" s="45">
        <v>87</v>
      </c>
      <c r="B91" s="54"/>
      <c r="C91" s="46"/>
      <c r="D91" s="47"/>
      <c r="E91" s="35"/>
      <c r="F91" s="32"/>
      <c r="G91" s="33" t="s">
        <v>81</v>
      </c>
      <c r="H91" s="44"/>
    </row>
    <row r="92" spans="1:8" ht="39" customHeight="1">
      <c r="A92" s="45">
        <v>88</v>
      </c>
      <c r="B92" s="54"/>
      <c r="C92" s="46"/>
      <c r="D92" s="47"/>
      <c r="E92" s="35"/>
      <c r="F92" s="32"/>
      <c r="G92" s="33" t="s">
        <v>81</v>
      </c>
      <c r="H92" s="44"/>
    </row>
    <row r="93" spans="1:8" ht="39" customHeight="1">
      <c r="A93" s="45">
        <v>89</v>
      </c>
      <c r="B93" s="54"/>
      <c r="C93" s="46"/>
      <c r="D93" s="47"/>
      <c r="E93" s="35"/>
      <c r="F93" s="32"/>
      <c r="G93" s="33" t="s">
        <v>81</v>
      </c>
      <c r="H93" s="44"/>
    </row>
    <row r="94" spans="1:8" ht="39" customHeight="1">
      <c r="A94" s="45">
        <v>90</v>
      </c>
      <c r="B94" s="54"/>
      <c r="C94" s="46"/>
      <c r="D94" s="47"/>
      <c r="E94" s="35"/>
      <c r="F94" s="32"/>
      <c r="G94" s="33" t="s">
        <v>81</v>
      </c>
      <c r="H94" s="44"/>
    </row>
    <row r="95" spans="1:8" ht="39" customHeight="1">
      <c r="A95" s="45">
        <v>91</v>
      </c>
      <c r="B95" s="54"/>
      <c r="C95" s="46"/>
      <c r="D95" s="47"/>
      <c r="E95" s="35"/>
      <c r="F95" s="32"/>
      <c r="G95" s="33" t="s">
        <v>81</v>
      </c>
      <c r="H95" s="44"/>
    </row>
    <row r="96" spans="1:8" ht="39" customHeight="1">
      <c r="A96" s="45">
        <v>92</v>
      </c>
      <c r="B96" s="54"/>
      <c r="C96" s="46"/>
      <c r="D96" s="47"/>
      <c r="E96" s="35"/>
      <c r="F96" s="32"/>
      <c r="G96" s="33" t="s">
        <v>81</v>
      </c>
      <c r="H96" s="44"/>
    </row>
    <row r="97" spans="1:8" ht="39" customHeight="1">
      <c r="A97" s="45">
        <v>93</v>
      </c>
      <c r="B97" s="54"/>
      <c r="C97" s="46"/>
      <c r="D97" s="47"/>
      <c r="E97" s="35"/>
      <c r="F97" s="32"/>
      <c r="G97" s="33" t="s">
        <v>81</v>
      </c>
      <c r="H97" s="44"/>
    </row>
    <row r="98" spans="1:8" ht="39" customHeight="1">
      <c r="A98" s="45">
        <v>94</v>
      </c>
      <c r="B98" s="54"/>
      <c r="C98" s="46"/>
      <c r="D98" s="47"/>
      <c r="E98" s="35"/>
      <c r="F98" s="32"/>
      <c r="G98" s="33" t="s">
        <v>81</v>
      </c>
      <c r="H98" s="44"/>
    </row>
    <row r="99" spans="1:8" ht="39" customHeight="1">
      <c r="A99" s="45">
        <v>95</v>
      </c>
      <c r="B99" s="54"/>
      <c r="C99" s="46"/>
      <c r="D99" s="47"/>
      <c r="E99" s="35"/>
      <c r="F99" s="32"/>
      <c r="G99" s="33" t="s">
        <v>81</v>
      </c>
      <c r="H99" s="44"/>
    </row>
    <row r="100" spans="1:8" ht="39" customHeight="1">
      <c r="A100" s="45">
        <v>96</v>
      </c>
      <c r="B100" s="54"/>
      <c r="C100" s="46"/>
      <c r="D100" s="47"/>
      <c r="E100" s="35"/>
      <c r="F100" s="32"/>
      <c r="G100" s="33" t="s">
        <v>81</v>
      </c>
      <c r="H100" s="44"/>
    </row>
    <row r="101" spans="1:8" ht="39" customHeight="1">
      <c r="A101" s="45">
        <v>97</v>
      </c>
      <c r="B101" s="54"/>
      <c r="C101" s="46"/>
      <c r="D101" s="47"/>
      <c r="E101" s="35"/>
      <c r="F101" s="32"/>
      <c r="G101" s="33" t="s">
        <v>81</v>
      </c>
      <c r="H101" s="44"/>
    </row>
    <row r="102" spans="1:8" ht="39" customHeight="1">
      <c r="A102" s="45">
        <v>98</v>
      </c>
      <c r="B102" s="54"/>
      <c r="C102" s="46"/>
      <c r="D102" s="47"/>
      <c r="E102" s="35"/>
      <c r="F102" s="32"/>
      <c r="G102" s="33" t="s">
        <v>81</v>
      </c>
      <c r="H102" s="44"/>
    </row>
    <row r="103" spans="1:8" ht="39" customHeight="1">
      <c r="A103" s="45">
        <v>99</v>
      </c>
      <c r="B103" s="54"/>
      <c r="C103" s="46"/>
      <c r="D103" s="47"/>
      <c r="E103" s="35"/>
      <c r="F103" s="32"/>
      <c r="G103" s="33" t="s">
        <v>81</v>
      </c>
      <c r="H103" s="44"/>
    </row>
    <row r="104" spans="1:8" ht="39" customHeight="1">
      <c r="A104" s="45">
        <v>100</v>
      </c>
      <c r="B104" s="54"/>
      <c r="C104" s="46"/>
      <c r="D104" s="47"/>
      <c r="E104" s="35"/>
      <c r="F104" s="32"/>
      <c r="G104" s="33" t="s">
        <v>81</v>
      </c>
      <c r="H104" s="44"/>
    </row>
    <row r="105" spans="1:8" ht="39" customHeight="1">
      <c r="A105" s="45">
        <v>101</v>
      </c>
      <c r="B105" s="54"/>
      <c r="C105" s="46"/>
      <c r="D105" s="47"/>
      <c r="E105" s="35"/>
      <c r="F105" s="32"/>
      <c r="G105" s="33" t="s">
        <v>81</v>
      </c>
      <c r="H105" s="44"/>
    </row>
    <row r="106" spans="1:8" ht="39" customHeight="1">
      <c r="A106" s="45">
        <v>102</v>
      </c>
      <c r="B106" s="54"/>
      <c r="C106" s="46"/>
      <c r="D106" s="47"/>
      <c r="E106" s="35"/>
      <c r="F106" s="32"/>
      <c r="G106" s="33" t="s">
        <v>81</v>
      </c>
      <c r="H106" s="44"/>
    </row>
    <row r="107" spans="1:8" ht="39" customHeight="1">
      <c r="A107" s="45">
        <v>103</v>
      </c>
      <c r="B107" s="54"/>
      <c r="C107" s="46"/>
      <c r="D107" s="47"/>
      <c r="E107" s="35"/>
      <c r="F107" s="32"/>
      <c r="G107" s="33" t="s">
        <v>81</v>
      </c>
      <c r="H107" s="44"/>
    </row>
    <row r="108" spans="1:8" ht="39" customHeight="1">
      <c r="A108" s="45">
        <v>104</v>
      </c>
      <c r="B108" s="54"/>
      <c r="C108" s="46"/>
      <c r="D108" s="47"/>
      <c r="E108" s="35"/>
      <c r="F108" s="32"/>
      <c r="G108" s="33" t="s">
        <v>81</v>
      </c>
      <c r="H108" s="44"/>
    </row>
    <row r="109" spans="1:8" ht="39" customHeight="1">
      <c r="A109" s="45">
        <v>105</v>
      </c>
      <c r="B109" s="54"/>
      <c r="C109" s="46"/>
      <c r="D109" s="47"/>
      <c r="E109" s="35"/>
      <c r="F109" s="32"/>
      <c r="G109" s="33" t="s">
        <v>81</v>
      </c>
      <c r="H109" s="44"/>
    </row>
    <row r="110" spans="1:8" ht="39" customHeight="1">
      <c r="A110" s="45">
        <v>106</v>
      </c>
      <c r="B110" s="54"/>
      <c r="C110" s="46"/>
      <c r="D110" s="47"/>
      <c r="E110" s="35"/>
      <c r="F110" s="32"/>
      <c r="G110" s="33" t="s">
        <v>81</v>
      </c>
      <c r="H110" s="44"/>
    </row>
    <row r="111" spans="1:8" ht="39" customHeight="1">
      <c r="A111" s="45">
        <v>107</v>
      </c>
      <c r="B111" s="54"/>
      <c r="C111" s="46"/>
      <c r="D111" s="47"/>
      <c r="E111" s="35"/>
      <c r="F111" s="32"/>
      <c r="G111" s="33" t="s">
        <v>81</v>
      </c>
      <c r="H111" s="44"/>
    </row>
    <row r="112" spans="1:8" ht="39" customHeight="1">
      <c r="A112" s="45">
        <v>108</v>
      </c>
      <c r="B112" s="54"/>
      <c r="C112" s="46"/>
      <c r="D112" s="47"/>
      <c r="E112" s="35"/>
      <c r="F112" s="32"/>
      <c r="G112" s="33" t="s">
        <v>81</v>
      </c>
      <c r="H112" s="44"/>
    </row>
    <row r="113" spans="1:8" ht="39" customHeight="1">
      <c r="A113" s="45">
        <v>109</v>
      </c>
      <c r="B113" s="54"/>
      <c r="C113" s="46"/>
      <c r="D113" s="47"/>
      <c r="E113" s="35"/>
      <c r="F113" s="32"/>
      <c r="G113" s="33" t="s">
        <v>81</v>
      </c>
      <c r="H113" s="44"/>
    </row>
    <row r="114" spans="1:8" ht="39" customHeight="1">
      <c r="A114" s="45">
        <v>110</v>
      </c>
      <c r="B114" s="54"/>
      <c r="C114" s="46"/>
      <c r="D114" s="47"/>
      <c r="E114" s="35"/>
      <c r="F114" s="32"/>
      <c r="G114" s="33" t="s">
        <v>81</v>
      </c>
      <c r="H114" s="44"/>
    </row>
    <row r="115" spans="1:8" ht="39" customHeight="1">
      <c r="A115" s="45">
        <v>111</v>
      </c>
      <c r="B115" s="54"/>
      <c r="C115" s="46"/>
      <c r="D115" s="47"/>
      <c r="E115" s="35"/>
      <c r="F115" s="32"/>
      <c r="G115" s="33" t="s">
        <v>81</v>
      </c>
      <c r="H115" s="44"/>
    </row>
    <row r="116" spans="1:8" ht="39" customHeight="1">
      <c r="A116" s="45">
        <v>112</v>
      </c>
      <c r="B116" s="54"/>
      <c r="C116" s="46"/>
      <c r="D116" s="47"/>
      <c r="E116" s="35"/>
      <c r="F116" s="32"/>
      <c r="G116" s="33" t="s">
        <v>81</v>
      </c>
      <c r="H116" s="44"/>
    </row>
    <row r="117" spans="1:8" ht="39" customHeight="1">
      <c r="A117" s="45">
        <v>113</v>
      </c>
      <c r="B117" s="54"/>
      <c r="C117" s="46"/>
      <c r="D117" s="47"/>
      <c r="E117" s="35"/>
      <c r="F117" s="32"/>
      <c r="G117" s="33" t="s">
        <v>81</v>
      </c>
      <c r="H117" s="44"/>
    </row>
    <row r="118" spans="1:8" ht="39" customHeight="1">
      <c r="A118" s="45">
        <v>114</v>
      </c>
      <c r="B118" s="54"/>
      <c r="C118" s="46"/>
      <c r="D118" s="47"/>
      <c r="E118" s="35"/>
      <c r="F118" s="32"/>
      <c r="G118" s="33" t="s">
        <v>81</v>
      </c>
      <c r="H118" s="44"/>
    </row>
    <row r="119" spans="1:8" ht="39" customHeight="1">
      <c r="A119" s="45">
        <v>115</v>
      </c>
      <c r="B119" s="54"/>
      <c r="C119" s="46"/>
      <c r="D119" s="47"/>
      <c r="E119" s="35"/>
      <c r="F119" s="32"/>
      <c r="G119" s="33" t="s">
        <v>81</v>
      </c>
      <c r="H119" s="44"/>
    </row>
    <row r="120" spans="1:8" ht="39" customHeight="1">
      <c r="A120" s="45">
        <v>116</v>
      </c>
      <c r="B120" s="54"/>
      <c r="C120" s="46"/>
      <c r="D120" s="47"/>
      <c r="E120" s="35"/>
      <c r="F120" s="32"/>
      <c r="G120" s="33" t="s">
        <v>81</v>
      </c>
      <c r="H120" s="44"/>
    </row>
    <row r="121" spans="1:8" ht="39" customHeight="1">
      <c r="A121" s="45">
        <v>117</v>
      </c>
      <c r="B121" s="54"/>
      <c r="C121" s="46"/>
      <c r="D121" s="47"/>
      <c r="E121" s="35"/>
      <c r="F121" s="32"/>
      <c r="G121" s="33" t="s">
        <v>81</v>
      </c>
      <c r="H121" s="44"/>
    </row>
    <row r="122" spans="1:8" ht="39" customHeight="1">
      <c r="A122" s="45">
        <v>118</v>
      </c>
      <c r="B122" s="54"/>
      <c r="C122" s="46"/>
      <c r="D122" s="47"/>
      <c r="E122" s="35"/>
      <c r="F122" s="32"/>
      <c r="G122" s="33" t="s">
        <v>81</v>
      </c>
      <c r="H122" s="44"/>
    </row>
    <row r="123" spans="1:8" ht="39" customHeight="1">
      <c r="A123" s="45">
        <v>119</v>
      </c>
      <c r="B123" s="54"/>
      <c r="C123" s="46"/>
      <c r="D123" s="47"/>
      <c r="E123" s="35"/>
      <c r="F123" s="32"/>
      <c r="G123" s="33" t="s">
        <v>81</v>
      </c>
      <c r="H123" s="44"/>
    </row>
    <row r="124" spans="1:8" ht="39" customHeight="1">
      <c r="A124" s="45">
        <v>120</v>
      </c>
      <c r="B124" s="54"/>
      <c r="C124" s="46"/>
      <c r="D124" s="47"/>
      <c r="E124" s="35"/>
      <c r="F124" s="32"/>
      <c r="G124" s="33" t="s">
        <v>81</v>
      </c>
      <c r="H124" s="44"/>
    </row>
    <row r="125" spans="1:8" ht="39" customHeight="1">
      <c r="A125" s="45">
        <v>121</v>
      </c>
      <c r="B125" s="54"/>
      <c r="C125" s="46"/>
      <c r="D125" s="47"/>
      <c r="E125" s="35"/>
      <c r="F125" s="32"/>
      <c r="G125" s="33" t="s">
        <v>81</v>
      </c>
      <c r="H125" s="44"/>
    </row>
    <row r="126" spans="1:8" ht="39" customHeight="1">
      <c r="A126" s="45">
        <v>122</v>
      </c>
      <c r="B126" s="54"/>
      <c r="C126" s="46"/>
      <c r="D126" s="47"/>
      <c r="E126" s="35"/>
      <c r="F126" s="32"/>
      <c r="G126" s="33" t="s">
        <v>81</v>
      </c>
      <c r="H126" s="44"/>
    </row>
    <row r="127" spans="1:8" ht="39" customHeight="1">
      <c r="A127" s="45">
        <v>123</v>
      </c>
      <c r="B127" s="54"/>
      <c r="C127" s="46"/>
      <c r="D127" s="47"/>
      <c r="E127" s="35"/>
      <c r="F127" s="32"/>
      <c r="G127" s="33" t="s">
        <v>81</v>
      </c>
      <c r="H127" s="44"/>
    </row>
    <row r="128" spans="1:8" ht="39" customHeight="1">
      <c r="A128" s="45">
        <v>124</v>
      </c>
      <c r="B128" s="54"/>
      <c r="C128" s="46"/>
      <c r="D128" s="47"/>
      <c r="E128" s="35"/>
      <c r="F128" s="32"/>
      <c r="G128" s="33" t="s">
        <v>81</v>
      </c>
      <c r="H128" s="44"/>
    </row>
    <row r="129" spans="1:8" ht="39" customHeight="1">
      <c r="A129" s="45">
        <v>125</v>
      </c>
      <c r="B129" s="54"/>
      <c r="C129" s="46"/>
      <c r="D129" s="47"/>
      <c r="E129" s="35"/>
      <c r="F129" s="32"/>
      <c r="G129" s="33" t="s">
        <v>81</v>
      </c>
      <c r="H129" s="44"/>
    </row>
    <row r="130" spans="1:8" ht="39" customHeight="1">
      <c r="A130" s="45">
        <v>126</v>
      </c>
      <c r="B130" s="54"/>
      <c r="C130" s="46"/>
      <c r="D130" s="47"/>
      <c r="E130" s="35"/>
      <c r="F130" s="32"/>
      <c r="G130" s="33" t="s">
        <v>81</v>
      </c>
      <c r="H130" s="44"/>
    </row>
    <row r="131" spans="1:8" ht="39" customHeight="1">
      <c r="A131" s="45">
        <v>127</v>
      </c>
      <c r="B131" s="54"/>
      <c r="C131" s="46"/>
      <c r="D131" s="47"/>
      <c r="E131" s="35"/>
      <c r="F131" s="32"/>
      <c r="G131" s="33" t="s">
        <v>81</v>
      </c>
      <c r="H131" s="44"/>
    </row>
    <row r="132" spans="1:8" ht="39" customHeight="1">
      <c r="A132" s="45">
        <v>128</v>
      </c>
      <c r="B132" s="54"/>
      <c r="C132" s="46"/>
      <c r="D132" s="47"/>
      <c r="E132" s="35"/>
      <c r="F132" s="32"/>
      <c r="G132" s="33" t="s">
        <v>81</v>
      </c>
      <c r="H132" s="44"/>
    </row>
    <row r="133" spans="1:8" ht="39" customHeight="1">
      <c r="A133" s="45">
        <v>129</v>
      </c>
      <c r="B133" s="54"/>
      <c r="C133" s="46"/>
      <c r="D133" s="47"/>
      <c r="E133" s="35"/>
      <c r="F133" s="32"/>
      <c r="G133" s="33" t="s">
        <v>81</v>
      </c>
      <c r="H133" s="44"/>
    </row>
    <row r="134" spans="1:8" ht="39" customHeight="1">
      <c r="A134" s="45">
        <v>130</v>
      </c>
      <c r="B134" s="54"/>
      <c r="C134" s="46"/>
      <c r="D134" s="47"/>
      <c r="E134" s="35"/>
      <c r="F134" s="32"/>
      <c r="G134" s="33" t="s">
        <v>81</v>
      </c>
      <c r="H134" s="44"/>
    </row>
    <row r="135" spans="1:8" ht="39" customHeight="1">
      <c r="A135" s="45">
        <v>131</v>
      </c>
      <c r="B135" s="54"/>
      <c r="C135" s="46"/>
      <c r="D135" s="47"/>
      <c r="E135" s="35"/>
      <c r="F135" s="32"/>
      <c r="G135" s="33" t="s">
        <v>81</v>
      </c>
      <c r="H135" s="44"/>
    </row>
    <row r="136" spans="1:8" ht="39" customHeight="1">
      <c r="A136" s="45">
        <v>132</v>
      </c>
      <c r="B136" s="54"/>
      <c r="C136" s="46"/>
      <c r="D136" s="47"/>
      <c r="E136" s="35"/>
      <c r="F136" s="32"/>
      <c r="G136" s="33" t="s">
        <v>81</v>
      </c>
      <c r="H136" s="44"/>
    </row>
    <row r="137" spans="1:8" ht="39" customHeight="1">
      <c r="A137" s="45">
        <v>133</v>
      </c>
      <c r="B137" s="54"/>
      <c r="C137" s="46"/>
      <c r="D137" s="47"/>
      <c r="E137" s="35"/>
      <c r="F137" s="32"/>
      <c r="G137" s="33" t="s">
        <v>81</v>
      </c>
      <c r="H137" s="44"/>
    </row>
    <row r="138" spans="1:8" ht="39" customHeight="1">
      <c r="A138" s="45">
        <v>134</v>
      </c>
      <c r="B138" s="54"/>
      <c r="C138" s="46"/>
      <c r="D138" s="47"/>
      <c r="E138" s="35"/>
      <c r="F138" s="32"/>
      <c r="G138" s="33" t="s">
        <v>81</v>
      </c>
      <c r="H138" s="44"/>
    </row>
    <row r="139" spans="1:8" ht="39" customHeight="1">
      <c r="A139" s="45">
        <v>135</v>
      </c>
      <c r="B139" s="54"/>
      <c r="C139" s="46"/>
      <c r="D139" s="47"/>
      <c r="E139" s="35"/>
      <c r="F139" s="32"/>
      <c r="G139" s="33" t="s">
        <v>81</v>
      </c>
      <c r="H139" s="44"/>
    </row>
    <row r="140" spans="1:8" ht="39" customHeight="1">
      <c r="A140" s="45">
        <v>136</v>
      </c>
      <c r="B140" s="54"/>
      <c r="C140" s="46"/>
      <c r="D140" s="47"/>
      <c r="E140" s="35"/>
      <c r="F140" s="32"/>
      <c r="G140" s="33" t="s">
        <v>81</v>
      </c>
      <c r="H140" s="44"/>
    </row>
    <row r="141" spans="1:8" ht="39" customHeight="1">
      <c r="A141" s="45">
        <v>137</v>
      </c>
      <c r="B141" s="54"/>
      <c r="C141" s="46"/>
      <c r="D141" s="47"/>
      <c r="E141" s="35"/>
      <c r="F141" s="32"/>
      <c r="G141" s="33" t="s">
        <v>81</v>
      </c>
      <c r="H141" s="44"/>
    </row>
    <row r="142" spans="1:8" ht="39" customHeight="1">
      <c r="A142" s="45">
        <v>138</v>
      </c>
      <c r="B142" s="54"/>
      <c r="C142" s="46"/>
      <c r="D142" s="47"/>
      <c r="E142" s="35"/>
      <c r="F142" s="32"/>
      <c r="G142" s="33" t="s">
        <v>81</v>
      </c>
      <c r="H142" s="44"/>
    </row>
    <row r="143" spans="1:8" ht="39" customHeight="1">
      <c r="A143" s="45">
        <v>139</v>
      </c>
      <c r="B143" s="54"/>
      <c r="C143" s="46"/>
      <c r="D143" s="47"/>
      <c r="E143" s="35"/>
      <c r="F143" s="32"/>
      <c r="G143" s="33" t="s">
        <v>81</v>
      </c>
      <c r="H143" s="44"/>
    </row>
    <row r="144" spans="1:8" ht="39" customHeight="1">
      <c r="A144" s="45">
        <v>140</v>
      </c>
      <c r="B144" s="54"/>
      <c r="C144" s="46"/>
      <c r="D144" s="47"/>
      <c r="E144" s="35"/>
      <c r="F144" s="32"/>
      <c r="G144" s="33" t="s">
        <v>81</v>
      </c>
      <c r="H144" s="44"/>
    </row>
    <row r="145" spans="1:8" ht="39" customHeight="1">
      <c r="A145" s="45">
        <v>141</v>
      </c>
      <c r="B145" s="54"/>
      <c r="C145" s="46"/>
      <c r="D145" s="47"/>
      <c r="E145" s="35"/>
      <c r="F145" s="32"/>
      <c r="G145" s="33" t="s">
        <v>81</v>
      </c>
      <c r="H145" s="44"/>
    </row>
    <row r="146" spans="1:8" ht="39" customHeight="1">
      <c r="A146" s="45">
        <v>142</v>
      </c>
      <c r="B146" s="54"/>
      <c r="C146" s="46"/>
      <c r="D146" s="47"/>
      <c r="E146" s="35"/>
      <c r="F146" s="32"/>
      <c r="G146" s="33" t="s">
        <v>81</v>
      </c>
      <c r="H146" s="44"/>
    </row>
    <row r="147" spans="1:8" ht="39" customHeight="1">
      <c r="A147" s="45">
        <v>143</v>
      </c>
      <c r="B147" s="54"/>
      <c r="C147" s="46"/>
      <c r="D147" s="47"/>
      <c r="E147" s="35"/>
      <c r="F147" s="32"/>
      <c r="G147" s="33" t="s">
        <v>81</v>
      </c>
      <c r="H147" s="44"/>
    </row>
    <row r="148" spans="1:8" ht="39" customHeight="1">
      <c r="A148" s="45">
        <v>144</v>
      </c>
      <c r="B148" s="54"/>
      <c r="C148" s="46"/>
      <c r="D148" s="47"/>
      <c r="E148" s="35"/>
      <c r="F148" s="32"/>
      <c r="G148" s="33" t="s">
        <v>81</v>
      </c>
      <c r="H148" s="44"/>
    </row>
    <row r="149" spans="1:8" ht="39" customHeight="1">
      <c r="A149" s="45">
        <v>145</v>
      </c>
      <c r="B149" s="54"/>
      <c r="C149" s="46"/>
      <c r="D149" s="47"/>
      <c r="E149" s="35"/>
      <c r="F149" s="32"/>
      <c r="G149" s="33" t="s">
        <v>81</v>
      </c>
      <c r="H149" s="44"/>
    </row>
    <row r="150" spans="1:8" ht="39" customHeight="1">
      <c r="A150" s="45">
        <v>146</v>
      </c>
      <c r="B150" s="54"/>
      <c r="C150" s="46"/>
      <c r="D150" s="47"/>
      <c r="E150" s="35"/>
      <c r="F150" s="32"/>
      <c r="G150" s="33" t="s">
        <v>81</v>
      </c>
      <c r="H150" s="44"/>
    </row>
    <row r="151" spans="1:8" ht="39" customHeight="1">
      <c r="A151" s="45">
        <v>147</v>
      </c>
      <c r="B151" s="54"/>
      <c r="C151" s="46"/>
      <c r="D151" s="47"/>
      <c r="E151" s="35"/>
      <c r="F151" s="32"/>
      <c r="G151" s="33" t="s">
        <v>81</v>
      </c>
      <c r="H151" s="44"/>
    </row>
    <row r="152" spans="1:8" ht="39" customHeight="1">
      <c r="A152" s="45">
        <v>148</v>
      </c>
      <c r="B152" s="54"/>
      <c r="C152" s="46"/>
      <c r="D152" s="47"/>
      <c r="E152" s="35"/>
      <c r="F152" s="32"/>
      <c r="G152" s="33" t="s">
        <v>81</v>
      </c>
      <c r="H152" s="44"/>
    </row>
    <row r="153" spans="1:8" ht="39" customHeight="1">
      <c r="A153" s="45">
        <v>149</v>
      </c>
      <c r="B153" s="54"/>
      <c r="C153" s="46"/>
      <c r="D153" s="47"/>
      <c r="E153" s="35"/>
      <c r="F153" s="32"/>
      <c r="G153" s="33" t="s">
        <v>81</v>
      </c>
      <c r="H153" s="44"/>
    </row>
    <row r="154" spans="1:8" ht="39" customHeight="1">
      <c r="A154" s="45">
        <v>150</v>
      </c>
      <c r="B154" s="54"/>
      <c r="C154" s="46"/>
      <c r="D154" s="47"/>
      <c r="E154" s="35"/>
      <c r="F154" s="32"/>
      <c r="G154" s="33" t="s">
        <v>81</v>
      </c>
      <c r="H154" s="44"/>
    </row>
    <row r="155" spans="1:8" ht="39" customHeight="1">
      <c r="A155" s="45">
        <v>151</v>
      </c>
      <c r="B155" s="54"/>
      <c r="C155" s="46"/>
      <c r="D155" s="47"/>
      <c r="E155" s="35"/>
      <c r="F155" s="32"/>
      <c r="G155" s="33" t="s">
        <v>81</v>
      </c>
      <c r="H155" s="44"/>
    </row>
    <row r="156" spans="1:8" ht="39" customHeight="1">
      <c r="A156" s="45">
        <v>152</v>
      </c>
      <c r="B156" s="54"/>
      <c r="C156" s="46"/>
      <c r="D156" s="47"/>
      <c r="E156" s="35"/>
      <c r="F156" s="32"/>
      <c r="G156" s="33" t="s">
        <v>81</v>
      </c>
      <c r="H156" s="44"/>
    </row>
    <row r="157" spans="1:8" ht="39" customHeight="1">
      <c r="A157" s="45">
        <v>153</v>
      </c>
      <c r="B157" s="54"/>
      <c r="C157" s="46"/>
      <c r="D157" s="47"/>
      <c r="E157" s="35"/>
      <c r="F157" s="32"/>
      <c r="G157" s="33" t="s">
        <v>81</v>
      </c>
      <c r="H157" s="44"/>
    </row>
    <row r="158" spans="1:8" ht="39" customHeight="1">
      <c r="A158" s="45">
        <v>154</v>
      </c>
      <c r="B158" s="54"/>
      <c r="C158" s="46"/>
      <c r="D158" s="47"/>
      <c r="E158" s="35"/>
      <c r="F158" s="32"/>
      <c r="G158" s="33" t="s">
        <v>81</v>
      </c>
      <c r="H158" s="44"/>
    </row>
    <row r="159" spans="1:8" ht="39" customHeight="1">
      <c r="A159" s="45">
        <v>155</v>
      </c>
      <c r="B159" s="54"/>
      <c r="C159" s="46"/>
      <c r="D159" s="47"/>
      <c r="E159" s="35"/>
      <c r="F159" s="32"/>
      <c r="G159" s="33" t="s">
        <v>81</v>
      </c>
      <c r="H159" s="44"/>
    </row>
    <row r="160" spans="1:8" ht="39" customHeight="1">
      <c r="A160" s="45">
        <v>156</v>
      </c>
      <c r="B160" s="54"/>
      <c r="C160" s="46"/>
      <c r="D160" s="47"/>
      <c r="E160" s="35"/>
      <c r="F160" s="32"/>
      <c r="G160" s="33" t="s">
        <v>81</v>
      </c>
      <c r="H160" s="44"/>
    </row>
    <row r="161" spans="1:8" ht="39" customHeight="1">
      <c r="A161" s="45">
        <v>157</v>
      </c>
      <c r="B161" s="54"/>
      <c r="C161" s="46"/>
      <c r="D161" s="47"/>
      <c r="E161" s="35"/>
      <c r="F161" s="32"/>
      <c r="G161" s="33" t="s">
        <v>81</v>
      </c>
      <c r="H161" s="44"/>
    </row>
    <row r="162" spans="1:8" ht="39" customHeight="1">
      <c r="A162" s="45">
        <v>158</v>
      </c>
      <c r="B162" s="54"/>
      <c r="C162" s="46"/>
      <c r="D162" s="47"/>
      <c r="E162" s="35"/>
      <c r="F162" s="32"/>
      <c r="G162" s="33" t="s">
        <v>81</v>
      </c>
      <c r="H162" s="44"/>
    </row>
    <row r="163" spans="1:8" ht="39" customHeight="1">
      <c r="A163" s="45">
        <v>159</v>
      </c>
      <c r="B163" s="54"/>
      <c r="C163" s="46"/>
      <c r="D163" s="47"/>
      <c r="E163" s="35"/>
      <c r="F163" s="32"/>
      <c r="G163" s="33" t="s">
        <v>81</v>
      </c>
      <c r="H163" s="44"/>
    </row>
    <row r="164" spans="1:8" ht="39" customHeight="1">
      <c r="A164" s="45">
        <v>160</v>
      </c>
      <c r="B164" s="54"/>
      <c r="C164" s="46"/>
      <c r="D164" s="47"/>
      <c r="E164" s="35"/>
      <c r="F164" s="32"/>
      <c r="G164" s="33" t="s">
        <v>81</v>
      </c>
      <c r="H164" s="44"/>
    </row>
    <row r="165" spans="1:8" ht="39" customHeight="1">
      <c r="A165" s="45">
        <v>161</v>
      </c>
      <c r="B165" s="54"/>
      <c r="C165" s="46"/>
      <c r="D165" s="47"/>
      <c r="E165" s="35"/>
      <c r="F165" s="32"/>
      <c r="G165" s="33" t="s">
        <v>81</v>
      </c>
      <c r="H165" s="44"/>
    </row>
    <row r="166" spans="1:8" ht="39" customHeight="1">
      <c r="A166" s="45">
        <v>162</v>
      </c>
      <c r="B166" s="54"/>
      <c r="C166" s="46"/>
      <c r="D166" s="47"/>
      <c r="E166" s="35"/>
      <c r="F166" s="32"/>
      <c r="G166" s="33" t="s">
        <v>81</v>
      </c>
      <c r="H166" s="44"/>
    </row>
    <row r="167" spans="1:8" ht="39" customHeight="1">
      <c r="A167" s="45">
        <v>163</v>
      </c>
      <c r="B167" s="54"/>
      <c r="C167" s="46"/>
      <c r="D167" s="47"/>
      <c r="E167" s="35"/>
      <c r="F167" s="32"/>
      <c r="G167" s="33" t="s">
        <v>81</v>
      </c>
      <c r="H167" s="44"/>
    </row>
    <row r="168" spans="1:8" ht="39" customHeight="1">
      <c r="A168" s="45">
        <v>164</v>
      </c>
      <c r="B168" s="54"/>
      <c r="C168" s="46"/>
      <c r="D168" s="47"/>
      <c r="E168" s="35"/>
      <c r="F168" s="32"/>
      <c r="G168" s="33" t="s">
        <v>81</v>
      </c>
      <c r="H168" s="44"/>
    </row>
    <row r="169" spans="1:8" ht="39" customHeight="1">
      <c r="A169" s="45">
        <v>165</v>
      </c>
      <c r="B169" s="54"/>
      <c r="C169" s="46"/>
      <c r="D169" s="47"/>
      <c r="E169" s="35"/>
      <c r="F169" s="32"/>
      <c r="G169" s="33" t="s">
        <v>81</v>
      </c>
      <c r="H169" s="44"/>
    </row>
    <row r="170" spans="1:8" ht="39" customHeight="1">
      <c r="A170" s="45">
        <v>166</v>
      </c>
      <c r="B170" s="54"/>
      <c r="C170" s="46"/>
      <c r="D170" s="47"/>
      <c r="E170" s="35"/>
      <c r="F170" s="32"/>
      <c r="G170" s="33" t="s">
        <v>81</v>
      </c>
      <c r="H170" s="44"/>
    </row>
    <row r="171" spans="1:8" ht="39" customHeight="1">
      <c r="A171" s="45">
        <v>167</v>
      </c>
      <c r="B171" s="54"/>
      <c r="C171" s="46"/>
      <c r="D171" s="47"/>
      <c r="E171" s="35"/>
      <c r="F171" s="32"/>
      <c r="G171" s="33" t="s">
        <v>81</v>
      </c>
      <c r="H171" s="44"/>
    </row>
    <row r="172" spans="1:8" ht="39" customHeight="1">
      <c r="A172" s="45">
        <v>168</v>
      </c>
      <c r="B172" s="54"/>
      <c r="C172" s="46"/>
      <c r="D172" s="47"/>
      <c r="E172" s="35"/>
      <c r="F172" s="32"/>
      <c r="G172" s="33" t="s">
        <v>81</v>
      </c>
      <c r="H172" s="44"/>
    </row>
    <row r="173" spans="1:8" ht="39" customHeight="1">
      <c r="A173" s="45">
        <v>169</v>
      </c>
      <c r="B173" s="54"/>
      <c r="C173" s="46"/>
      <c r="D173" s="47"/>
      <c r="E173" s="35"/>
      <c r="F173" s="32"/>
      <c r="G173" s="33" t="s">
        <v>81</v>
      </c>
      <c r="H173" s="44"/>
    </row>
    <row r="174" spans="1:8" ht="39" customHeight="1">
      <c r="A174" s="45">
        <v>170</v>
      </c>
      <c r="B174" s="54"/>
      <c r="C174" s="46"/>
      <c r="D174" s="47"/>
      <c r="E174" s="35"/>
      <c r="F174" s="32"/>
      <c r="G174" s="33" t="s">
        <v>81</v>
      </c>
      <c r="H174" s="44"/>
    </row>
    <row r="175" spans="1:8" ht="39" customHeight="1">
      <c r="A175" s="45">
        <v>171</v>
      </c>
      <c r="B175" s="54"/>
      <c r="C175" s="46"/>
      <c r="D175" s="47"/>
      <c r="E175" s="35"/>
      <c r="F175" s="32"/>
      <c r="G175" s="33" t="s">
        <v>81</v>
      </c>
      <c r="H175" s="44"/>
    </row>
    <row r="176" spans="1:8" ht="39" customHeight="1">
      <c r="A176" s="45">
        <v>172</v>
      </c>
      <c r="B176" s="54"/>
      <c r="C176" s="46"/>
      <c r="D176" s="47"/>
      <c r="E176" s="35"/>
      <c r="F176" s="32"/>
      <c r="G176" s="33" t="s">
        <v>81</v>
      </c>
      <c r="H176" s="44"/>
    </row>
    <row r="177" spans="1:8" ht="39" customHeight="1">
      <c r="A177" s="45">
        <v>173</v>
      </c>
      <c r="B177" s="54"/>
      <c r="C177" s="46"/>
      <c r="D177" s="47"/>
      <c r="E177" s="35"/>
      <c r="F177" s="32"/>
      <c r="G177" s="33" t="s">
        <v>81</v>
      </c>
      <c r="H177" s="44"/>
    </row>
    <row r="178" spans="1:8" ht="39" customHeight="1">
      <c r="A178" s="45">
        <v>174</v>
      </c>
      <c r="B178" s="54"/>
      <c r="C178" s="46"/>
      <c r="D178" s="47"/>
      <c r="E178" s="35"/>
      <c r="F178" s="32"/>
      <c r="G178" s="33" t="s">
        <v>81</v>
      </c>
      <c r="H178" s="44"/>
    </row>
    <row r="179" spans="1:8" ht="39" customHeight="1">
      <c r="A179" s="45">
        <v>175</v>
      </c>
      <c r="B179" s="54"/>
      <c r="C179" s="46"/>
      <c r="D179" s="47"/>
      <c r="E179" s="35"/>
      <c r="F179" s="32"/>
      <c r="G179" s="33" t="s">
        <v>81</v>
      </c>
      <c r="H179" s="44"/>
    </row>
    <row r="180" spans="1:8" ht="39" customHeight="1">
      <c r="A180" s="45">
        <v>176</v>
      </c>
      <c r="B180" s="54"/>
      <c r="C180" s="46"/>
      <c r="D180" s="47"/>
      <c r="E180" s="35"/>
      <c r="F180" s="32"/>
      <c r="G180" s="33" t="s">
        <v>81</v>
      </c>
      <c r="H180" s="44"/>
    </row>
    <row r="181" spans="1:8" ht="39" customHeight="1">
      <c r="A181" s="45">
        <v>177</v>
      </c>
      <c r="B181" s="54"/>
      <c r="C181" s="46"/>
      <c r="D181" s="47"/>
      <c r="E181" s="35"/>
      <c r="F181" s="32"/>
      <c r="G181" s="33" t="s">
        <v>81</v>
      </c>
      <c r="H181" s="44"/>
    </row>
    <row r="182" spans="1:8" ht="39" customHeight="1">
      <c r="A182" s="45">
        <v>178</v>
      </c>
      <c r="B182" s="54"/>
      <c r="C182" s="46"/>
      <c r="D182" s="47"/>
      <c r="E182" s="35"/>
      <c r="F182" s="32"/>
      <c r="G182" s="33" t="s">
        <v>81</v>
      </c>
      <c r="H182" s="44"/>
    </row>
    <row r="183" spans="1:8" ht="39" customHeight="1">
      <c r="A183" s="45">
        <v>179</v>
      </c>
      <c r="B183" s="54"/>
      <c r="C183" s="46"/>
      <c r="D183" s="47"/>
      <c r="E183" s="35"/>
      <c r="F183" s="32"/>
      <c r="G183" s="33" t="s">
        <v>81</v>
      </c>
      <c r="H183" s="44"/>
    </row>
    <row r="184" spans="1:8" ht="39" customHeight="1">
      <c r="A184" s="45">
        <v>180</v>
      </c>
      <c r="B184" s="54"/>
      <c r="C184" s="46"/>
      <c r="D184" s="47"/>
      <c r="E184" s="35"/>
      <c r="F184" s="32"/>
      <c r="G184" s="33" t="s">
        <v>81</v>
      </c>
      <c r="H184" s="44"/>
    </row>
    <row r="185" spans="1:8" ht="39" customHeight="1">
      <c r="A185" s="45">
        <v>181</v>
      </c>
      <c r="B185" s="54"/>
      <c r="C185" s="46"/>
      <c r="D185" s="47"/>
      <c r="E185" s="35"/>
      <c r="F185" s="32"/>
      <c r="G185" s="33" t="s">
        <v>81</v>
      </c>
      <c r="H185" s="44"/>
    </row>
    <row r="186" spans="1:8" ht="39" customHeight="1">
      <c r="A186" s="45">
        <v>182</v>
      </c>
      <c r="B186" s="54"/>
      <c r="C186" s="46"/>
      <c r="D186" s="47"/>
      <c r="E186" s="35"/>
      <c r="F186" s="32"/>
      <c r="G186" s="33" t="s">
        <v>81</v>
      </c>
      <c r="H186" s="44"/>
    </row>
    <row r="187" spans="1:8" ht="39" customHeight="1">
      <c r="A187" s="45">
        <v>183</v>
      </c>
      <c r="B187" s="54"/>
      <c r="C187" s="46"/>
      <c r="D187" s="47"/>
      <c r="E187" s="35"/>
      <c r="F187" s="32"/>
      <c r="G187" s="33" t="s">
        <v>81</v>
      </c>
      <c r="H187" s="44"/>
    </row>
    <row r="188" spans="1:8" ht="39" customHeight="1">
      <c r="A188" s="45">
        <v>184</v>
      </c>
      <c r="B188" s="54"/>
      <c r="C188" s="46"/>
      <c r="D188" s="47"/>
      <c r="E188" s="35"/>
      <c r="F188" s="32"/>
      <c r="G188" s="33" t="s">
        <v>81</v>
      </c>
      <c r="H188" s="44"/>
    </row>
    <row r="189" spans="1:8" ht="39" customHeight="1">
      <c r="A189" s="45">
        <v>185</v>
      </c>
      <c r="B189" s="54"/>
      <c r="C189" s="46"/>
      <c r="D189" s="47"/>
      <c r="E189" s="35"/>
      <c r="F189" s="32"/>
      <c r="G189" s="33" t="s">
        <v>81</v>
      </c>
      <c r="H189" s="44"/>
    </row>
    <row r="190" spans="1:8" ht="39" customHeight="1">
      <c r="A190" s="45">
        <v>186</v>
      </c>
      <c r="B190" s="54"/>
      <c r="C190" s="46"/>
      <c r="D190" s="47"/>
      <c r="E190" s="35"/>
      <c r="F190" s="32"/>
      <c r="G190" s="33" t="s">
        <v>81</v>
      </c>
      <c r="H190" s="44"/>
    </row>
    <row r="191" spans="1:8" ht="39" customHeight="1">
      <c r="A191" s="45">
        <v>187</v>
      </c>
      <c r="B191" s="54"/>
      <c r="C191" s="46"/>
      <c r="D191" s="47"/>
      <c r="E191" s="35"/>
      <c r="F191" s="32"/>
      <c r="G191" s="33" t="s">
        <v>81</v>
      </c>
      <c r="H191" s="44"/>
    </row>
    <row r="192" spans="1:8" ht="39" customHeight="1">
      <c r="A192" s="45">
        <v>188</v>
      </c>
      <c r="B192" s="54"/>
      <c r="C192" s="46"/>
      <c r="D192" s="47"/>
      <c r="E192" s="35"/>
      <c r="F192" s="32"/>
      <c r="G192" s="33" t="s">
        <v>81</v>
      </c>
      <c r="H192" s="44"/>
    </row>
    <row r="193" spans="1:8" ht="39" customHeight="1">
      <c r="A193" s="45">
        <v>189</v>
      </c>
      <c r="B193" s="54"/>
      <c r="C193" s="46"/>
      <c r="D193" s="47"/>
      <c r="E193" s="35"/>
      <c r="F193" s="32"/>
      <c r="G193" s="33" t="s">
        <v>81</v>
      </c>
      <c r="H193" s="44"/>
    </row>
    <row r="194" spans="1:8" ht="39" customHeight="1">
      <c r="A194" s="45">
        <v>190</v>
      </c>
      <c r="B194" s="54"/>
      <c r="C194" s="46"/>
      <c r="D194" s="47"/>
      <c r="E194" s="35"/>
      <c r="F194" s="32"/>
      <c r="G194" s="33" t="s">
        <v>81</v>
      </c>
      <c r="H194" s="44"/>
    </row>
    <row r="195" spans="1:8" ht="39" customHeight="1">
      <c r="A195" s="45">
        <v>191</v>
      </c>
      <c r="B195" s="54"/>
      <c r="C195" s="46"/>
      <c r="D195" s="47"/>
      <c r="E195" s="35"/>
      <c r="F195" s="32"/>
      <c r="G195" s="33" t="s">
        <v>81</v>
      </c>
      <c r="H195" s="44"/>
    </row>
    <row r="196" spans="1:8" ht="39" customHeight="1">
      <c r="A196" s="45">
        <v>192</v>
      </c>
      <c r="B196" s="54"/>
      <c r="C196" s="46"/>
      <c r="D196" s="47"/>
      <c r="E196" s="35"/>
      <c r="F196" s="32"/>
      <c r="G196" s="33" t="s">
        <v>81</v>
      </c>
      <c r="H196" s="44"/>
    </row>
    <row r="197" spans="1:8" ht="39" customHeight="1">
      <c r="A197" s="45">
        <v>193</v>
      </c>
      <c r="B197" s="54"/>
      <c r="C197" s="46"/>
      <c r="D197" s="47"/>
      <c r="E197" s="35"/>
      <c r="F197" s="32"/>
      <c r="G197" s="33" t="s">
        <v>81</v>
      </c>
      <c r="H197" s="44"/>
    </row>
    <row r="198" spans="1:8" ht="39" customHeight="1">
      <c r="A198" s="45">
        <v>194</v>
      </c>
      <c r="B198" s="54"/>
      <c r="C198" s="46"/>
      <c r="D198" s="47"/>
      <c r="E198" s="35"/>
      <c r="F198" s="32"/>
      <c r="G198" s="33" t="s">
        <v>81</v>
      </c>
      <c r="H198" s="44"/>
    </row>
    <row r="199" spans="1:8" ht="39" customHeight="1">
      <c r="A199" s="45">
        <v>195</v>
      </c>
      <c r="B199" s="54"/>
      <c r="C199" s="46"/>
      <c r="D199" s="47"/>
      <c r="E199" s="35"/>
      <c r="F199" s="32"/>
      <c r="G199" s="33" t="s">
        <v>81</v>
      </c>
      <c r="H199" s="44"/>
    </row>
    <row r="200" spans="1:8" ht="39" customHeight="1">
      <c r="A200" s="45">
        <v>196</v>
      </c>
      <c r="B200" s="54"/>
      <c r="C200" s="46"/>
      <c r="D200" s="47"/>
      <c r="E200" s="35"/>
      <c r="F200" s="32"/>
      <c r="G200" s="33" t="s">
        <v>81</v>
      </c>
      <c r="H200" s="44"/>
    </row>
    <row r="201" spans="1:8" ht="39" customHeight="1">
      <c r="A201" s="45">
        <v>197</v>
      </c>
      <c r="B201" s="54"/>
      <c r="C201" s="46"/>
      <c r="D201" s="47"/>
      <c r="E201" s="35"/>
      <c r="F201" s="32"/>
      <c r="G201" s="33" t="s">
        <v>81</v>
      </c>
      <c r="H201" s="44"/>
    </row>
    <row r="202" spans="1:8" ht="39" customHeight="1">
      <c r="A202" s="45">
        <v>198</v>
      </c>
      <c r="B202" s="54"/>
      <c r="C202" s="46"/>
      <c r="D202" s="47"/>
      <c r="E202" s="35"/>
      <c r="F202" s="32"/>
      <c r="G202" s="33" t="s">
        <v>81</v>
      </c>
      <c r="H202" s="44"/>
    </row>
    <row r="203" spans="1:8" ht="39" customHeight="1">
      <c r="A203" s="45">
        <v>199</v>
      </c>
      <c r="B203" s="54"/>
      <c r="C203" s="46"/>
      <c r="D203" s="47"/>
      <c r="E203" s="35"/>
      <c r="F203" s="32"/>
      <c r="G203" s="33" t="s">
        <v>81</v>
      </c>
      <c r="H203" s="44"/>
    </row>
    <row r="204" spans="1:8" ht="39" customHeight="1">
      <c r="A204" s="45">
        <v>200</v>
      </c>
      <c r="B204" s="54"/>
      <c r="C204" s="46"/>
      <c r="D204" s="47"/>
      <c r="E204" s="35"/>
      <c r="F204" s="32"/>
      <c r="G204" s="33" t="s">
        <v>81</v>
      </c>
      <c r="H204" s="44"/>
    </row>
    <row r="205" spans="1:8" ht="39" customHeight="1">
      <c r="A205" s="45">
        <v>201</v>
      </c>
      <c r="B205" s="54"/>
      <c r="C205" s="46"/>
      <c r="D205" s="47"/>
      <c r="E205" s="35"/>
      <c r="F205" s="32"/>
      <c r="G205" s="33" t="s">
        <v>81</v>
      </c>
      <c r="H205" s="44"/>
    </row>
    <row r="206" spans="1:8" ht="39" customHeight="1">
      <c r="A206" s="45">
        <v>202</v>
      </c>
      <c r="B206" s="54"/>
      <c r="C206" s="46"/>
      <c r="D206" s="47"/>
      <c r="E206" s="35"/>
      <c r="F206" s="32"/>
      <c r="G206" s="33" t="s">
        <v>81</v>
      </c>
      <c r="H206" s="44"/>
    </row>
    <row r="207" spans="1:8" ht="39" customHeight="1">
      <c r="A207" s="45">
        <v>203</v>
      </c>
      <c r="B207" s="54"/>
      <c r="C207" s="46"/>
      <c r="D207" s="47"/>
      <c r="E207" s="35"/>
      <c r="F207" s="32"/>
      <c r="G207" s="33" t="s">
        <v>81</v>
      </c>
      <c r="H207" s="44"/>
    </row>
    <row r="208" spans="1:8" ht="39" customHeight="1">
      <c r="A208" s="45">
        <v>204</v>
      </c>
      <c r="B208" s="54"/>
      <c r="C208" s="46"/>
      <c r="D208" s="47"/>
      <c r="E208" s="35"/>
      <c r="F208" s="32"/>
      <c r="G208" s="33" t="s">
        <v>81</v>
      </c>
      <c r="H208" s="44"/>
    </row>
    <row r="209" spans="1:8" ht="39" customHeight="1">
      <c r="A209" s="45">
        <v>205</v>
      </c>
      <c r="B209" s="54"/>
      <c r="C209" s="46"/>
      <c r="D209" s="47"/>
      <c r="E209" s="35"/>
      <c r="F209" s="32"/>
      <c r="G209" s="33" t="s">
        <v>81</v>
      </c>
      <c r="H209" s="44"/>
    </row>
    <row r="210" spans="1:8" ht="39" customHeight="1">
      <c r="A210" s="45">
        <v>206</v>
      </c>
      <c r="B210" s="54"/>
      <c r="C210" s="46"/>
      <c r="D210" s="47"/>
      <c r="E210" s="35"/>
      <c r="F210" s="32"/>
      <c r="G210" s="33" t="s">
        <v>81</v>
      </c>
      <c r="H210" s="44"/>
    </row>
    <row r="211" spans="1:8" ht="39" customHeight="1">
      <c r="A211" s="45">
        <v>207</v>
      </c>
      <c r="B211" s="54"/>
      <c r="C211" s="46"/>
      <c r="D211" s="47"/>
      <c r="E211" s="35"/>
      <c r="F211" s="32"/>
      <c r="G211" s="33" t="s">
        <v>81</v>
      </c>
      <c r="H211" s="44"/>
    </row>
    <row r="212" spans="1:8" ht="39" customHeight="1">
      <c r="A212" s="45">
        <v>208</v>
      </c>
      <c r="B212" s="54"/>
      <c r="C212" s="46"/>
      <c r="D212" s="47"/>
      <c r="E212" s="35"/>
      <c r="F212" s="32"/>
      <c r="G212" s="33" t="s">
        <v>81</v>
      </c>
      <c r="H212" s="44"/>
    </row>
    <row r="213" spans="1:8" ht="39" customHeight="1">
      <c r="A213" s="45">
        <v>209</v>
      </c>
      <c r="B213" s="54"/>
      <c r="C213" s="46"/>
      <c r="D213" s="47"/>
      <c r="E213" s="35"/>
      <c r="F213" s="32"/>
      <c r="G213" s="33" t="s">
        <v>81</v>
      </c>
      <c r="H213" s="44"/>
    </row>
    <row r="214" spans="1:8" ht="39" customHeight="1">
      <c r="A214" s="45">
        <v>210</v>
      </c>
      <c r="B214" s="54"/>
      <c r="C214" s="46"/>
      <c r="D214" s="47"/>
      <c r="E214" s="35"/>
      <c r="F214" s="32"/>
      <c r="G214" s="33" t="s">
        <v>81</v>
      </c>
      <c r="H214" s="44"/>
    </row>
    <row r="215" spans="1:8" ht="39" customHeight="1">
      <c r="A215" s="45">
        <v>211</v>
      </c>
      <c r="B215" s="54"/>
      <c r="C215" s="46"/>
      <c r="D215" s="47"/>
      <c r="E215" s="35"/>
      <c r="F215" s="32"/>
      <c r="G215" s="33" t="s">
        <v>81</v>
      </c>
      <c r="H215" s="44"/>
    </row>
    <row r="216" spans="1:8" ht="39" customHeight="1">
      <c r="A216" s="45">
        <v>212</v>
      </c>
      <c r="B216" s="54"/>
      <c r="C216" s="46"/>
      <c r="D216" s="47"/>
      <c r="E216" s="35"/>
      <c r="F216" s="32"/>
      <c r="G216" s="33" t="s">
        <v>81</v>
      </c>
      <c r="H216" s="44"/>
    </row>
    <row r="217" spans="1:8" ht="39" customHeight="1">
      <c r="A217" s="45">
        <v>213</v>
      </c>
      <c r="B217" s="54"/>
      <c r="C217" s="46"/>
      <c r="D217" s="47"/>
      <c r="E217" s="35"/>
      <c r="F217" s="32"/>
      <c r="G217" s="33" t="s">
        <v>81</v>
      </c>
      <c r="H217" s="44"/>
    </row>
    <row r="218" spans="1:8" ht="39" customHeight="1">
      <c r="A218" s="45">
        <v>214</v>
      </c>
      <c r="B218" s="54"/>
      <c r="C218" s="46"/>
      <c r="D218" s="47"/>
      <c r="E218" s="35"/>
      <c r="F218" s="32"/>
      <c r="G218" s="33" t="s">
        <v>81</v>
      </c>
      <c r="H218" s="44"/>
    </row>
    <row r="219" spans="1:8" ht="39" customHeight="1">
      <c r="A219" s="45">
        <v>215</v>
      </c>
      <c r="B219" s="54"/>
      <c r="C219" s="46"/>
      <c r="D219" s="47"/>
      <c r="E219" s="35"/>
      <c r="F219" s="32"/>
      <c r="G219" s="33" t="s">
        <v>81</v>
      </c>
      <c r="H219" s="44"/>
    </row>
    <row r="220" spans="1:8" ht="39" customHeight="1">
      <c r="A220" s="45">
        <v>216</v>
      </c>
      <c r="B220" s="54"/>
      <c r="C220" s="46"/>
      <c r="D220" s="47"/>
      <c r="E220" s="35"/>
      <c r="F220" s="32"/>
      <c r="G220" s="33" t="s">
        <v>81</v>
      </c>
      <c r="H220" s="44"/>
    </row>
    <row r="221" spans="1:8" ht="39" customHeight="1">
      <c r="A221" s="45">
        <v>217</v>
      </c>
      <c r="B221" s="54"/>
      <c r="C221" s="46"/>
      <c r="D221" s="47"/>
      <c r="E221" s="35"/>
      <c r="F221" s="32"/>
      <c r="G221" s="33" t="s">
        <v>81</v>
      </c>
      <c r="H221" s="44"/>
    </row>
    <row r="222" spans="1:8" ht="39" customHeight="1">
      <c r="A222" s="45">
        <v>218</v>
      </c>
      <c r="B222" s="54"/>
      <c r="C222" s="46"/>
      <c r="D222" s="47"/>
      <c r="E222" s="35"/>
      <c r="F222" s="32"/>
      <c r="G222" s="33" t="s">
        <v>81</v>
      </c>
      <c r="H222" s="44"/>
    </row>
    <row r="223" spans="1:8" ht="39" customHeight="1">
      <c r="A223" s="45">
        <v>219</v>
      </c>
      <c r="B223" s="54"/>
      <c r="C223" s="46"/>
      <c r="D223" s="47"/>
      <c r="E223" s="35"/>
      <c r="F223" s="32"/>
      <c r="G223" s="33" t="s">
        <v>81</v>
      </c>
      <c r="H223" s="44"/>
    </row>
    <row r="224" spans="1:8" ht="39" customHeight="1">
      <c r="A224" s="45">
        <v>220</v>
      </c>
      <c r="B224" s="54"/>
      <c r="C224" s="46"/>
      <c r="D224" s="47"/>
      <c r="E224" s="35"/>
      <c r="F224" s="32"/>
      <c r="G224" s="33" t="s">
        <v>81</v>
      </c>
      <c r="H224" s="44"/>
    </row>
    <row r="225" spans="1:8" ht="39" customHeight="1">
      <c r="A225" s="45">
        <v>221</v>
      </c>
      <c r="B225" s="54"/>
      <c r="C225" s="46"/>
      <c r="D225" s="47"/>
      <c r="E225" s="35"/>
      <c r="F225" s="32"/>
      <c r="G225" s="33" t="s">
        <v>81</v>
      </c>
      <c r="H225" s="44"/>
    </row>
    <row r="226" spans="1:8" ht="39" customHeight="1">
      <c r="A226" s="45">
        <v>222</v>
      </c>
      <c r="B226" s="54"/>
      <c r="C226" s="46"/>
      <c r="D226" s="47"/>
      <c r="E226" s="35"/>
      <c r="F226" s="32"/>
      <c r="G226" s="33" t="s">
        <v>81</v>
      </c>
      <c r="H226" s="44"/>
    </row>
    <row r="227" spans="1:8" ht="39" customHeight="1">
      <c r="A227" s="45">
        <v>223</v>
      </c>
      <c r="B227" s="54"/>
      <c r="C227" s="46"/>
      <c r="D227" s="47"/>
      <c r="E227" s="35"/>
      <c r="F227" s="32"/>
      <c r="G227" s="33" t="s">
        <v>81</v>
      </c>
      <c r="H227" s="44"/>
    </row>
    <row r="228" spans="1:8" ht="39" customHeight="1">
      <c r="A228" s="45">
        <v>224</v>
      </c>
      <c r="B228" s="54"/>
      <c r="C228" s="46"/>
      <c r="D228" s="47"/>
      <c r="E228" s="35"/>
      <c r="F228" s="32"/>
      <c r="G228" s="33" t="s">
        <v>81</v>
      </c>
      <c r="H228" s="44"/>
    </row>
    <row r="229" spans="1:8" ht="39" customHeight="1">
      <c r="A229" s="45">
        <v>225</v>
      </c>
      <c r="B229" s="54"/>
      <c r="C229" s="46"/>
      <c r="D229" s="47"/>
      <c r="E229" s="35"/>
      <c r="F229" s="32"/>
      <c r="G229" s="33" t="s">
        <v>81</v>
      </c>
      <c r="H229" s="44"/>
    </row>
    <row r="230" spans="1:8" ht="39" customHeight="1">
      <c r="A230" s="45">
        <v>226</v>
      </c>
      <c r="B230" s="54"/>
      <c r="C230" s="46"/>
      <c r="D230" s="47"/>
      <c r="E230" s="35"/>
      <c r="F230" s="32"/>
      <c r="G230" s="33" t="s">
        <v>81</v>
      </c>
      <c r="H230" s="44"/>
    </row>
    <row r="231" spans="1:8" ht="39" customHeight="1">
      <c r="A231" s="45">
        <v>227</v>
      </c>
      <c r="B231" s="54"/>
      <c r="C231" s="46"/>
      <c r="D231" s="47"/>
      <c r="E231" s="35"/>
      <c r="F231" s="32"/>
      <c r="G231" s="33" t="s">
        <v>81</v>
      </c>
      <c r="H231" s="44"/>
    </row>
    <row r="232" spans="1:8" ht="39" customHeight="1">
      <c r="A232" s="45">
        <v>228</v>
      </c>
      <c r="B232" s="54"/>
      <c r="C232" s="46"/>
      <c r="D232" s="47"/>
      <c r="E232" s="35"/>
      <c r="F232" s="32"/>
      <c r="G232" s="33" t="s">
        <v>81</v>
      </c>
      <c r="H232" s="44"/>
    </row>
    <row r="233" spans="1:8" ht="39" customHeight="1">
      <c r="A233" s="45">
        <v>229</v>
      </c>
      <c r="B233" s="54"/>
      <c r="C233" s="46"/>
      <c r="D233" s="47"/>
      <c r="E233" s="35"/>
      <c r="F233" s="32"/>
      <c r="G233" s="33" t="s">
        <v>81</v>
      </c>
      <c r="H233" s="44"/>
    </row>
    <row r="234" spans="1:8" ht="39" customHeight="1">
      <c r="A234" s="45">
        <v>230</v>
      </c>
      <c r="B234" s="54"/>
      <c r="C234" s="46"/>
      <c r="D234" s="47"/>
      <c r="E234" s="35"/>
      <c r="F234" s="32"/>
      <c r="G234" s="33" t="s">
        <v>81</v>
      </c>
      <c r="H234" s="44"/>
    </row>
    <row r="235" spans="1:8" ht="39" customHeight="1">
      <c r="A235" s="45">
        <v>231</v>
      </c>
      <c r="B235" s="54"/>
      <c r="C235" s="46"/>
      <c r="D235" s="47"/>
      <c r="E235" s="35"/>
      <c r="F235" s="32"/>
      <c r="G235" s="33" t="s">
        <v>81</v>
      </c>
      <c r="H235" s="44"/>
    </row>
    <row r="236" spans="1:8" ht="39" customHeight="1">
      <c r="A236" s="45">
        <v>232</v>
      </c>
      <c r="B236" s="54"/>
      <c r="C236" s="46"/>
      <c r="D236" s="47"/>
      <c r="E236" s="35"/>
      <c r="F236" s="32"/>
      <c r="G236" s="33" t="s">
        <v>81</v>
      </c>
      <c r="H236" s="44"/>
    </row>
    <row r="237" spans="1:8" ht="39" customHeight="1">
      <c r="A237" s="45">
        <v>233</v>
      </c>
      <c r="B237" s="54"/>
      <c r="C237" s="46"/>
      <c r="D237" s="47"/>
      <c r="E237" s="35"/>
      <c r="F237" s="32"/>
      <c r="G237" s="33" t="s">
        <v>81</v>
      </c>
      <c r="H237" s="44"/>
    </row>
    <row r="238" spans="1:8" ht="39" customHeight="1">
      <c r="A238" s="45">
        <v>234</v>
      </c>
      <c r="B238" s="54"/>
      <c r="C238" s="46"/>
      <c r="D238" s="47"/>
      <c r="E238" s="35"/>
      <c r="F238" s="32"/>
      <c r="G238" s="33" t="s">
        <v>81</v>
      </c>
      <c r="H238" s="44"/>
    </row>
    <row r="239" spans="1:8" ht="39" customHeight="1">
      <c r="A239" s="45">
        <v>235</v>
      </c>
      <c r="B239" s="54"/>
      <c r="C239" s="46"/>
      <c r="D239" s="47"/>
      <c r="E239" s="35"/>
      <c r="F239" s="32"/>
      <c r="G239" s="33" t="s">
        <v>81</v>
      </c>
      <c r="H239" s="44"/>
    </row>
    <row r="240" spans="1:8" ht="39" customHeight="1">
      <c r="A240" s="45">
        <v>236</v>
      </c>
      <c r="B240" s="54"/>
      <c r="C240" s="46"/>
      <c r="D240" s="47"/>
      <c r="E240" s="35"/>
      <c r="F240" s="32"/>
      <c r="G240" s="33" t="s">
        <v>81</v>
      </c>
      <c r="H240" s="44"/>
    </row>
    <row r="241" spans="1:8" ht="39" customHeight="1">
      <c r="A241" s="45">
        <v>237</v>
      </c>
      <c r="B241" s="54"/>
      <c r="C241" s="46"/>
      <c r="D241" s="47"/>
      <c r="E241" s="35"/>
      <c r="F241" s="32"/>
      <c r="G241" s="33" t="s">
        <v>81</v>
      </c>
      <c r="H241" s="44"/>
    </row>
    <row r="242" spans="1:8" ht="39" customHeight="1">
      <c r="A242" s="45">
        <v>238</v>
      </c>
      <c r="B242" s="54"/>
      <c r="C242" s="46"/>
      <c r="D242" s="47"/>
      <c r="E242" s="35"/>
      <c r="F242" s="32"/>
      <c r="G242" s="33" t="s">
        <v>81</v>
      </c>
      <c r="H242" s="44"/>
    </row>
    <row r="243" spans="1:8" ht="39" customHeight="1">
      <c r="A243" s="45">
        <v>239</v>
      </c>
      <c r="B243" s="54"/>
      <c r="C243" s="46"/>
      <c r="D243" s="47"/>
      <c r="E243" s="35"/>
      <c r="F243" s="32"/>
      <c r="G243" s="33" t="s">
        <v>81</v>
      </c>
      <c r="H243" s="44"/>
    </row>
    <row r="244" spans="1:8" ht="39" customHeight="1">
      <c r="A244" s="45">
        <v>240</v>
      </c>
      <c r="B244" s="54"/>
      <c r="C244" s="46"/>
      <c r="D244" s="47"/>
      <c r="E244" s="35"/>
      <c r="F244" s="32"/>
      <c r="G244" s="33" t="s">
        <v>81</v>
      </c>
      <c r="H244" s="44"/>
    </row>
    <row r="245" spans="1:8" ht="39" customHeight="1">
      <c r="A245" s="45">
        <v>241</v>
      </c>
      <c r="B245" s="54"/>
      <c r="C245" s="46"/>
      <c r="D245" s="47"/>
      <c r="E245" s="35"/>
      <c r="F245" s="32"/>
      <c r="G245" s="33" t="s">
        <v>81</v>
      </c>
      <c r="H245" s="44"/>
    </row>
    <row r="246" spans="1:8" ht="39" customHeight="1">
      <c r="A246" s="45">
        <v>242</v>
      </c>
      <c r="B246" s="54"/>
      <c r="C246" s="46"/>
      <c r="D246" s="47"/>
      <c r="E246" s="35"/>
      <c r="F246" s="32"/>
      <c r="G246" s="33" t="s">
        <v>81</v>
      </c>
      <c r="H246" s="44"/>
    </row>
    <row r="247" spans="1:8" ht="39" customHeight="1">
      <c r="A247" s="45">
        <v>243</v>
      </c>
      <c r="B247" s="54"/>
      <c r="C247" s="46"/>
      <c r="D247" s="47"/>
      <c r="E247" s="35"/>
      <c r="F247" s="32"/>
      <c r="G247" s="33" t="s">
        <v>81</v>
      </c>
      <c r="H247" s="44"/>
    </row>
    <row r="248" spans="1:8" ht="39" customHeight="1">
      <c r="A248" s="45">
        <v>244</v>
      </c>
      <c r="B248" s="54"/>
      <c r="C248" s="46"/>
      <c r="D248" s="47"/>
      <c r="E248" s="35"/>
      <c r="F248" s="32"/>
      <c r="G248" s="33" t="s">
        <v>81</v>
      </c>
      <c r="H248" s="44"/>
    </row>
    <row r="249" spans="1:8" ht="39" customHeight="1">
      <c r="A249" s="45">
        <v>245</v>
      </c>
      <c r="B249" s="54"/>
      <c r="C249" s="46"/>
      <c r="D249" s="47"/>
      <c r="E249" s="35"/>
      <c r="F249" s="32"/>
      <c r="G249" s="33" t="s">
        <v>81</v>
      </c>
      <c r="H249" s="44"/>
    </row>
    <row r="250" spans="1:8" ht="39" customHeight="1">
      <c r="A250" s="45">
        <v>246</v>
      </c>
      <c r="B250" s="54"/>
      <c r="C250" s="46"/>
      <c r="D250" s="47"/>
      <c r="E250" s="35"/>
      <c r="F250" s="32"/>
      <c r="G250" s="33" t="s">
        <v>81</v>
      </c>
      <c r="H250" s="44"/>
    </row>
    <row r="251" spans="1:8" ht="39" customHeight="1">
      <c r="A251" s="45">
        <v>247</v>
      </c>
      <c r="B251" s="54"/>
      <c r="C251" s="46"/>
      <c r="D251" s="47"/>
      <c r="E251" s="35"/>
      <c r="F251" s="32"/>
      <c r="G251" s="33" t="s">
        <v>81</v>
      </c>
      <c r="H251" s="44"/>
    </row>
    <row r="252" spans="1:8" ht="39" customHeight="1">
      <c r="A252" s="45">
        <v>248</v>
      </c>
      <c r="B252" s="54"/>
      <c r="C252" s="46"/>
      <c r="D252" s="47"/>
      <c r="E252" s="35"/>
      <c r="F252" s="32"/>
      <c r="G252" s="33" t="s">
        <v>81</v>
      </c>
      <c r="H252" s="44"/>
    </row>
    <row r="253" spans="1:8" ht="39" customHeight="1">
      <c r="A253" s="45">
        <v>249</v>
      </c>
      <c r="B253" s="54"/>
      <c r="C253" s="46"/>
      <c r="D253" s="47"/>
      <c r="E253" s="35"/>
      <c r="F253" s="32"/>
      <c r="G253" s="33" t="s">
        <v>81</v>
      </c>
      <c r="H253" s="44"/>
    </row>
    <row r="254" spans="1:8" ht="39" customHeight="1">
      <c r="A254" s="36">
        <v>250</v>
      </c>
      <c r="B254" s="55"/>
      <c r="C254" s="49"/>
      <c r="D254" s="50"/>
      <c r="E254" s="37"/>
      <c r="F254" s="51"/>
      <c r="G254" s="52" t="s">
        <v>81</v>
      </c>
      <c r="H254" s="53"/>
    </row>
  </sheetData>
  <sheetProtection formatColumns="0" formatRows="0"/>
  <mergeCells count="2">
    <mergeCell ref="F3:H3"/>
    <mergeCell ref="F4:H4"/>
  </mergeCells>
  <phoneticPr fontId="2"/>
  <conditionalFormatting sqref="B5:F254 H5:H254">
    <cfRule type="cellIs" dxfId="1" priority="1" operator="equal">
      <formula>""</formula>
    </cfRule>
  </conditionalFormatting>
  <dataValidations count="3">
    <dataValidation imeMode="hiragana" allowBlank="1" showInputMessage="1" showErrorMessage="1" sqref="B5:C1048576 E5:E1048576" xr:uid="{DA7B3D7C-E8E0-4302-AA5C-69EBFCFD2DCC}"/>
    <dataValidation imeMode="halfAlpha" allowBlank="1" showInputMessage="1" showErrorMessage="1" sqref="D5:D1048576 F5:H1048576" xr:uid="{FA5DC609-9ADB-48B3-828D-1FBC4423E54C}"/>
    <dataValidation type="list" allowBlank="1" showInputMessage="1" showErrorMessage="1" sqref="J2:J3" xr:uid="{B4543C17-425E-4CAC-98BC-7EA1C2CCCE3A}">
      <formula1>",○"</formula1>
    </dataValidation>
  </dataValidations>
  <pageMargins left="0.43307086614173229" right="0.43307086614173229" top="0.74803149606299213" bottom="0.74803149606299213" header="0.31496062992125984" footer="0.31496062992125984"/>
  <pageSetup paperSize="9" fitToHeight="0"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C2A6D-EBCB-4E72-9906-06959F678F8C}">
  <sheetPr>
    <tabColor rgb="FF0070C0"/>
  </sheetPr>
  <dimension ref="A1:AX68"/>
  <sheetViews>
    <sheetView view="pageBreakPreview" zoomScale="70" zoomScaleNormal="85" zoomScaleSheetLayoutView="70" workbookViewId="0"/>
  </sheetViews>
  <sheetFormatPr defaultColWidth="3.125" defaultRowHeight="18.75" customHeight="1"/>
  <cols>
    <col min="1" max="4" width="3.125" style="2"/>
    <col min="5" max="5" width="3.125" style="2" customWidth="1"/>
    <col min="6" max="46" width="3.125" style="2"/>
    <col min="47" max="48" width="3.125" style="2" customWidth="1"/>
    <col min="49" max="49" width="3.25" style="2" customWidth="1"/>
    <col min="50" max="50" width="3.125" style="2" customWidth="1"/>
    <col min="51" max="16384" width="3.125" style="2"/>
  </cols>
  <sheetData>
    <row r="1" spans="1:50" ht="18.75" customHeight="1">
      <c r="A1" s="11" t="s">
        <v>9</v>
      </c>
      <c r="B1" s="30"/>
      <c r="C1" s="30"/>
      <c r="D1" s="30"/>
      <c r="E1" s="30"/>
      <c r="F1" s="30"/>
      <c r="G1" s="30"/>
      <c r="H1" s="30"/>
      <c r="I1" s="30"/>
      <c r="J1" s="30"/>
      <c r="K1" s="29"/>
      <c r="L1" s="29"/>
      <c r="M1" s="29"/>
      <c r="N1" s="29"/>
      <c r="O1" s="29"/>
      <c r="P1" s="29"/>
      <c r="Q1" s="29"/>
      <c r="R1" s="29"/>
      <c r="S1" s="29"/>
      <c r="T1" s="29"/>
      <c r="U1" s="29"/>
      <c r="V1" s="29"/>
      <c r="W1" s="29"/>
      <c r="X1" s="29"/>
      <c r="Y1" s="29"/>
      <c r="Z1" s="29"/>
      <c r="AA1" s="29"/>
      <c r="AB1" s="29"/>
      <c r="AC1" s="29"/>
      <c r="AD1" s="29"/>
      <c r="AE1" s="29"/>
      <c r="AF1" s="29"/>
      <c r="AG1" s="29"/>
      <c r="AH1" s="29"/>
      <c r="AI1" s="29"/>
      <c r="AJ1" s="29"/>
      <c r="AK1" s="62"/>
      <c r="AL1" s="62"/>
      <c r="AM1" s="62"/>
      <c r="AN1" s="62"/>
      <c r="AO1" s="29"/>
      <c r="AP1" s="29"/>
      <c r="AQ1" s="29"/>
      <c r="AR1" s="29"/>
      <c r="AS1" s="29"/>
      <c r="AT1" s="29"/>
      <c r="AW1" s="3" t="s">
        <v>36</v>
      </c>
    </row>
    <row r="2" spans="1:50" ht="18.75" customHeight="1">
      <c r="A2" s="157" t="s">
        <v>44</v>
      </c>
      <c r="B2" s="157"/>
      <c r="C2" s="157"/>
      <c r="D2" s="157"/>
      <c r="E2" s="157"/>
      <c r="F2" s="157"/>
      <c r="G2" s="157"/>
      <c r="H2" s="157"/>
      <c r="I2" s="157"/>
      <c r="J2" s="157"/>
      <c r="K2" s="158" t="s">
        <v>8</v>
      </c>
      <c r="L2" s="158"/>
      <c r="M2" s="158"/>
      <c r="N2" s="158"/>
      <c r="O2" s="158"/>
      <c r="P2" s="158"/>
      <c r="Q2" s="158" t="s">
        <v>5</v>
      </c>
      <c r="R2" s="158"/>
      <c r="S2" s="158"/>
      <c r="T2" s="158"/>
      <c r="U2" s="158"/>
      <c r="V2" s="158"/>
      <c r="W2" s="158" t="s">
        <v>6</v>
      </c>
      <c r="X2" s="158"/>
      <c r="Y2" s="158"/>
      <c r="Z2" s="158"/>
      <c r="AA2" s="158"/>
      <c r="AB2" s="158"/>
      <c r="AC2" s="199" t="s">
        <v>114</v>
      </c>
      <c r="AD2" s="200"/>
      <c r="AE2" s="200"/>
      <c r="AF2" s="200"/>
      <c r="AG2" s="200"/>
      <c r="AH2" s="200"/>
      <c r="AI2" s="200"/>
      <c r="AJ2" s="201"/>
      <c r="AK2" s="63"/>
      <c r="AL2" s="63"/>
      <c r="AM2" s="63"/>
      <c r="AN2" s="63"/>
      <c r="AO2" s="14"/>
      <c r="AP2" s="152" t="s">
        <v>90</v>
      </c>
      <c r="AQ2" s="152"/>
      <c r="AR2" s="152"/>
      <c r="AS2" s="152"/>
      <c r="AT2" s="152"/>
      <c r="AU2" s="152"/>
      <c r="AV2" s="14"/>
      <c r="AW2" s="3" t="str">
        <f>+IF(AND(H57&lt;&gt;"",O57&lt;&gt;"",V57&lt;&gt;"",H59&lt;&gt;"",O59&lt;&gt;"",V59&lt;&gt;""),"OK","ERROR①（入力漏れがございます。）")</f>
        <v>ERROR①（入力漏れがございます。）</v>
      </c>
    </row>
    <row r="3" spans="1:50" ht="18.75" customHeight="1">
      <c r="A3" s="157"/>
      <c r="B3" s="157"/>
      <c r="C3" s="157"/>
      <c r="D3" s="157"/>
      <c r="E3" s="157"/>
      <c r="F3" s="157"/>
      <c r="G3" s="157"/>
      <c r="H3" s="157"/>
      <c r="I3" s="157"/>
      <c r="J3" s="157"/>
      <c r="K3" s="153" t="s">
        <v>87</v>
      </c>
      <c r="L3" s="154"/>
      <c r="M3" s="154"/>
      <c r="N3" s="154"/>
      <c r="O3" s="154"/>
      <c r="P3" s="155"/>
      <c r="Q3" s="156" t="s">
        <v>88</v>
      </c>
      <c r="R3" s="156"/>
      <c r="S3" s="156"/>
      <c r="T3" s="156"/>
      <c r="U3" s="156"/>
      <c r="V3" s="156"/>
      <c r="W3" s="156" t="s">
        <v>7</v>
      </c>
      <c r="X3" s="156"/>
      <c r="Y3" s="156"/>
      <c r="Z3" s="156"/>
      <c r="AA3" s="156"/>
      <c r="AB3" s="156"/>
      <c r="AC3" s="153" t="s">
        <v>89</v>
      </c>
      <c r="AD3" s="154"/>
      <c r="AE3" s="154"/>
      <c r="AF3" s="154"/>
      <c r="AG3" s="154"/>
      <c r="AH3" s="154"/>
      <c r="AI3" s="154"/>
      <c r="AJ3" s="155"/>
      <c r="AK3" s="64"/>
      <c r="AL3" s="64"/>
      <c r="AM3" s="64"/>
      <c r="AN3" s="64"/>
      <c r="AO3" s="28"/>
      <c r="AP3" s="156" t="s">
        <v>47</v>
      </c>
      <c r="AQ3" s="156"/>
      <c r="AR3" s="156"/>
      <c r="AS3" s="156"/>
      <c r="AT3" s="156"/>
      <c r="AU3" s="156"/>
      <c r="AV3" s="28"/>
      <c r="AW3" s="3" t="str">
        <f>+IF(AND(('【県産米・ポイント共通】様式第４号（変更承認申請書）'!K25=O61),O61&lt;&gt;0),"OK","ERROR②（様式第４号中「１ 補助金変更申請額」と「２ 事業に要する経費及び負担」中「県補助金」の「合計」が一致しておりません。）")</f>
        <v>ERROR②（様式第４号中「１ 補助金変更申請額」と「２ 事業に要する経費及び負担」中「県補助金」の「合計」が一致しておりません。）</v>
      </c>
    </row>
    <row r="4" spans="1:50" ht="18.75" customHeight="1">
      <c r="A4" s="168" t="s">
        <v>59</v>
      </c>
      <c r="B4" s="133"/>
      <c r="C4" s="134"/>
      <c r="D4" s="134"/>
      <c r="E4" s="134"/>
      <c r="F4" s="134"/>
      <c r="G4" s="134"/>
      <c r="H4" s="134"/>
      <c r="I4" s="134"/>
      <c r="J4" s="135"/>
      <c r="K4" s="170"/>
      <c r="L4" s="170"/>
      <c r="M4" s="170"/>
      <c r="N4" s="170"/>
      <c r="O4" s="170"/>
      <c r="P4" s="170"/>
      <c r="Q4" s="170"/>
      <c r="R4" s="170"/>
      <c r="S4" s="170"/>
      <c r="T4" s="170"/>
      <c r="U4" s="170"/>
      <c r="V4" s="170"/>
      <c r="W4" s="170">
        <f>+K4*Q4</f>
        <v>0</v>
      </c>
      <c r="X4" s="170"/>
      <c r="Y4" s="170"/>
      <c r="Z4" s="170"/>
      <c r="AA4" s="170"/>
      <c r="AB4" s="170"/>
      <c r="AC4" s="171"/>
      <c r="AD4" s="172"/>
      <c r="AE4" s="172"/>
      <c r="AF4" s="172"/>
      <c r="AG4" s="172"/>
      <c r="AH4" s="172"/>
      <c r="AI4" s="172"/>
      <c r="AJ4" s="173"/>
      <c r="AK4" s="65"/>
      <c r="AL4" s="65"/>
      <c r="AM4" s="65"/>
      <c r="AN4" s="65"/>
      <c r="AO4" s="15"/>
      <c r="AP4" s="159" t="e">
        <f>+AC4/W4</f>
        <v>#DIV/0!</v>
      </c>
      <c r="AQ4" s="160"/>
      <c r="AR4" s="160"/>
      <c r="AS4" s="160"/>
      <c r="AT4" s="160"/>
      <c r="AU4" s="161"/>
      <c r="AW4" s="3" t="str">
        <f>+IF(AND((AC25=H57),AC25&lt;&gt;0),"OK","ERROR③（「■キャンペーンの内容」中「ポイント付与額」の合計と「２ 事業に要する経費及び負担」中「ポイント付与経費」の「事業費」の金額が一致していません。）")</f>
        <v>ERROR③（「■キャンペーンの内容」中「ポイント付与額」の合計と「２ 事業に要する経費及び負担」中「ポイント付与経費」の「事業費」の金額が一致していません。）</v>
      </c>
    </row>
    <row r="5" spans="1:50" ht="18.75" customHeight="1">
      <c r="A5" s="169"/>
      <c r="B5" s="138"/>
      <c r="C5" s="139"/>
      <c r="D5" s="139"/>
      <c r="E5" s="139"/>
      <c r="F5" s="139"/>
      <c r="G5" s="139"/>
      <c r="H5" s="139"/>
      <c r="I5" s="139"/>
      <c r="J5" s="140"/>
      <c r="K5" s="162"/>
      <c r="L5" s="162"/>
      <c r="M5" s="162"/>
      <c r="N5" s="162"/>
      <c r="O5" s="162"/>
      <c r="P5" s="162"/>
      <c r="Q5" s="162"/>
      <c r="R5" s="162"/>
      <c r="S5" s="162"/>
      <c r="T5" s="162"/>
      <c r="U5" s="162"/>
      <c r="V5" s="162"/>
      <c r="W5" s="163">
        <f t="shared" ref="W5:W23" si="0">+K5*Q5</f>
        <v>0</v>
      </c>
      <c r="X5" s="107"/>
      <c r="Y5" s="107"/>
      <c r="Z5" s="107"/>
      <c r="AA5" s="107"/>
      <c r="AB5" s="164"/>
      <c r="AC5" s="163"/>
      <c r="AD5" s="107"/>
      <c r="AE5" s="107"/>
      <c r="AF5" s="107"/>
      <c r="AG5" s="107"/>
      <c r="AH5" s="107"/>
      <c r="AI5" s="107"/>
      <c r="AJ5" s="164"/>
      <c r="AK5" s="66"/>
      <c r="AL5" s="66"/>
      <c r="AM5" s="66"/>
      <c r="AN5" s="66"/>
      <c r="AO5" s="16"/>
      <c r="AP5" s="165" t="e">
        <f>+AC5/W5</f>
        <v>#DIV/0!</v>
      </c>
      <c r="AQ5" s="166"/>
      <c r="AR5" s="166"/>
      <c r="AS5" s="166"/>
      <c r="AT5" s="166"/>
      <c r="AU5" s="167"/>
      <c r="AW5" s="3" t="str">
        <f>+IF(P51=H59,"OK","ERROR④（「■ＰＲ資材経費の内容」の合計と「２ 事業に要する経費及び負担」中「ＰＲ資材経費」の「事業費」の金額が一致していません。）")</f>
        <v>OK</v>
      </c>
    </row>
    <row r="6" spans="1:50" ht="18.75" customHeight="1">
      <c r="A6" s="168" t="s">
        <v>60</v>
      </c>
      <c r="B6" s="133"/>
      <c r="C6" s="134"/>
      <c r="D6" s="134"/>
      <c r="E6" s="134"/>
      <c r="F6" s="134"/>
      <c r="G6" s="134"/>
      <c r="H6" s="134"/>
      <c r="I6" s="134"/>
      <c r="J6" s="135"/>
      <c r="K6" s="170"/>
      <c r="L6" s="170"/>
      <c r="M6" s="170"/>
      <c r="N6" s="170"/>
      <c r="O6" s="170"/>
      <c r="P6" s="170"/>
      <c r="Q6" s="170"/>
      <c r="R6" s="170"/>
      <c r="S6" s="170"/>
      <c r="T6" s="170"/>
      <c r="U6" s="170"/>
      <c r="V6" s="170"/>
      <c r="W6" s="171">
        <f t="shared" si="0"/>
        <v>0</v>
      </c>
      <c r="X6" s="172"/>
      <c r="Y6" s="172"/>
      <c r="Z6" s="172"/>
      <c r="AA6" s="172"/>
      <c r="AB6" s="173"/>
      <c r="AC6" s="171"/>
      <c r="AD6" s="172"/>
      <c r="AE6" s="172"/>
      <c r="AF6" s="172"/>
      <c r="AG6" s="172"/>
      <c r="AH6" s="172"/>
      <c r="AI6" s="172"/>
      <c r="AJ6" s="173"/>
      <c r="AK6" s="65"/>
      <c r="AL6" s="65"/>
      <c r="AM6" s="65"/>
      <c r="AN6" s="65"/>
      <c r="AO6" s="15"/>
      <c r="AP6" s="159" t="e">
        <f t="shared" ref="AP6:AP23" si="1">+AC6/W6</f>
        <v>#DIV/0!</v>
      </c>
      <c r="AQ6" s="160"/>
      <c r="AR6" s="160"/>
      <c r="AS6" s="160"/>
      <c r="AT6" s="160"/>
      <c r="AU6" s="161"/>
    </row>
    <row r="7" spans="1:50" ht="18.75" customHeight="1" thickBot="1">
      <c r="A7" s="169"/>
      <c r="B7" s="138"/>
      <c r="C7" s="139"/>
      <c r="D7" s="139"/>
      <c r="E7" s="139"/>
      <c r="F7" s="139"/>
      <c r="G7" s="139"/>
      <c r="H7" s="139"/>
      <c r="I7" s="139"/>
      <c r="J7" s="140"/>
      <c r="K7" s="162"/>
      <c r="L7" s="162"/>
      <c r="M7" s="162"/>
      <c r="N7" s="162"/>
      <c r="O7" s="162"/>
      <c r="P7" s="162"/>
      <c r="Q7" s="162"/>
      <c r="R7" s="162"/>
      <c r="S7" s="162"/>
      <c r="T7" s="162"/>
      <c r="U7" s="162"/>
      <c r="V7" s="162"/>
      <c r="W7" s="163">
        <f t="shared" si="0"/>
        <v>0</v>
      </c>
      <c r="X7" s="107"/>
      <c r="Y7" s="107"/>
      <c r="Z7" s="107"/>
      <c r="AA7" s="107"/>
      <c r="AB7" s="164"/>
      <c r="AC7" s="163"/>
      <c r="AD7" s="107"/>
      <c r="AE7" s="107"/>
      <c r="AF7" s="107"/>
      <c r="AG7" s="107"/>
      <c r="AH7" s="107"/>
      <c r="AI7" s="107"/>
      <c r="AJ7" s="164"/>
      <c r="AK7" s="66"/>
      <c r="AL7" s="66"/>
      <c r="AM7" s="66"/>
      <c r="AN7" s="66"/>
      <c r="AO7" s="16"/>
      <c r="AP7" s="165" t="e">
        <f t="shared" si="1"/>
        <v>#DIV/0!</v>
      </c>
      <c r="AQ7" s="166"/>
      <c r="AR7" s="166"/>
      <c r="AS7" s="166"/>
      <c r="AT7" s="166"/>
      <c r="AU7" s="167"/>
      <c r="AW7" s="3" t="s">
        <v>37</v>
      </c>
    </row>
    <row r="8" spans="1:50" ht="18.75" customHeight="1" thickBot="1">
      <c r="A8" s="168" t="s">
        <v>61</v>
      </c>
      <c r="B8" s="133"/>
      <c r="C8" s="134"/>
      <c r="D8" s="134"/>
      <c r="E8" s="134"/>
      <c r="F8" s="134"/>
      <c r="G8" s="134"/>
      <c r="H8" s="134"/>
      <c r="I8" s="134"/>
      <c r="J8" s="135"/>
      <c r="K8" s="170"/>
      <c r="L8" s="170"/>
      <c r="M8" s="170"/>
      <c r="N8" s="170"/>
      <c r="O8" s="170"/>
      <c r="P8" s="170"/>
      <c r="Q8" s="170"/>
      <c r="R8" s="170"/>
      <c r="S8" s="170"/>
      <c r="T8" s="170"/>
      <c r="U8" s="170"/>
      <c r="V8" s="170"/>
      <c r="W8" s="171">
        <f t="shared" si="0"/>
        <v>0</v>
      </c>
      <c r="X8" s="172"/>
      <c r="Y8" s="172"/>
      <c r="Z8" s="172"/>
      <c r="AA8" s="172"/>
      <c r="AB8" s="173"/>
      <c r="AC8" s="171"/>
      <c r="AD8" s="172"/>
      <c r="AE8" s="172"/>
      <c r="AF8" s="172"/>
      <c r="AG8" s="172"/>
      <c r="AH8" s="172"/>
      <c r="AI8" s="172"/>
      <c r="AJ8" s="173"/>
      <c r="AK8" s="65"/>
      <c r="AL8" s="65"/>
      <c r="AM8" s="65"/>
      <c r="AN8" s="65"/>
      <c r="AO8" s="15"/>
      <c r="AP8" s="159" t="e">
        <f t="shared" si="1"/>
        <v>#DIV/0!</v>
      </c>
      <c r="AQ8" s="160"/>
      <c r="AR8" s="160"/>
      <c r="AS8" s="160"/>
      <c r="AT8" s="160"/>
      <c r="AU8" s="161"/>
      <c r="AW8" s="8"/>
      <c r="AX8" s="2" t="s">
        <v>116</v>
      </c>
    </row>
    <row r="9" spans="1:50" ht="18.75" customHeight="1" thickBot="1">
      <c r="A9" s="169"/>
      <c r="B9" s="138"/>
      <c r="C9" s="139"/>
      <c r="D9" s="139"/>
      <c r="E9" s="139"/>
      <c r="F9" s="139"/>
      <c r="G9" s="139"/>
      <c r="H9" s="139"/>
      <c r="I9" s="139"/>
      <c r="J9" s="140"/>
      <c r="K9" s="163"/>
      <c r="L9" s="107"/>
      <c r="M9" s="107"/>
      <c r="N9" s="107"/>
      <c r="O9" s="107"/>
      <c r="P9" s="164"/>
      <c r="Q9" s="163"/>
      <c r="R9" s="107"/>
      <c r="S9" s="107"/>
      <c r="T9" s="107"/>
      <c r="U9" s="107"/>
      <c r="V9" s="164"/>
      <c r="W9" s="163">
        <f t="shared" si="0"/>
        <v>0</v>
      </c>
      <c r="X9" s="107"/>
      <c r="Y9" s="107"/>
      <c r="Z9" s="107"/>
      <c r="AA9" s="107"/>
      <c r="AB9" s="164"/>
      <c r="AC9" s="163"/>
      <c r="AD9" s="107"/>
      <c r="AE9" s="107"/>
      <c r="AF9" s="107"/>
      <c r="AG9" s="107"/>
      <c r="AH9" s="107"/>
      <c r="AI9" s="107"/>
      <c r="AJ9" s="164"/>
      <c r="AK9" s="66"/>
      <c r="AL9" s="66"/>
      <c r="AM9" s="66"/>
      <c r="AN9" s="66"/>
      <c r="AO9" s="16"/>
      <c r="AP9" s="165" t="e">
        <f t="shared" si="1"/>
        <v>#DIV/0!</v>
      </c>
      <c r="AQ9" s="166"/>
      <c r="AR9" s="166"/>
      <c r="AS9" s="166"/>
      <c r="AT9" s="166"/>
      <c r="AU9" s="167"/>
      <c r="AW9" s="8"/>
      <c r="AX9" s="2" t="s">
        <v>91</v>
      </c>
    </row>
    <row r="10" spans="1:50" ht="18.75" customHeight="1" thickBot="1">
      <c r="A10" s="168" t="s">
        <v>62</v>
      </c>
      <c r="B10" s="133"/>
      <c r="C10" s="134"/>
      <c r="D10" s="134"/>
      <c r="E10" s="134"/>
      <c r="F10" s="134"/>
      <c r="G10" s="134"/>
      <c r="H10" s="134"/>
      <c r="I10" s="134"/>
      <c r="J10" s="135"/>
      <c r="K10" s="170"/>
      <c r="L10" s="170"/>
      <c r="M10" s="170"/>
      <c r="N10" s="170"/>
      <c r="O10" s="170"/>
      <c r="P10" s="170"/>
      <c r="Q10" s="170"/>
      <c r="R10" s="170"/>
      <c r="S10" s="170"/>
      <c r="T10" s="170"/>
      <c r="U10" s="170"/>
      <c r="V10" s="170"/>
      <c r="W10" s="171">
        <f t="shared" si="0"/>
        <v>0</v>
      </c>
      <c r="X10" s="172"/>
      <c r="Y10" s="172"/>
      <c r="Z10" s="172"/>
      <c r="AA10" s="172"/>
      <c r="AB10" s="173"/>
      <c r="AC10" s="171"/>
      <c r="AD10" s="172"/>
      <c r="AE10" s="172"/>
      <c r="AF10" s="172"/>
      <c r="AG10" s="172"/>
      <c r="AH10" s="172"/>
      <c r="AI10" s="172"/>
      <c r="AJ10" s="173"/>
      <c r="AK10" s="65"/>
      <c r="AL10" s="65"/>
      <c r="AM10" s="65"/>
      <c r="AN10" s="65"/>
      <c r="AO10" s="15"/>
      <c r="AP10" s="159" t="e">
        <f t="shared" si="1"/>
        <v>#DIV/0!</v>
      </c>
      <c r="AQ10" s="160"/>
      <c r="AR10" s="160"/>
      <c r="AS10" s="160"/>
      <c r="AT10" s="160"/>
      <c r="AU10" s="161"/>
      <c r="AW10" s="8"/>
      <c r="AX10" s="2" t="s">
        <v>115</v>
      </c>
    </row>
    <row r="11" spans="1:50" ht="18.75" customHeight="1" thickBot="1">
      <c r="A11" s="169"/>
      <c r="B11" s="138"/>
      <c r="C11" s="139"/>
      <c r="D11" s="139"/>
      <c r="E11" s="139"/>
      <c r="F11" s="139"/>
      <c r="G11" s="139"/>
      <c r="H11" s="139"/>
      <c r="I11" s="139"/>
      <c r="J11" s="140"/>
      <c r="K11" s="163"/>
      <c r="L11" s="107"/>
      <c r="M11" s="107"/>
      <c r="N11" s="107"/>
      <c r="O11" s="107"/>
      <c r="P11" s="164"/>
      <c r="Q11" s="163"/>
      <c r="R11" s="107"/>
      <c r="S11" s="107"/>
      <c r="T11" s="107"/>
      <c r="U11" s="107"/>
      <c r="V11" s="164"/>
      <c r="W11" s="163">
        <f t="shared" si="0"/>
        <v>0</v>
      </c>
      <c r="X11" s="107"/>
      <c r="Y11" s="107"/>
      <c r="Z11" s="107"/>
      <c r="AA11" s="107"/>
      <c r="AB11" s="164"/>
      <c r="AC11" s="163"/>
      <c r="AD11" s="107"/>
      <c r="AE11" s="107"/>
      <c r="AF11" s="107"/>
      <c r="AG11" s="107"/>
      <c r="AH11" s="107"/>
      <c r="AI11" s="107"/>
      <c r="AJ11" s="164"/>
      <c r="AK11" s="66"/>
      <c r="AL11" s="66"/>
      <c r="AM11" s="66"/>
      <c r="AN11" s="66"/>
      <c r="AO11" s="16"/>
      <c r="AP11" s="165" t="e">
        <f t="shared" si="1"/>
        <v>#DIV/0!</v>
      </c>
      <c r="AQ11" s="166"/>
      <c r="AR11" s="166"/>
      <c r="AS11" s="166"/>
      <c r="AT11" s="166"/>
      <c r="AU11" s="167"/>
      <c r="AW11" s="12"/>
      <c r="AX11" s="2" t="s">
        <v>38</v>
      </c>
    </row>
    <row r="12" spans="1:50" ht="18.75" customHeight="1" thickBot="1">
      <c r="A12" s="168" t="s">
        <v>63</v>
      </c>
      <c r="B12" s="133"/>
      <c r="C12" s="134"/>
      <c r="D12" s="134"/>
      <c r="E12" s="134"/>
      <c r="F12" s="134"/>
      <c r="G12" s="134"/>
      <c r="H12" s="134"/>
      <c r="I12" s="134"/>
      <c r="J12" s="135"/>
      <c r="K12" s="170"/>
      <c r="L12" s="170"/>
      <c r="M12" s="170"/>
      <c r="N12" s="170"/>
      <c r="O12" s="170"/>
      <c r="P12" s="170"/>
      <c r="Q12" s="170"/>
      <c r="R12" s="170"/>
      <c r="S12" s="170"/>
      <c r="T12" s="170"/>
      <c r="U12" s="170"/>
      <c r="V12" s="170"/>
      <c r="W12" s="171">
        <f t="shared" si="0"/>
        <v>0</v>
      </c>
      <c r="X12" s="172"/>
      <c r="Y12" s="172"/>
      <c r="Z12" s="172"/>
      <c r="AA12" s="172"/>
      <c r="AB12" s="173"/>
      <c r="AC12" s="171"/>
      <c r="AD12" s="172"/>
      <c r="AE12" s="172"/>
      <c r="AF12" s="172"/>
      <c r="AG12" s="172"/>
      <c r="AH12" s="172"/>
      <c r="AI12" s="172"/>
      <c r="AJ12" s="173"/>
      <c r="AK12" s="65"/>
      <c r="AL12" s="65"/>
      <c r="AM12" s="65"/>
      <c r="AN12" s="65"/>
      <c r="AO12" s="15"/>
      <c r="AP12" s="159" t="e">
        <f t="shared" si="1"/>
        <v>#DIV/0!</v>
      </c>
      <c r="AQ12" s="160"/>
      <c r="AR12" s="160"/>
      <c r="AS12" s="160"/>
      <c r="AT12" s="160"/>
      <c r="AU12" s="161"/>
      <c r="AW12" s="8"/>
      <c r="AX12" s="2" t="s">
        <v>39</v>
      </c>
    </row>
    <row r="13" spans="1:50" ht="18.75" customHeight="1" thickBot="1">
      <c r="A13" s="169"/>
      <c r="B13" s="138"/>
      <c r="C13" s="139"/>
      <c r="D13" s="139"/>
      <c r="E13" s="139"/>
      <c r="F13" s="139"/>
      <c r="G13" s="139"/>
      <c r="H13" s="139"/>
      <c r="I13" s="139"/>
      <c r="J13" s="140"/>
      <c r="K13" s="163"/>
      <c r="L13" s="107"/>
      <c r="M13" s="107"/>
      <c r="N13" s="107"/>
      <c r="O13" s="107"/>
      <c r="P13" s="164"/>
      <c r="Q13" s="163"/>
      <c r="R13" s="107"/>
      <c r="S13" s="107"/>
      <c r="T13" s="107"/>
      <c r="U13" s="107"/>
      <c r="V13" s="164"/>
      <c r="W13" s="163">
        <f t="shared" si="0"/>
        <v>0</v>
      </c>
      <c r="X13" s="107"/>
      <c r="Y13" s="107"/>
      <c r="Z13" s="107"/>
      <c r="AA13" s="107"/>
      <c r="AB13" s="164"/>
      <c r="AC13" s="163"/>
      <c r="AD13" s="107"/>
      <c r="AE13" s="107"/>
      <c r="AF13" s="107"/>
      <c r="AG13" s="107"/>
      <c r="AH13" s="107"/>
      <c r="AI13" s="107"/>
      <c r="AJ13" s="164"/>
      <c r="AK13" s="66"/>
      <c r="AL13" s="66"/>
      <c r="AM13" s="66"/>
      <c r="AN13" s="66"/>
      <c r="AO13" s="16"/>
      <c r="AP13" s="165" t="e">
        <f t="shared" si="1"/>
        <v>#DIV/0!</v>
      </c>
      <c r="AQ13" s="166"/>
      <c r="AR13" s="166"/>
      <c r="AS13" s="166"/>
      <c r="AT13" s="166"/>
      <c r="AU13" s="167"/>
      <c r="AW13" s="8"/>
      <c r="AX13" s="2" t="s">
        <v>150</v>
      </c>
    </row>
    <row r="14" spans="1:50" ht="18.75" customHeight="1">
      <c r="A14" s="168" t="s">
        <v>64</v>
      </c>
      <c r="B14" s="133"/>
      <c r="C14" s="134"/>
      <c r="D14" s="134"/>
      <c r="E14" s="134"/>
      <c r="F14" s="134"/>
      <c r="G14" s="134"/>
      <c r="H14" s="134"/>
      <c r="I14" s="134"/>
      <c r="J14" s="135"/>
      <c r="K14" s="170"/>
      <c r="L14" s="170"/>
      <c r="M14" s="170"/>
      <c r="N14" s="170"/>
      <c r="O14" s="170"/>
      <c r="P14" s="170"/>
      <c r="Q14" s="170"/>
      <c r="R14" s="170"/>
      <c r="S14" s="170"/>
      <c r="T14" s="170"/>
      <c r="U14" s="170"/>
      <c r="V14" s="170"/>
      <c r="W14" s="171">
        <f t="shared" si="0"/>
        <v>0</v>
      </c>
      <c r="X14" s="172"/>
      <c r="Y14" s="172"/>
      <c r="Z14" s="172"/>
      <c r="AA14" s="172"/>
      <c r="AB14" s="173"/>
      <c r="AC14" s="171"/>
      <c r="AD14" s="172"/>
      <c r="AE14" s="172"/>
      <c r="AF14" s="172"/>
      <c r="AG14" s="172"/>
      <c r="AH14" s="172"/>
      <c r="AI14" s="172"/>
      <c r="AJ14" s="173"/>
      <c r="AK14" s="65"/>
      <c r="AL14" s="65"/>
      <c r="AM14" s="65"/>
      <c r="AN14" s="65"/>
      <c r="AO14" s="15"/>
      <c r="AP14" s="159" t="e">
        <f t="shared" si="1"/>
        <v>#DIV/0!</v>
      </c>
      <c r="AQ14" s="160"/>
      <c r="AR14" s="160"/>
      <c r="AS14" s="160"/>
      <c r="AT14" s="160"/>
      <c r="AU14" s="161"/>
    </row>
    <row r="15" spans="1:50" ht="18.75" customHeight="1">
      <c r="A15" s="169"/>
      <c r="B15" s="138"/>
      <c r="C15" s="139"/>
      <c r="D15" s="139"/>
      <c r="E15" s="139"/>
      <c r="F15" s="139"/>
      <c r="G15" s="139"/>
      <c r="H15" s="139"/>
      <c r="I15" s="139"/>
      <c r="J15" s="140"/>
      <c r="K15" s="163"/>
      <c r="L15" s="107"/>
      <c r="M15" s="107"/>
      <c r="N15" s="107"/>
      <c r="O15" s="107"/>
      <c r="P15" s="164"/>
      <c r="Q15" s="163"/>
      <c r="R15" s="107"/>
      <c r="S15" s="107"/>
      <c r="T15" s="107"/>
      <c r="U15" s="107"/>
      <c r="V15" s="164"/>
      <c r="W15" s="163">
        <f t="shared" si="0"/>
        <v>0</v>
      </c>
      <c r="X15" s="107"/>
      <c r="Y15" s="107"/>
      <c r="Z15" s="107"/>
      <c r="AA15" s="107"/>
      <c r="AB15" s="164"/>
      <c r="AC15" s="163"/>
      <c r="AD15" s="107"/>
      <c r="AE15" s="107"/>
      <c r="AF15" s="107"/>
      <c r="AG15" s="107"/>
      <c r="AH15" s="107"/>
      <c r="AI15" s="107"/>
      <c r="AJ15" s="164"/>
      <c r="AK15" s="66"/>
      <c r="AL15" s="66"/>
      <c r="AM15" s="66"/>
      <c r="AN15" s="66"/>
      <c r="AO15" s="16"/>
      <c r="AP15" s="165" t="e">
        <f t="shared" si="1"/>
        <v>#DIV/0!</v>
      </c>
      <c r="AQ15" s="166"/>
      <c r="AR15" s="166"/>
      <c r="AS15" s="166"/>
      <c r="AT15" s="166"/>
      <c r="AU15" s="167"/>
    </row>
    <row r="16" spans="1:50" ht="18.75" customHeight="1">
      <c r="A16" s="168" t="s">
        <v>65</v>
      </c>
      <c r="B16" s="133"/>
      <c r="C16" s="134"/>
      <c r="D16" s="134"/>
      <c r="E16" s="134"/>
      <c r="F16" s="134"/>
      <c r="G16" s="134"/>
      <c r="H16" s="134"/>
      <c r="I16" s="134"/>
      <c r="J16" s="135"/>
      <c r="K16" s="170"/>
      <c r="L16" s="170"/>
      <c r="M16" s="170"/>
      <c r="N16" s="170"/>
      <c r="O16" s="170"/>
      <c r="P16" s="170"/>
      <c r="Q16" s="170"/>
      <c r="R16" s="170"/>
      <c r="S16" s="170"/>
      <c r="T16" s="170"/>
      <c r="U16" s="170"/>
      <c r="V16" s="170"/>
      <c r="W16" s="171">
        <f t="shared" si="0"/>
        <v>0</v>
      </c>
      <c r="X16" s="172"/>
      <c r="Y16" s="172"/>
      <c r="Z16" s="172"/>
      <c r="AA16" s="172"/>
      <c r="AB16" s="173"/>
      <c r="AC16" s="171"/>
      <c r="AD16" s="172"/>
      <c r="AE16" s="172"/>
      <c r="AF16" s="172"/>
      <c r="AG16" s="172"/>
      <c r="AH16" s="172"/>
      <c r="AI16" s="172"/>
      <c r="AJ16" s="173"/>
      <c r="AK16" s="65"/>
      <c r="AL16" s="65"/>
      <c r="AM16" s="65"/>
      <c r="AN16" s="65"/>
      <c r="AO16" s="15"/>
      <c r="AP16" s="159" t="e">
        <f t="shared" si="1"/>
        <v>#DIV/0!</v>
      </c>
      <c r="AQ16" s="160"/>
      <c r="AR16" s="160"/>
      <c r="AS16" s="160"/>
      <c r="AT16" s="160"/>
      <c r="AU16" s="161"/>
    </row>
    <row r="17" spans="1:47" ht="18.75" customHeight="1">
      <c r="A17" s="169"/>
      <c r="B17" s="138"/>
      <c r="C17" s="139"/>
      <c r="D17" s="139"/>
      <c r="E17" s="139"/>
      <c r="F17" s="139"/>
      <c r="G17" s="139"/>
      <c r="H17" s="139"/>
      <c r="I17" s="139"/>
      <c r="J17" s="140"/>
      <c r="K17" s="163"/>
      <c r="L17" s="107"/>
      <c r="M17" s="107"/>
      <c r="N17" s="107"/>
      <c r="O17" s="107"/>
      <c r="P17" s="164"/>
      <c r="Q17" s="163"/>
      <c r="R17" s="107"/>
      <c r="S17" s="107"/>
      <c r="T17" s="107"/>
      <c r="U17" s="107"/>
      <c r="V17" s="164"/>
      <c r="W17" s="163">
        <f t="shared" si="0"/>
        <v>0</v>
      </c>
      <c r="X17" s="107"/>
      <c r="Y17" s="107"/>
      <c r="Z17" s="107"/>
      <c r="AA17" s="107"/>
      <c r="AB17" s="164"/>
      <c r="AC17" s="163"/>
      <c r="AD17" s="107"/>
      <c r="AE17" s="107"/>
      <c r="AF17" s="107"/>
      <c r="AG17" s="107"/>
      <c r="AH17" s="107"/>
      <c r="AI17" s="107"/>
      <c r="AJ17" s="164"/>
      <c r="AK17" s="66"/>
      <c r="AL17" s="66"/>
      <c r="AM17" s="66"/>
      <c r="AN17" s="66"/>
      <c r="AO17" s="16"/>
      <c r="AP17" s="165" t="e">
        <f t="shared" si="1"/>
        <v>#DIV/0!</v>
      </c>
      <c r="AQ17" s="166"/>
      <c r="AR17" s="166"/>
      <c r="AS17" s="166"/>
      <c r="AT17" s="166"/>
      <c r="AU17" s="167"/>
    </row>
    <row r="18" spans="1:47" ht="18.75" customHeight="1">
      <c r="A18" s="168" t="s">
        <v>66</v>
      </c>
      <c r="B18" s="133"/>
      <c r="C18" s="134"/>
      <c r="D18" s="134"/>
      <c r="E18" s="134"/>
      <c r="F18" s="134"/>
      <c r="G18" s="134"/>
      <c r="H18" s="134"/>
      <c r="I18" s="134"/>
      <c r="J18" s="135"/>
      <c r="K18" s="170"/>
      <c r="L18" s="170"/>
      <c r="M18" s="170"/>
      <c r="N18" s="170"/>
      <c r="O18" s="170"/>
      <c r="P18" s="170"/>
      <c r="Q18" s="170"/>
      <c r="R18" s="170"/>
      <c r="S18" s="170"/>
      <c r="T18" s="170"/>
      <c r="U18" s="170"/>
      <c r="V18" s="170"/>
      <c r="W18" s="171">
        <f t="shared" si="0"/>
        <v>0</v>
      </c>
      <c r="X18" s="172"/>
      <c r="Y18" s="172"/>
      <c r="Z18" s="172"/>
      <c r="AA18" s="172"/>
      <c r="AB18" s="173"/>
      <c r="AC18" s="171"/>
      <c r="AD18" s="172"/>
      <c r="AE18" s="172"/>
      <c r="AF18" s="172"/>
      <c r="AG18" s="172"/>
      <c r="AH18" s="172"/>
      <c r="AI18" s="172"/>
      <c r="AJ18" s="173"/>
      <c r="AK18" s="65"/>
      <c r="AL18" s="65"/>
      <c r="AM18" s="65"/>
      <c r="AN18" s="65"/>
      <c r="AO18" s="15"/>
      <c r="AP18" s="159" t="e">
        <f t="shared" si="1"/>
        <v>#DIV/0!</v>
      </c>
      <c r="AQ18" s="160"/>
      <c r="AR18" s="160"/>
      <c r="AS18" s="160"/>
      <c r="AT18" s="160"/>
      <c r="AU18" s="161"/>
    </row>
    <row r="19" spans="1:47" ht="18.75" customHeight="1">
      <c r="A19" s="169"/>
      <c r="B19" s="138"/>
      <c r="C19" s="139"/>
      <c r="D19" s="139"/>
      <c r="E19" s="139"/>
      <c r="F19" s="139"/>
      <c r="G19" s="139"/>
      <c r="H19" s="139"/>
      <c r="I19" s="139"/>
      <c r="J19" s="140"/>
      <c r="K19" s="163"/>
      <c r="L19" s="107"/>
      <c r="M19" s="107"/>
      <c r="N19" s="107"/>
      <c r="O19" s="107"/>
      <c r="P19" s="164"/>
      <c r="Q19" s="163"/>
      <c r="R19" s="107"/>
      <c r="S19" s="107"/>
      <c r="T19" s="107"/>
      <c r="U19" s="107"/>
      <c r="V19" s="164"/>
      <c r="W19" s="163">
        <f t="shared" si="0"/>
        <v>0</v>
      </c>
      <c r="X19" s="107"/>
      <c r="Y19" s="107"/>
      <c r="Z19" s="107"/>
      <c r="AA19" s="107"/>
      <c r="AB19" s="164"/>
      <c r="AC19" s="163"/>
      <c r="AD19" s="107"/>
      <c r="AE19" s="107"/>
      <c r="AF19" s="107"/>
      <c r="AG19" s="107"/>
      <c r="AH19" s="107"/>
      <c r="AI19" s="107"/>
      <c r="AJ19" s="164"/>
      <c r="AK19" s="66"/>
      <c r="AL19" s="66"/>
      <c r="AM19" s="66"/>
      <c r="AN19" s="66"/>
      <c r="AO19" s="16"/>
      <c r="AP19" s="165" t="e">
        <f t="shared" si="1"/>
        <v>#DIV/0!</v>
      </c>
      <c r="AQ19" s="166"/>
      <c r="AR19" s="166"/>
      <c r="AS19" s="166"/>
      <c r="AT19" s="166"/>
      <c r="AU19" s="167"/>
    </row>
    <row r="20" spans="1:47" ht="18.75" customHeight="1">
      <c r="A20" s="168" t="s">
        <v>67</v>
      </c>
      <c r="B20" s="133"/>
      <c r="C20" s="134"/>
      <c r="D20" s="134"/>
      <c r="E20" s="134"/>
      <c r="F20" s="134"/>
      <c r="G20" s="134"/>
      <c r="H20" s="134"/>
      <c r="I20" s="134"/>
      <c r="J20" s="135"/>
      <c r="K20" s="170"/>
      <c r="L20" s="170"/>
      <c r="M20" s="170"/>
      <c r="N20" s="170"/>
      <c r="O20" s="170"/>
      <c r="P20" s="170"/>
      <c r="Q20" s="170"/>
      <c r="R20" s="170"/>
      <c r="S20" s="170"/>
      <c r="T20" s="170"/>
      <c r="U20" s="170"/>
      <c r="V20" s="170"/>
      <c r="W20" s="171">
        <f t="shared" si="0"/>
        <v>0</v>
      </c>
      <c r="X20" s="172"/>
      <c r="Y20" s="172"/>
      <c r="Z20" s="172"/>
      <c r="AA20" s="172"/>
      <c r="AB20" s="173"/>
      <c r="AC20" s="171"/>
      <c r="AD20" s="172"/>
      <c r="AE20" s="172"/>
      <c r="AF20" s="172"/>
      <c r="AG20" s="172"/>
      <c r="AH20" s="172"/>
      <c r="AI20" s="172"/>
      <c r="AJ20" s="173"/>
      <c r="AK20" s="65"/>
      <c r="AL20" s="65"/>
      <c r="AM20" s="65"/>
      <c r="AN20" s="65"/>
      <c r="AO20" s="15"/>
      <c r="AP20" s="159" t="e">
        <f t="shared" si="1"/>
        <v>#DIV/0!</v>
      </c>
      <c r="AQ20" s="160"/>
      <c r="AR20" s="160"/>
      <c r="AS20" s="160"/>
      <c r="AT20" s="160"/>
      <c r="AU20" s="161"/>
    </row>
    <row r="21" spans="1:47" ht="18.75" customHeight="1">
      <c r="A21" s="169"/>
      <c r="B21" s="138"/>
      <c r="C21" s="139"/>
      <c r="D21" s="139"/>
      <c r="E21" s="139"/>
      <c r="F21" s="139"/>
      <c r="G21" s="139"/>
      <c r="H21" s="139"/>
      <c r="I21" s="139"/>
      <c r="J21" s="140"/>
      <c r="K21" s="163"/>
      <c r="L21" s="107"/>
      <c r="M21" s="107"/>
      <c r="N21" s="107"/>
      <c r="O21" s="107"/>
      <c r="P21" s="164"/>
      <c r="Q21" s="163"/>
      <c r="R21" s="107"/>
      <c r="S21" s="107"/>
      <c r="T21" s="107"/>
      <c r="U21" s="107"/>
      <c r="V21" s="164"/>
      <c r="W21" s="163">
        <f t="shared" si="0"/>
        <v>0</v>
      </c>
      <c r="X21" s="107"/>
      <c r="Y21" s="107"/>
      <c r="Z21" s="107"/>
      <c r="AA21" s="107"/>
      <c r="AB21" s="164"/>
      <c r="AC21" s="163"/>
      <c r="AD21" s="107"/>
      <c r="AE21" s="107"/>
      <c r="AF21" s="107"/>
      <c r="AG21" s="107"/>
      <c r="AH21" s="107"/>
      <c r="AI21" s="107"/>
      <c r="AJ21" s="164"/>
      <c r="AK21" s="66"/>
      <c r="AL21" s="66"/>
      <c r="AM21" s="66"/>
      <c r="AN21" s="66"/>
      <c r="AO21" s="16"/>
      <c r="AP21" s="165" t="e">
        <f t="shared" si="1"/>
        <v>#DIV/0!</v>
      </c>
      <c r="AQ21" s="166"/>
      <c r="AR21" s="166"/>
      <c r="AS21" s="166"/>
      <c r="AT21" s="166"/>
      <c r="AU21" s="167"/>
    </row>
    <row r="22" spans="1:47" ht="18.75" customHeight="1">
      <c r="A22" s="168" t="s">
        <v>68</v>
      </c>
      <c r="B22" s="133"/>
      <c r="C22" s="134"/>
      <c r="D22" s="134"/>
      <c r="E22" s="134"/>
      <c r="F22" s="134"/>
      <c r="G22" s="134"/>
      <c r="H22" s="134"/>
      <c r="I22" s="134"/>
      <c r="J22" s="135"/>
      <c r="K22" s="170"/>
      <c r="L22" s="170"/>
      <c r="M22" s="170"/>
      <c r="N22" s="170"/>
      <c r="O22" s="170"/>
      <c r="P22" s="170"/>
      <c r="Q22" s="170"/>
      <c r="R22" s="170"/>
      <c r="S22" s="170"/>
      <c r="T22" s="170"/>
      <c r="U22" s="170"/>
      <c r="V22" s="170"/>
      <c r="W22" s="171">
        <f t="shared" si="0"/>
        <v>0</v>
      </c>
      <c r="X22" s="172"/>
      <c r="Y22" s="172"/>
      <c r="Z22" s="172"/>
      <c r="AA22" s="172"/>
      <c r="AB22" s="173"/>
      <c r="AC22" s="171"/>
      <c r="AD22" s="172"/>
      <c r="AE22" s="172"/>
      <c r="AF22" s="172"/>
      <c r="AG22" s="172"/>
      <c r="AH22" s="172"/>
      <c r="AI22" s="172"/>
      <c r="AJ22" s="173"/>
      <c r="AK22" s="65"/>
      <c r="AL22" s="65"/>
      <c r="AM22" s="65"/>
      <c r="AN22" s="65"/>
      <c r="AO22" s="15"/>
      <c r="AP22" s="159" t="e">
        <f t="shared" si="1"/>
        <v>#DIV/0!</v>
      </c>
      <c r="AQ22" s="160"/>
      <c r="AR22" s="160"/>
      <c r="AS22" s="160"/>
      <c r="AT22" s="160"/>
      <c r="AU22" s="161"/>
    </row>
    <row r="23" spans="1:47" ht="18.75" customHeight="1">
      <c r="A23" s="169"/>
      <c r="B23" s="138"/>
      <c r="C23" s="139"/>
      <c r="D23" s="139"/>
      <c r="E23" s="139"/>
      <c r="F23" s="139"/>
      <c r="G23" s="139"/>
      <c r="H23" s="139"/>
      <c r="I23" s="139"/>
      <c r="J23" s="140"/>
      <c r="K23" s="163"/>
      <c r="L23" s="107"/>
      <c r="M23" s="107"/>
      <c r="N23" s="107"/>
      <c r="O23" s="107"/>
      <c r="P23" s="164"/>
      <c r="Q23" s="163"/>
      <c r="R23" s="107"/>
      <c r="S23" s="107"/>
      <c r="T23" s="107"/>
      <c r="U23" s="107"/>
      <c r="V23" s="164"/>
      <c r="W23" s="163">
        <f t="shared" si="0"/>
        <v>0</v>
      </c>
      <c r="X23" s="107"/>
      <c r="Y23" s="107"/>
      <c r="Z23" s="107"/>
      <c r="AA23" s="107"/>
      <c r="AB23" s="164"/>
      <c r="AC23" s="163"/>
      <c r="AD23" s="107"/>
      <c r="AE23" s="107"/>
      <c r="AF23" s="107"/>
      <c r="AG23" s="107"/>
      <c r="AH23" s="107"/>
      <c r="AI23" s="107"/>
      <c r="AJ23" s="164"/>
      <c r="AK23" s="66"/>
      <c r="AL23" s="66"/>
      <c r="AM23" s="66"/>
      <c r="AN23" s="66"/>
      <c r="AO23" s="16"/>
      <c r="AP23" s="165" t="e">
        <f t="shared" si="1"/>
        <v>#DIV/0!</v>
      </c>
      <c r="AQ23" s="166"/>
      <c r="AR23" s="166"/>
      <c r="AS23" s="166"/>
      <c r="AT23" s="166"/>
      <c r="AU23" s="167"/>
    </row>
    <row r="24" spans="1:47" ht="18.75" customHeight="1">
      <c r="A24" s="175" t="s">
        <v>31</v>
      </c>
      <c r="B24" s="175"/>
      <c r="C24" s="175"/>
      <c r="D24" s="175"/>
      <c r="E24" s="175"/>
      <c r="F24" s="175"/>
      <c r="G24" s="175"/>
      <c r="H24" s="175"/>
      <c r="I24" s="175"/>
      <c r="J24" s="175"/>
      <c r="K24" s="176"/>
      <c r="L24" s="176"/>
      <c r="M24" s="176"/>
      <c r="N24" s="176"/>
      <c r="O24" s="176"/>
      <c r="P24" s="176"/>
      <c r="Q24" s="177">
        <f t="shared" ref="Q24:Q25" si="2">SUM(Q4,Q6,Q8,Q10,Q12,Q14,Q16,Q18,Q20,Q22)</f>
        <v>0</v>
      </c>
      <c r="R24" s="178"/>
      <c r="S24" s="178"/>
      <c r="T24" s="178"/>
      <c r="U24" s="178"/>
      <c r="V24" s="179"/>
      <c r="W24" s="177">
        <f t="shared" ref="W24" si="3">SUM(W4,W6,W8,W10,W12,W14,W16,W18,W20,W22)</f>
        <v>0</v>
      </c>
      <c r="X24" s="178"/>
      <c r="Y24" s="178"/>
      <c r="Z24" s="178"/>
      <c r="AA24" s="178"/>
      <c r="AB24" s="179"/>
      <c r="AC24" s="177">
        <f>+SUM(AC4,AC6,AC8,AC10,AC12,AC14,AC16,AC18,AC20,AC22)</f>
        <v>0</v>
      </c>
      <c r="AD24" s="178"/>
      <c r="AE24" s="178"/>
      <c r="AF24" s="178"/>
      <c r="AG24" s="178"/>
      <c r="AH24" s="178"/>
      <c r="AI24" s="178"/>
      <c r="AJ24" s="179"/>
      <c r="AK24" s="67"/>
      <c r="AL24" s="67"/>
      <c r="AM24" s="67"/>
      <c r="AN24" s="67"/>
      <c r="AO24" s="17"/>
      <c r="AP24" s="17"/>
      <c r="AQ24" s="17"/>
      <c r="AR24" s="17"/>
      <c r="AS24" s="17"/>
      <c r="AT24" s="17"/>
    </row>
    <row r="25" spans="1:47" ht="18.75" customHeight="1">
      <c r="A25" s="175"/>
      <c r="B25" s="175"/>
      <c r="C25" s="175"/>
      <c r="D25" s="175"/>
      <c r="E25" s="175"/>
      <c r="F25" s="175"/>
      <c r="G25" s="175"/>
      <c r="H25" s="175"/>
      <c r="I25" s="175"/>
      <c r="J25" s="175"/>
      <c r="K25" s="180"/>
      <c r="L25" s="180"/>
      <c r="M25" s="180"/>
      <c r="N25" s="180"/>
      <c r="O25" s="180"/>
      <c r="P25" s="180"/>
      <c r="Q25" s="181">
        <f t="shared" si="2"/>
        <v>0</v>
      </c>
      <c r="R25" s="182"/>
      <c r="S25" s="182"/>
      <c r="T25" s="182"/>
      <c r="U25" s="182"/>
      <c r="V25" s="183"/>
      <c r="W25" s="181">
        <f t="shared" ref="W25" si="4">SUM(W5,W7,W9,W11,W13,W15,W17,W19,W21,W23)</f>
        <v>0</v>
      </c>
      <c r="X25" s="182"/>
      <c r="Y25" s="182"/>
      <c r="Z25" s="182"/>
      <c r="AA25" s="182"/>
      <c r="AB25" s="183"/>
      <c r="AC25" s="181">
        <f>+SUM(AC5,AC7,AC9,AC11,AC13,AC15,AC17,AC19,AC21,AC23)</f>
        <v>0</v>
      </c>
      <c r="AD25" s="182"/>
      <c r="AE25" s="182"/>
      <c r="AF25" s="182"/>
      <c r="AG25" s="182"/>
      <c r="AH25" s="182"/>
      <c r="AI25" s="182"/>
      <c r="AJ25" s="183"/>
      <c r="AK25" s="68"/>
      <c r="AL25" s="68"/>
      <c r="AM25" s="68"/>
      <c r="AN25" s="68"/>
      <c r="AO25" s="28"/>
      <c r="AP25" s="28"/>
      <c r="AQ25" s="28"/>
      <c r="AR25" s="28"/>
      <c r="AS25" s="28"/>
      <c r="AT25" s="28"/>
    </row>
    <row r="26" spans="1:47" ht="18.75" customHeight="1">
      <c r="A26" s="2" t="s">
        <v>103</v>
      </c>
      <c r="AK26" s="64"/>
      <c r="AL26" s="64"/>
      <c r="AM26" s="64"/>
      <c r="AN26" s="64"/>
    </row>
    <row r="27" spans="1:47" ht="18.75" customHeight="1">
      <c r="A27" s="27" t="s">
        <v>27</v>
      </c>
    </row>
    <row r="28" spans="1:47" ht="18.75" customHeight="1">
      <c r="A28" s="157" t="s">
        <v>28</v>
      </c>
      <c r="B28" s="157"/>
      <c r="C28" s="157"/>
      <c r="D28" s="157"/>
      <c r="E28" s="157"/>
      <c r="F28" s="157"/>
      <c r="G28" s="157"/>
      <c r="H28" s="157"/>
      <c r="I28" s="157"/>
      <c r="J28" s="157"/>
      <c r="K28" s="157"/>
      <c r="L28" s="157"/>
      <c r="M28" s="157"/>
      <c r="N28" s="157"/>
      <c r="O28" s="157"/>
      <c r="P28" s="158" t="s">
        <v>85</v>
      </c>
      <c r="Q28" s="158"/>
      <c r="R28" s="158"/>
      <c r="S28" s="158"/>
      <c r="T28" s="158"/>
      <c r="U28" s="158"/>
      <c r="V28" s="158"/>
      <c r="W28" s="158"/>
      <c r="X28" s="158"/>
      <c r="Y28" s="158"/>
      <c r="Z28" s="158"/>
      <c r="AA28" s="157" t="s">
        <v>52</v>
      </c>
      <c r="AB28" s="157"/>
      <c r="AC28" s="157"/>
      <c r="AD28" s="157"/>
      <c r="AE28" s="157"/>
      <c r="AF28" s="157"/>
      <c r="AG28" s="157"/>
      <c r="AH28" s="157"/>
      <c r="AI28" s="157"/>
      <c r="AJ28" s="157"/>
      <c r="AK28" s="157"/>
    </row>
    <row r="29" spans="1:47" ht="18.75" customHeight="1">
      <c r="A29" s="157"/>
      <c r="B29" s="157"/>
      <c r="C29" s="157"/>
      <c r="D29" s="157"/>
      <c r="E29" s="157"/>
      <c r="F29" s="157"/>
      <c r="G29" s="157"/>
      <c r="H29" s="157"/>
      <c r="I29" s="157"/>
      <c r="J29" s="157"/>
      <c r="K29" s="157"/>
      <c r="L29" s="157"/>
      <c r="M29" s="157"/>
      <c r="N29" s="157"/>
      <c r="O29" s="157"/>
      <c r="P29" s="156" t="s">
        <v>7</v>
      </c>
      <c r="Q29" s="156"/>
      <c r="R29" s="156"/>
      <c r="S29" s="156"/>
      <c r="T29" s="156"/>
      <c r="U29" s="156"/>
      <c r="V29" s="156"/>
      <c r="W29" s="156"/>
      <c r="X29" s="156"/>
      <c r="Y29" s="156"/>
      <c r="Z29" s="156"/>
      <c r="AA29" s="157"/>
      <c r="AB29" s="157"/>
      <c r="AC29" s="157"/>
      <c r="AD29" s="157"/>
      <c r="AE29" s="157"/>
      <c r="AF29" s="157"/>
      <c r="AG29" s="157"/>
      <c r="AH29" s="157"/>
      <c r="AI29" s="157"/>
      <c r="AJ29" s="157"/>
      <c r="AK29" s="157"/>
    </row>
    <row r="30" spans="1:47" ht="18.75" customHeight="1">
      <c r="A30" s="124"/>
      <c r="B30" s="124"/>
      <c r="C30" s="124"/>
      <c r="D30" s="124"/>
      <c r="E30" s="124"/>
      <c r="F30" s="124"/>
      <c r="G30" s="124"/>
      <c r="H30" s="124"/>
      <c r="I30" s="124"/>
      <c r="J30" s="124"/>
      <c r="K30" s="124"/>
      <c r="L30" s="124"/>
      <c r="M30" s="124"/>
      <c r="N30" s="124"/>
      <c r="O30" s="124"/>
      <c r="P30" s="170"/>
      <c r="Q30" s="170"/>
      <c r="R30" s="170"/>
      <c r="S30" s="170"/>
      <c r="T30" s="170"/>
      <c r="U30" s="170"/>
      <c r="V30" s="170"/>
      <c r="W30" s="170"/>
      <c r="X30" s="170"/>
      <c r="Y30" s="170"/>
      <c r="Z30" s="170"/>
      <c r="AA30" s="174"/>
      <c r="AB30" s="174"/>
      <c r="AC30" s="174"/>
      <c r="AD30" s="174"/>
      <c r="AE30" s="174"/>
      <c r="AF30" s="174"/>
      <c r="AG30" s="174"/>
      <c r="AH30" s="174"/>
      <c r="AI30" s="174"/>
      <c r="AJ30" s="174"/>
      <c r="AK30" s="174"/>
    </row>
    <row r="31" spans="1:47" ht="18.75" customHeight="1">
      <c r="A31" s="124"/>
      <c r="B31" s="124"/>
      <c r="C31" s="124"/>
      <c r="D31" s="124"/>
      <c r="E31" s="124"/>
      <c r="F31" s="124"/>
      <c r="G31" s="124"/>
      <c r="H31" s="124"/>
      <c r="I31" s="124"/>
      <c r="J31" s="124"/>
      <c r="K31" s="124"/>
      <c r="L31" s="124"/>
      <c r="M31" s="124"/>
      <c r="N31" s="124"/>
      <c r="O31" s="124"/>
      <c r="P31" s="162"/>
      <c r="Q31" s="162"/>
      <c r="R31" s="162"/>
      <c r="S31" s="162"/>
      <c r="T31" s="162"/>
      <c r="U31" s="162"/>
      <c r="V31" s="162"/>
      <c r="W31" s="162"/>
      <c r="X31" s="162"/>
      <c r="Y31" s="162"/>
      <c r="Z31" s="162"/>
      <c r="AA31" s="174"/>
      <c r="AB31" s="174"/>
      <c r="AC31" s="174"/>
      <c r="AD31" s="174"/>
      <c r="AE31" s="174"/>
      <c r="AF31" s="174"/>
      <c r="AG31" s="174"/>
      <c r="AH31" s="174"/>
      <c r="AI31" s="174"/>
      <c r="AJ31" s="174"/>
      <c r="AK31" s="174"/>
    </row>
    <row r="32" spans="1:47" ht="18.75" customHeight="1">
      <c r="A32" s="124"/>
      <c r="B32" s="124"/>
      <c r="C32" s="124"/>
      <c r="D32" s="124"/>
      <c r="E32" s="124"/>
      <c r="F32" s="124"/>
      <c r="G32" s="124"/>
      <c r="H32" s="124"/>
      <c r="I32" s="124"/>
      <c r="J32" s="124"/>
      <c r="K32" s="124"/>
      <c r="L32" s="124"/>
      <c r="M32" s="124"/>
      <c r="N32" s="124"/>
      <c r="O32" s="124"/>
      <c r="P32" s="170"/>
      <c r="Q32" s="170"/>
      <c r="R32" s="170"/>
      <c r="S32" s="170"/>
      <c r="T32" s="170"/>
      <c r="U32" s="170"/>
      <c r="V32" s="170"/>
      <c r="W32" s="170"/>
      <c r="X32" s="170"/>
      <c r="Y32" s="170"/>
      <c r="Z32" s="170"/>
      <c r="AA32" s="174"/>
      <c r="AB32" s="174"/>
      <c r="AC32" s="174"/>
      <c r="AD32" s="174"/>
      <c r="AE32" s="174"/>
      <c r="AF32" s="174"/>
      <c r="AG32" s="174"/>
      <c r="AH32" s="174"/>
      <c r="AI32" s="174"/>
      <c r="AJ32" s="174"/>
      <c r="AK32" s="174"/>
    </row>
    <row r="33" spans="1:37" ht="18.75" customHeight="1">
      <c r="A33" s="124"/>
      <c r="B33" s="124"/>
      <c r="C33" s="124"/>
      <c r="D33" s="124"/>
      <c r="E33" s="124"/>
      <c r="F33" s="124"/>
      <c r="G33" s="124"/>
      <c r="H33" s="124"/>
      <c r="I33" s="124"/>
      <c r="J33" s="124"/>
      <c r="K33" s="124"/>
      <c r="L33" s="124"/>
      <c r="M33" s="124"/>
      <c r="N33" s="124"/>
      <c r="O33" s="124"/>
      <c r="P33" s="162"/>
      <c r="Q33" s="162"/>
      <c r="R33" s="162"/>
      <c r="S33" s="162"/>
      <c r="T33" s="162"/>
      <c r="U33" s="162"/>
      <c r="V33" s="162"/>
      <c r="W33" s="162"/>
      <c r="X33" s="162"/>
      <c r="Y33" s="162"/>
      <c r="Z33" s="162"/>
      <c r="AA33" s="174"/>
      <c r="AB33" s="174"/>
      <c r="AC33" s="174"/>
      <c r="AD33" s="174"/>
      <c r="AE33" s="174"/>
      <c r="AF33" s="174"/>
      <c r="AG33" s="174"/>
      <c r="AH33" s="174"/>
      <c r="AI33" s="174"/>
      <c r="AJ33" s="174"/>
      <c r="AK33" s="174"/>
    </row>
    <row r="34" spans="1:37" ht="18.75" customHeight="1">
      <c r="A34" s="124"/>
      <c r="B34" s="124"/>
      <c r="C34" s="124"/>
      <c r="D34" s="124"/>
      <c r="E34" s="124"/>
      <c r="F34" s="124"/>
      <c r="G34" s="124"/>
      <c r="H34" s="124"/>
      <c r="I34" s="124"/>
      <c r="J34" s="124"/>
      <c r="K34" s="124"/>
      <c r="L34" s="124"/>
      <c r="M34" s="124"/>
      <c r="N34" s="124"/>
      <c r="O34" s="124"/>
      <c r="P34" s="170"/>
      <c r="Q34" s="170"/>
      <c r="R34" s="170"/>
      <c r="S34" s="170"/>
      <c r="T34" s="170"/>
      <c r="U34" s="170"/>
      <c r="V34" s="170"/>
      <c r="W34" s="170"/>
      <c r="X34" s="170"/>
      <c r="Y34" s="170"/>
      <c r="Z34" s="170"/>
      <c r="AA34" s="174"/>
      <c r="AB34" s="174"/>
      <c r="AC34" s="174"/>
      <c r="AD34" s="174"/>
      <c r="AE34" s="174"/>
      <c r="AF34" s="174"/>
      <c r="AG34" s="174"/>
      <c r="AH34" s="174"/>
      <c r="AI34" s="174"/>
      <c r="AJ34" s="174"/>
      <c r="AK34" s="174"/>
    </row>
    <row r="35" spans="1:37" ht="18.75" customHeight="1">
      <c r="A35" s="124"/>
      <c r="B35" s="124"/>
      <c r="C35" s="124"/>
      <c r="D35" s="124"/>
      <c r="E35" s="124"/>
      <c r="F35" s="124"/>
      <c r="G35" s="124"/>
      <c r="H35" s="124"/>
      <c r="I35" s="124"/>
      <c r="J35" s="124"/>
      <c r="K35" s="124"/>
      <c r="L35" s="124"/>
      <c r="M35" s="124"/>
      <c r="N35" s="124"/>
      <c r="O35" s="124"/>
      <c r="P35" s="162"/>
      <c r="Q35" s="162"/>
      <c r="R35" s="162"/>
      <c r="S35" s="162"/>
      <c r="T35" s="162"/>
      <c r="U35" s="162"/>
      <c r="V35" s="162"/>
      <c r="W35" s="162"/>
      <c r="X35" s="162"/>
      <c r="Y35" s="162"/>
      <c r="Z35" s="162"/>
      <c r="AA35" s="174"/>
      <c r="AB35" s="174"/>
      <c r="AC35" s="174"/>
      <c r="AD35" s="174"/>
      <c r="AE35" s="174"/>
      <c r="AF35" s="174"/>
      <c r="AG35" s="174"/>
      <c r="AH35" s="174"/>
      <c r="AI35" s="174"/>
      <c r="AJ35" s="174"/>
      <c r="AK35" s="174"/>
    </row>
    <row r="36" spans="1:37" ht="18.75" customHeight="1">
      <c r="A36" s="124"/>
      <c r="B36" s="124"/>
      <c r="C36" s="124"/>
      <c r="D36" s="124"/>
      <c r="E36" s="124"/>
      <c r="F36" s="124"/>
      <c r="G36" s="124"/>
      <c r="H36" s="124"/>
      <c r="I36" s="124"/>
      <c r="J36" s="124"/>
      <c r="K36" s="124"/>
      <c r="L36" s="124"/>
      <c r="M36" s="124"/>
      <c r="N36" s="124"/>
      <c r="O36" s="124"/>
      <c r="P36" s="170"/>
      <c r="Q36" s="170"/>
      <c r="R36" s="170"/>
      <c r="S36" s="170"/>
      <c r="T36" s="170"/>
      <c r="U36" s="170"/>
      <c r="V36" s="170"/>
      <c r="W36" s="170"/>
      <c r="X36" s="170"/>
      <c r="Y36" s="170"/>
      <c r="Z36" s="170"/>
      <c r="AA36" s="174"/>
      <c r="AB36" s="174"/>
      <c r="AC36" s="174"/>
      <c r="AD36" s="174"/>
      <c r="AE36" s="174"/>
      <c r="AF36" s="174"/>
      <c r="AG36" s="174"/>
      <c r="AH36" s="174"/>
      <c r="AI36" s="174"/>
      <c r="AJ36" s="174"/>
      <c r="AK36" s="174"/>
    </row>
    <row r="37" spans="1:37" ht="18.75" customHeight="1">
      <c r="A37" s="124"/>
      <c r="B37" s="124"/>
      <c r="C37" s="124"/>
      <c r="D37" s="124"/>
      <c r="E37" s="124"/>
      <c r="F37" s="124"/>
      <c r="G37" s="124"/>
      <c r="H37" s="124"/>
      <c r="I37" s="124"/>
      <c r="J37" s="124"/>
      <c r="K37" s="124"/>
      <c r="L37" s="124"/>
      <c r="M37" s="124"/>
      <c r="N37" s="124"/>
      <c r="O37" s="124"/>
      <c r="P37" s="162"/>
      <c r="Q37" s="162"/>
      <c r="R37" s="162"/>
      <c r="S37" s="162"/>
      <c r="T37" s="162"/>
      <c r="U37" s="162"/>
      <c r="V37" s="162"/>
      <c r="W37" s="162"/>
      <c r="X37" s="162"/>
      <c r="Y37" s="162"/>
      <c r="Z37" s="162"/>
      <c r="AA37" s="174"/>
      <c r="AB37" s="174"/>
      <c r="AC37" s="174"/>
      <c r="AD37" s="174"/>
      <c r="AE37" s="174"/>
      <c r="AF37" s="174"/>
      <c r="AG37" s="174"/>
      <c r="AH37" s="174"/>
      <c r="AI37" s="174"/>
      <c r="AJ37" s="174"/>
      <c r="AK37" s="174"/>
    </row>
    <row r="38" spans="1:37" ht="18.75" customHeight="1">
      <c r="A38" s="124"/>
      <c r="B38" s="124"/>
      <c r="C38" s="124"/>
      <c r="D38" s="124"/>
      <c r="E38" s="124"/>
      <c r="F38" s="124"/>
      <c r="G38" s="124"/>
      <c r="H38" s="124"/>
      <c r="I38" s="124"/>
      <c r="J38" s="124"/>
      <c r="K38" s="124"/>
      <c r="L38" s="124"/>
      <c r="M38" s="124"/>
      <c r="N38" s="124"/>
      <c r="O38" s="124"/>
      <c r="P38" s="170"/>
      <c r="Q38" s="170"/>
      <c r="R38" s="170"/>
      <c r="S38" s="170"/>
      <c r="T38" s="170"/>
      <c r="U38" s="170"/>
      <c r="V38" s="170"/>
      <c r="W38" s="170"/>
      <c r="X38" s="170"/>
      <c r="Y38" s="170"/>
      <c r="Z38" s="170"/>
      <c r="AA38" s="174"/>
      <c r="AB38" s="174"/>
      <c r="AC38" s="174"/>
      <c r="AD38" s="174"/>
      <c r="AE38" s="174"/>
      <c r="AF38" s="174"/>
      <c r="AG38" s="174"/>
      <c r="AH38" s="174"/>
      <c r="AI38" s="174"/>
      <c r="AJ38" s="174"/>
      <c r="AK38" s="174"/>
    </row>
    <row r="39" spans="1:37" ht="18.75" customHeight="1">
      <c r="A39" s="124"/>
      <c r="B39" s="124"/>
      <c r="C39" s="124"/>
      <c r="D39" s="124"/>
      <c r="E39" s="124"/>
      <c r="F39" s="124"/>
      <c r="G39" s="124"/>
      <c r="H39" s="124"/>
      <c r="I39" s="124"/>
      <c r="J39" s="124"/>
      <c r="K39" s="124"/>
      <c r="L39" s="124"/>
      <c r="M39" s="124"/>
      <c r="N39" s="124"/>
      <c r="O39" s="124"/>
      <c r="P39" s="162"/>
      <c r="Q39" s="162"/>
      <c r="R39" s="162"/>
      <c r="S39" s="162"/>
      <c r="T39" s="162"/>
      <c r="U39" s="162"/>
      <c r="V39" s="162"/>
      <c r="W39" s="162"/>
      <c r="X39" s="162"/>
      <c r="Y39" s="162"/>
      <c r="Z39" s="162"/>
      <c r="AA39" s="174"/>
      <c r="AB39" s="174"/>
      <c r="AC39" s="174"/>
      <c r="AD39" s="174"/>
      <c r="AE39" s="174"/>
      <c r="AF39" s="174"/>
      <c r="AG39" s="174"/>
      <c r="AH39" s="174"/>
      <c r="AI39" s="174"/>
      <c r="AJ39" s="174"/>
      <c r="AK39" s="174"/>
    </row>
    <row r="40" spans="1:37" ht="18.75" customHeight="1">
      <c r="A40" s="124"/>
      <c r="B40" s="124"/>
      <c r="C40" s="124"/>
      <c r="D40" s="124"/>
      <c r="E40" s="124"/>
      <c r="F40" s="124"/>
      <c r="G40" s="124"/>
      <c r="H40" s="124"/>
      <c r="I40" s="124"/>
      <c r="J40" s="124"/>
      <c r="K40" s="124"/>
      <c r="L40" s="124"/>
      <c r="M40" s="124"/>
      <c r="N40" s="124"/>
      <c r="O40" s="124"/>
      <c r="P40" s="170"/>
      <c r="Q40" s="170"/>
      <c r="R40" s="170"/>
      <c r="S40" s="170"/>
      <c r="T40" s="170"/>
      <c r="U40" s="170"/>
      <c r="V40" s="170"/>
      <c r="W40" s="170"/>
      <c r="X40" s="170"/>
      <c r="Y40" s="170"/>
      <c r="Z40" s="170"/>
      <c r="AA40" s="174"/>
      <c r="AB40" s="174"/>
      <c r="AC40" s="174"/>
      <c r="AD40" s="174"/>
      <c r="AE40" s="174"/>
      <c r="AF40" s="174"/>
      <c r="AG40" s="174"/>
      <c r="AH40" s="174"/>
      <c r="AI40" s="174"/>
      <c r="AJ40" s="174"/>
      <c r="AK40" s="174"/>
    </row>
    <row r="41" spans="1:37" ht="18.75" customHeight="1">
      <c r="A41" s="124"/>
      <c r="B41" s="124"/>
      <c r="C41" s="124"/>
      <c r="D41" s="124"/>
      <c r="E41" s="124"/>
      <c r="F41" s="124"/>
      <c r="G41" s="124"/>
      <c r="H41" s="124"/>
      <c r="I41" s="124"/>
      <c r="J41" s="124"/>
      <c r="K41" s="124"/>
      <c r="L41" s="124"/>
      <c r="M41" s="124"/>
      <c r="N41" s="124"/>
      <c r="O41" s="124"/>
      <c r="P41" s="162"/>
      <c r="Q41" s="162"/>
      <c r="R41" s="162"/>
      <c r="S41" s="162"/>
      <c r="T41" s="162"/>
      <c r="U41" s="162"/>
      <c r="V41" s="162"/>
      <c r="W41" s="162"/>
      <c r="X41" s="162"/>
      <c r="Y41" s="162"/>
      <c r="Z41" s="162"/>
      <c r="AA41" s="174"/>
      <c r="AB41" s="174"/>
      <c r="AC41" s="174"/>
      <c r="AD41" s="174"/>
      <c r="AE41" s="174"/>
      <c r="AF41" s="174"/>
      <c r="AG41" s="174"/>
      <c r="AH41" s="174"/>
      <c r="AI41" s="174"/>
      <c r="AJ41" s="174"/>
      <c r="AK41" s="174"/>
    </row>
    <row r="42" spans="1:37" ht="18.75" customHeight="1">
      <c r="A42" s="124"/>
      <c r="B42" s="124"/>
      <c r="C42" s="124"/>
      <c r="D42" s="124"/>
      <c r="E42" s="124"/>
      <c r="F42" s="124"/>
      <c r="G42" s="124"/>
      <c r="H42" s="124"/>
      <c r="I42" s="124"/>
      <c r="J42" s="124"/>
      <c r="K42" s="124"/>
      <c r="L42" s="124"/>
      <c r="M42" s="124"/>
      <c r="N42" s="124"/>
      <c r="O42" s="124"/>
      <c r="P42" s="170"/>
      <c r="Q42" s="170"/>
      <c r="R42" s="170"/>
      <c r="S42" s="170"/>
      <c r="T42" s="170"/>
      <c r="U42" s="170"/>
      <c r="V42" s="170"/>
      <c r="W42" s="170"/>
      <c r="X42" s="170"/>
      <c r="Y42" s="170"/>
      <c r="Z42" s="170"/>
      <c r="AA42" s="174"/>
      <c r="AB42" s="174"/>
      <c r="AC42" s="174"/>
      <c r="AD42" s="174"/>
      <c r="AE42" s="174"/>
      <c r="AF42" s="174"/>
      <c r="AG42" s="174"/>
      <c r="AH42" s="174"/>
      <c r="AI42" s="174"/>
      <c r="AJ42" s="174"/>
      <c r="AK42" s="174"/>
    </row>
    <row r="43" spans="1:37" ht="18.75" customHeight="1">
      <c r="A43" s="124"/>
      <c r="B43" s="124"/>
      <c r="C43" s="124"/>
      <c r="D43" s="124"/>
      <c r="E43" s="124"/>
      <c r="F43" s="124"/>
      <c r="G43" s="124"/>
      <c r="H43" s="124"/>
      <c r="I43" s="124"/>
      <c r="J43" s="124"/>
      <c r="K43" s="124"/>
      <c r="L43" s="124"/>
      <c r="M43" s="124"/>
      <c r="N43" s="124"/>
      <c r="O43" s="124"/>
      <c r="P43" s="162"/>
      <c r="Q43" s="162"/>
      <c r="R43" s="162"/>
      <c r="S43" s="162"/>
      <c r="T43" s="162"/>
      <c r="U43" s="162"/>
      <c r="V43" s="162"/>
      <c r="W43" s="162"/>
      <c r="X43" s="162"/>
      <c r="Y43" s="162"/>
      <c r="Z43" s="162"/>
      <c r="AA43" s="174"/>
      <c r="AB43" s="174"/>
      <c r="AC43" s="174"/>
      <c r="AD43" s="174"/>
      <c r="AE43" s="174"/>
      <c r="AF43" s="174"/>
      <c r="AG43" s="174"/>
      <c r="AH43" s="174"/>
      <c r="AI43" s="174"/>
      <c r="AJ43" s="174"/>
      <c r="AK43" s="174"/>
    </row>
    <row r="44" spans="1:37" ht="18.75" customHeight="1">
      <c r="A44" s="124"/>
      <c r="B44" s="124"/>
      <c r="C44" s="124"/>
      <c r="D44" s="124"/>
      <c r="E44" s="124"/>
      <c r="F44" s="124"/>
      <c r="G44" s="124"/>
      <c r="H44" s="124"/>
      <c r="I44" s="124"/>
      <c r="J44" s="124"/>
      <c r="K44" s="124"/>
      <c r="L44" s="124"/>
      <c r="M44" s="124"/>
      <c r="N44" s="124"/>
      <c r="O44" s="124"/>
      <c r="P44" s="170"/>
      <c r="Q44" s="170"/>
      <c r="R44" s="170"/>
      <c r="S44" s="170"/>
      <c r="T44" s="170"/>
      <c r="U44" s="170"/>
      <c r="V44" s="170"/>
      <c r="W44" s="170"/>
      <c r="X44" s="170"/>
      <c r="Y44" s="170"/>
      <c r="Z44" s="170"/>
      <c r="AA44" s="174"/>
      <c r="AB44" s="174"/>
      <c r="AC44" s="174"/>
      <c r="AD44" s="174"/>
      <c r="AE44" s="174"/>
      <c r="AF44" s="174"/>
      <c r="AG44" s="174"/>
      <c r="AH44" s="174"/>
      <c r="AI44" s="174"/>
      <c r="AJ44" s="174"/>
      <c r="AK44" s="174"/>
    </row>
    <row r="45" spans="1:37" ht="18.75" customHeight="1">
      <c r="A45" s="124"/>
      <c r="B45" s="124"/>
      <c r="C45" s="124"/>
      <c r="D45" s="124"/>
      <c r="E45" s="124"/>
      <c r="F45" s="124"/>
      <c r="G45" s="124"/>
      <c r="H45" s="124"/>
      <c r="I45" s="124"/>
      <c r="J45" s="124"/>
      <c r="K45" s="124"/>
      <c r="L45" s="124"/>
      <c r="M45" s="124"/>
      <c r="N45" s="124"/>
      <c r="O45" s="124"/>
      <c r="P45" s="162"/>
      <c r="Q45" s="162"/>
      <c r="R45" s="162"/>
      <c r="S45" s="162"/>
      <c r="T45" s="162"/>
      <c r="U45" s="162"/>
      <c r="V45" s="162"/>
      <c r="W45" s="162"/>
      <c r="X45" s="162"/>
      <c r="Y45" s="162"/>
      <c r="Z45" s="162"/>
      <c r="AA45" s="174"/>
      <c r="AB45" s="174"/>
      <c r="AC45" s="174"/>
      <c r="AD45" s="174"/>
      <c r="AE45" s="174"/>
      <c r="AF45" s="174"/>
      <c r="AG45" s="174"/>
      <c r="AH45" s="174"/>
      <c r="AI45" s="174"/>
      <c r="AJ45" s="174"/>
      <c r="AK45" s="174"/>
    </row>
    <row r="46" spans="1:37" ht="18.75" customHeight="1">
      <c r="A46" s="124"/>
      <c r="B46" s="124"/>
      <c r="C46" s="124"/>
      <c r="D46" s="124"/>
      <c r="E46" s="124"/>
      <c r="F46" s="124"/>
      <c r="G46" s="124"/>
      <c r="H46" s="124"/>
      <c r="I46" s="124"/>
      <c r="J46" s="124"/>
      <c r="K46" s="124"/>
      <c r="L46" s="124"/>
      <c r="M46" s="124"/>
      <c r="N46" s="124"/>
      <c r="O46" s="124"/>
      <c r="P46" s="170"/>
      <c r="Q46" s="170"/>
      <c r="R46" s="170"/>
      <c r="S46" s="170"/>
      <c r="T46" s="170"/>
      <c r="U46" s="170"/>
      <c r="V46" s="170"/>
      <c r="W46" s="170"/>
      <c r="X46" s="170"/>
      <c r="Y46" s="170"/>
      <c r="Z46" s="170"/>
      <c r="AA46" s="174"/>
      <c r="AB46" s="174"/>
      <c r="AC46" s="174"/>
      <c r="AD46" s="174"/>
      <c r="AE46" s="174"/>
      <c r="AF46" s="174"/>
      <c r="AG46" s="174"/>
      <c r="AH46" s="174"/>
      <c r="AI46" s="174"/>
      <c r="AJ46" s="174"/>
      <c r="AK46" s="174"/>
    </row>
    <row r="47" spans="1:37" ht="18.75" customHeight="1">
      <c r="A47" s="124"/>
      <c r="B47" s="124"/>
      <c r="C47" s="124"/>
      <c r="D47" s="124"/>
      <c r="E47" s="124"/>
      <c r="F47" s="124"/>
      <c r="G47" s="124"/>
      <c r="H47" s="124"/>
      <c r="I47" s="124"/>
      <c r="J47" s="124"/>
      <c r="K47" s="124"/>
      <c r="L47" s="124"/>
      <c r="M47" s="124"/>
      <c r="N47" s="124"/>
      <c r="O47" s="124"/>
      <c r="P47" s="162"/>
      <c r="Q47" s="162"/>
      <c r="R47" s="162"/>
      <c r="S47" s="162"/>
      <c r="T47" s="162"/>
      <c r="U47" s="162"/>
      <c r="V47" s="162"/>
      <c r="W47" s="162"/>
      <c r="X47" s="162"/>
      <c r="Y47" s="162"/>
      <c r="Z47" s="162"/>
      <c r="AA47" s="174"/>
      <c r="AB47" s="174"/>
      <c r="AC47" s="174"/>
      <c r="AD47" s="174"/>
      <c r="AE47" s="174"/>
      <c r="AF47" s="174"/>
      <c r="AG47" s="174"/>
      <c r="AH47" s="174"/>
      <c r="AI47" s="174"/>
      <c r="AJ47" s="174"/>
      <c r="AK47" s="174"/>
    </row>
    <row r="48" spans="1:37" ht="18.75" customHeight="1">
      <c r="A48" s="124"/>
      <c r="B48" s="124"/>
      <c r="C48" s="124"/>
      <c r="D48" s="124"/>
      <c r="E48" s="124"/>
      <c r="F48" s="124"/>
      <c r="G48" s="124"/>
      <c r="H48" s="124"/>
      <c r="I48" s="124"/>
      <c r="J48" s="124"/>
      <c r="K48" s="124"/>
      <c r="L48" s="124"/>
      <c r="M48" s="124"/>
      <c r="N48" s="124"/>
      <c r="O48" s="124"/>
      <c r="P48" s="170"/>
      <c r="Q48" s="170"/>
      <c r="R48" s="170"/>
      <c r="S48" s="170"/>
      <c r="T48" s="170"/>
      <c r="U48" s="170"/>
      <c r="V48" s="170"/>
      <c r="W48" s="170"/>
      <c r="X48" s="170"/>
      <c r="Y48" s="170"/>
      <c r="Z48" s="170"/>
      <c r="AA48" s="174"/>
      <c r="AB48" s="174"/>
      <c r="AC48" s="174"/>
      <c r="AD48" s="174"/>
      <c r="AE48" s="174"/>
      <c r="AF48" s="174"/>
      <c r="AG48" s="174"/>
      <c r="AH48" s="174"/>
      <c r="AI48" s="174"/>
      <c r="AJ48" s="174"/>
      <c r="AK48" s="174"/>
    </row>
    <row r="49" spans="1:48" ht="18.75" customHeight="1">
      <c r="A49" s="124"/>
      <c r="B49" s="124"/>
      <c r="C49" s="124"/>
      <c r="D49" s="124"/>
      <c r="E49" s="124"/>
      <c r="F49" s="124"/>
      <c r="G49" s="124"/>
      <c r="H49" s="124"/>
      <c r="I49" s="124"/>
      <c r="J49" s="124"/>
      <c r="K49" s="124"/>
      <c r="L49" s="124"/>
      <c r="M49" s="124"/>
      <c r="N49" s="124"/>
      <c r="O49" s="124"/>
      <c r="P49" s="162"/>
      <c r="Q49" s="162"/>
      <c r="R49" s="162"/>
      <c r="S49" s="162"/>
      <c r="T49" s="162"/>
      <c r="U49" s="162"/>
      <c r="V49" s="162"/>
      <c r="W49" s="162"/>
      <c r="X49" s="162"/>
      <c r="Y49" s="162"/>
      <c r="Z49" s="162"/>
      <c r="AA49" s="174"/>
      <c r="AB49" s="174"/>
      <c r="AC49" s="174"/>
      <c r="AD49" s="174"/>
      <c r="AE49" s="174"/>
      <c r="AF49" s="174"/>
      <c r="AG49" s="174"/>
      <c r="AH49" s="174"/>
      <c r="AI49" s="174"/>
      <c r="AJ49" s="174"/>
      <c r="AK49" s="174"/>
    </row>
    <row r="50" spans="1:48" ht="18.75" customHeight="1">
      <c r="A50" s="157" t="s">
        <v>31</v>
      </c>
      <c r="B50" s="157"/>
      <c r="C50" s="157"/>
      <c r="D50" s="157"/>
      <c r="E50" s="157"/>
      <c r="F50" s="157"/>
      <c r="G50" s="157"/>
      <c r="H50" s="157"/>
      <c r="I50" s="157"/>
      <c r="J50" s="157"/>
      <c r="K50" s="157"/>
      <c r="L50" s="157"/>
      <c r="M50" s="157"/>
      <c r="N50" s="157"/>
      <c r="O50" s="157"/>
      <c r="P50" s="184">
        <f>SUM(P30,P32,,P34,P36,P38,P40,P42,P44,P46,P48)</f>
        <v>0</v>
      </c>
      <c r="Q50" s="185"/>
      <c r="R50" s="185"/>
      <c r="S50" s="185"/>
      <c r="T50" s="185"/>
      <c r="U50" s="185"/>
      <c r="V50" s="185"/>
      <c r="W50" s="185"/>
      <c r="X50" s="185"/>
      <c r="Y50" s="185"/>
      <c r="Z50" s="186"/>
      <c r="AA50" s="187"/>
      <c r="AB50" s="187"/>
      <c r="AC50" s="187"/>
      <c r="AD50" s="187"/>
      <c r="AE50" s="187"/>
      <c r="AF50" s="187"/>
      <c r="AG50" s="187"/>
      <c r="AH50" s="187"/>
      <c r="AI50" s="187"/>
      <c r="AJ50" s="187"/>
      <c r="AK50" s="187"/>
    </row>
    <row r="51" spans="1:48" ht="18.75" customHeight="1">
      <c r="A51" s="157"/>
      <c r="B51" s="157"/>
      <c r="C51" s="157"/>
      <c r="D51" s="157"/>
      <c r="E51" s="157"/>
      <c r="F51" s="157"/>
      <c r="G51" s="157"/>
      <c r="H51" s="157"/>
      <c r="I51" s="157"/>
      <c r="J51" s="157"/>
      <c r="K51" s="157"/>
      <c r="L51" s="157"/>
      <c r="M51" s="157"/>
      <c r="N51" s="157"/>
      <c r="O51" s="157"/>
      <c r="P51" s="188">
        <f>SUM(P31,P33,,P35,P37,P39,P41,P43,P45,P47,P49)</f>
        <v>0</v>
      </c>
      <c r="Q51" s="180"/>
      <c r="R51" s="180"/>
      <c r="S51" s="180"/>
      <c r="T51" s="180"/>
      <c r="U51" s="180"/>
      <c r="V51" s="180"/>
      <c r="W51" s="180"/>
      <c r="X51" s="180"/>
      <c r="Y51" s="180"/>
      <c r="Z51" s="180"/>
      <c r="AA51" s="187"/>
      <c r="AB51" s="187"/>
      <c r="AC51" s="187"/>
      <c r="AD51" s="187"/>
      <c r="AE51" s="187"/>
      <c r="AF51" s="187"/>
      <c r="AG51" s="187"/>
      <c r="AH51" s="187"/>
      <c r="AI51" s="187"/>
      <c r="AJ51" s="187"/>
      <c r="AK51" s="187"/>
    </row>
    <row r="52" spans="1:48" ht="18.75" customHeight="1">
      <c r="A52" s="28"/>
      <c r="B52" s="28"/>
      <c r="C52" s="28"/>
      <c r="D52" s="28"/>
      <c r="E52" s="28"/>
      <c r="F52" s="28"/>
      <c r="G52" s="28"/>
      <c r="H52" s="28"/>
      <c r="I52" s="28"/>
      <c r="J52" s="28"/>
      <c r="K52" s="28"/>
      <c r="L52" s="28"/>
      <c r="M52" s="28"/>
      <c r="N52" s="28"/>
      <c r="O52" s="28"/>
      <c r="P52" s="28"/>
      <c r="Q52" s="28"/>
      <c r="R52" s="28"/>
      <c r="S52" s="28"/>
      <c r="T52" s="28"/>
      <c r="U52" s="28"/>
      <c r="V52" s="28"/>
      <c r="W52" s="28"/>
      <c r="X52" s="28"/>
      <c r="Y52" s="28"/>
      <c r="Z52" s="28"/>
      <c r="AA52" s="29"/>
      <c r="AB52" s="29"/>
      <c r="AC52" s="29"/>
      <c r="AD52" s="29"/>
      <c r="AE52" s="29"/>
      <c r="AF52" s="29"/>
      <c r="AG52" s="29"/>
      <c r="AH52" s="29"/>
      <c r="AI52" s="29"/>
      <c r="AJ52" s="29"/>
      <c r="AK52" s="29"/>
    </row>
    <row r="53" spans="1:48" ht="18.75" customHeight="1">
      <c r="A53" s="2" t="s">
        <v>10</v>
      </c>
    </row>
    <row r="54" spans="1:48" ht="18.75" customHeight="1">
      <c r="A54" s="157" t="s">
        <v>11</v>
      </c>
      <c r="B54" s="157"/>
      <c r="C54" s="157"/>
      <c r="D54" s="157"/>
      <c r="E54" s="157"/>
      <c r="F54" s="157"/>
      <c r="G54" s="157"/>
      <c r="H54" s="157" t="s">
        <v>12</v>
      </c>
      <c r="I54" s="157"/>
      <c r="J54" s="157"/>
      <c r="K54" s="157"/>
      <c r="L54" s="157"/>
      <c r="M54" s="157"/>
      <c r="N54" s="157"/>
      <c r="O54" s="157" t="s">
        <v>13</v>
      </c>
      <c r="P54" s="157"/>
      <c r="Q54" s="157"/>
      <c r="R54" s="157"/>
      <c r="S54" s="157"/>
      <c r="T54" s="157"/>
      <c r="U54" s="157"/>
      <c r="V54" s="157"/>
      <c r="W54" s="157"/>
      <c r="X54" s="157"/>
      <c r="Y54" s="157"/>
      <c r="Z54" s="157"/>
      <c r="AA54" s="157"/>
      <c r="AB54" s="157"/>
      <c r="AC54" s="157" t="s">
        <v>52</v>
      </c>
      <c r="AD54" s="157"/>
      <c r="AE54" s="157"/>
      <c r="AF54" s="157"/>
      <c r="AG54" s="157"/>
      <c r="AH54" s="157"/>
      <c r="AI54" s="157"/>
      <c r="AJ54" s="157"/>
      <c r="AK54" s="157"/>
      <c r="AL54" s="157"/>
      <c r="AM54" s="157"/>
      <c r="AN54" s="157"/>
    </row>
    <row r="55" spans="1:48" ht="18.75" customHeight="1">
      <c r="A55" s="157"/>
      <c r="B55" s="157"/>
      <c r="C55" s="157"/>
      <c r="D55" s="157"/>
      <c r="E55" s="157"/>
      <c r="F55" s="157"/>
      <c r="G55" s="157"/>
      <c r="H55" s="157"/>
      <c r="I55" s="157"/>
      <c r="J55" s="157"/>
      <c r="K55" s="157"/>
      <c r="L55" s="157"/>
      <c r="M55" s="157"/>
      <c r="N55" s="157"/>
      <c r="O55" s="157" t="s">
        <v>14</v>
      </c>
      <c r="P55" s="157"/>
      <c r="Q55" s="157"/>
      <c r="R55" s="157"/>
      <c r="S55" s="157"/>
      <c r="T55" s="157"/>
      <c r="U55" s="157"/>
      <c r="V55" s="157" t="s">
        <v>15</v>
      </c>
      <c r="W55" s="157"/>
      <c r="X55" s="157"/>
      <c r="Y55" s="157"/>
      <c r="Z55" s="157"/>
      <c r="AA55" s="157"/>
      <c r="AB55" s="157"/>
      <c r="AC55" s="157"/>
      <c r="AD55" s="157"/>
      <c r="AE55" s="157"/>
      <c r="AF55" s="157"/>
      <c r="AG55" s="157"/>
      <c r="AH55" s="157"/>
      <c r="AI55" s="157"/>
      <c r="AJ55" s="157"/>
      <c r="AK55" s="157"/>
      <c r="AL55" s="157"/>
      <c r="AM55" s="157"/>
      <c r="AN55" s="157"/>
    </row>
    <row r="56" spans="1:48" ht="18.75" customHeight="1">
      <c r="A56" s="193" t="s">
        <v>50</v>
      </c>
      <c r="B56" s="193"/>
      <c r="C56" s="193"/>
      <c r="D56" s="193"/>
      <c r="E56" s="193"/>
      <c r="F56" s="193"/>
      <c r="G56" s="193"/>
      <c r="H56" s="194">
        <f>SUM(O56:AB56)</f>
        <v>0</v>
      </c>
      <c r="I56" s="195"/>
      <c r="J56" s="195"/>
      <c r="K56" s="195"/>
      <c r="L56" s="195"/>
      <c r="M56" s="195"/>
      <c r="N56" s="196"/>
      <c r="O56" s="197"/>
      <c r="P56" s="197"/>
      <c r="Q56" s="197"/>
      <c r="R56" s="197"/>
      <c r="S56" s="197"/>
      <c r="T56" s="197"/>
      <c r="U56" s="197"/>
      <c r="V56" s="197"/>
      <c r="W56" s="197"/>
      <c r="X56" s="197"/>
      <c r="Y56" s="197"/>
      <c r="Z56" s="197"/>
      <c r="AA56" s="197"/>
      <c r="AB56" s="197"/>
      <c r="AC56" s="198"/>
      <c r="AD56" s="198"/>
      <c r="AE56" s="198"/>
      <c r="AF56" s="198"/>
      <c r="AG56" s="198"/>
      <c r="AH56" s="198"/>
      <c r="AI56" s="198"/>
      <c r="AJ56" s="198"/>
      <c r="AK56" s="198"/>
      <c r="AL56" s="198"/>
      <c r="AM56" s="198"/>
      <c r="AN56" s="198"/>
    </row>
    <row r="57" spans="1:48" ht="18.75" customHeight="1">
      <c r="A57" s="193"/>
      <c r="B57" s="193"/>
      <c r="C57" s="193"/>
      <c r="D57" s="193"/>
      <c r="E57" s="193"/>
      <c r="F57" s="193"/>
      <c r="G57" s="193"/>
      <c r="H57" s="189">
        <f t="shared" ref="H57:H59" si="5">SUM(O57:AB57)</f>
        <v>0</v>
      </c>
      <c r="I57" s="190"/>
      <c r="J57" s="190"/>
      <c r="K57" s="190"/>
      <c r="L57" s="190"/>
      <c r="M57" s="190"/>
      <c r="N57" s="191"/>
      <c r="O57" s="192"/>
      <c r="P57" s="192"/>
      <c r="Q57" s="192"/>
      <c r="R57" s="192"/>
      <c r="S57" s="192"/>
      <c r="T57" s="192"/>
      <c r="U57" s="192"/>
      <c r="V57" s="192"/>
      <c r="W57" s="192"/>
      <c r="X57" s="192"/>
      <c r="Y57" s="192"/>
      <c r="Z57" s="192"/>
      <c r="AA57" s="192"/>
      <c r="AB57" s="192"/>
      <c r="AC57" s="198"/>
      <c r="AD57" s="198"/>
      <c r="AE57" s="198"/>
      <c r="AF57" s="198"/>
      <c r="AG57" s="198"/>
      <c r="AH57" s="198"/>
      <c r="AI57" s="198"/>
      <c r="AJ57" s="198"/>
      <c r="AK57" s="198"/>
      <c r="AL57" s="198"/>
      <c r="AM57" s="198"/>
      <c r="AN57" s="198"/>
    </row>
    <row r="58" spans="1:48" ht="18.75" customHeight="1">
      <c r="A58" s="193" t="s">
        <v>16</v>
      </c>
      <c r="B58" s="193"/>
      <c r="C58" s="193"/>
      <c r="D58" s="193"/>
      <c r="E58" s="193"/>
      <c r="F58" s="193"/>
      <c r="G58" s="193"/>
      <c r="H58" s="194">
        <f t="shared" si="5"/>
        <v>0</v>
      </c>
      <c r="I58" s="195"/>
      <c r="J58" s="195"/>
      <c r="K58" s="195"/>
      <c r="L58" s="195"/>
      <c r="M58" s="195"/>
      <c r="N58" s="196"/>
      <c r="O58" s="197"/>
      <c r="P58" s="197"/>
      <c r="Q58" s="197"/>
      <c r="R58" s="197"/>
      <c r="S58" s="197"/>
      <c r="T58" s="197"/>
      <c r="U58" s="197"/>
      <c r="V58" s="197"/>
      <c r="W58" s="197"/>
      <c r="X58" s="197"/>
      <c r="Y58" s="197"/>
      <c r="Z58" s="197"/>
      <c r="AA58" s="197"/>
      <c r="AB58" s="197"/>
      <c r="AC58" s="198"/>
      <c r="AD58" s="198"/>
      <c r="AE58" s="198"/>
      <c r="AF58" s="198"/>
      <c r="AG58" s="198"/>
      <c r="AH58" s="198"/>
      <c r="AI58" s="198"/>
      <c r="AJ58" s="198"/>
      <c r="AK58" s="198"/>
      <c r="AL58" s="198"/>
      <c r="AM58" s="198"/>
      <c r="AN58" s="198"/>
      <c r="AP58" s="2" t="s">
        <v>58</v>
      </c>
    </row>
    <row r="59" spans="1:48" ht="18.75" customHeight="1">
      <c r="A59" s="193"/>
      <c r="B59" s="193"/>
      <c r="C59" s="193"/>
      <c r="D59" s="193"/>
      <c r="E59" s="193"/>
      <c r="F59" s="193"/>
      <c r="G59" s="193"/>
      <c r="H59" s="189">
        <f t="shared" si="5"/>
        <v>0</v>
      </c>
      <c r="I59" s="190"/>
      <c r="J59" s="190"/>
      <c r="K59" s="190"/>
      <c r="L59" s="190"/>
      <c r="M59" s="190"/>
      <c r="N59" s="191"/>
      <c r="O59" s="192"/>
      <c r="P59" s="192"/>
      <c r="Q59" s="192"/>
      <c r="R59" s="192"/>
      <c r="S59" s="192"/>
      <c r="T59" s="192"/>
      <c r="U59" s="192"/>
      <c r="V59" s="192"/>
      <c r="W59" s="192"/>
      <c r="X59" s="192"/>
      <c r="Y59" s="192"/>
      <c r="Z59" s="192"/>
      <c r="AA59" s="192"/>
      <c r="AB59" s="192"/>
      <c r="AC59" s="198"/>
      <c r="AD59" s="198"/>
      <c r="AE59" s="198"/>
      <c r="AF59" s="198"/>
      <c r="AG59" s="198"/>
      <c r="AH59" s="198"/>
      <c r="AI59" s="198"/>
      <c r="AJ59" s="198"/>
      <c r="AK59" s="198"/>
      <c r="AL59" s="198"/>
      <c r="AM59" s="198"/>
      <c r="AN59" s="198"/>
      <c r="AP59" s="151">
        <f>+ROUNDDOWN((0.1*O57)/0.9,-3)</f>
        <v>0</v>
      </c>
      <c r="AQ59" s="151"/>
      <c r="AR59" s="151"/>
      <c r="AS59" s="151"/>
      <c r="AT59" s="151"/>
      <c r="AU59" s="151"/>
      <c r="AV59" s="151"/>
    </row>
    <row r="60" spans="1:48" ht="18.75" customHeight="1">
      <c r="A60" s="157" t="s">
        <v>35</v>
      </c>
      <c r="B60" s="157"/>
      <c r="C60" s="157"/>
      <c r="D60" s="157"/>
      <c r="E60" s="157"/>
      <c r="F60" s="157"/>
      <c r="G60" s="157"/>
      <c r="H60" s="194">
        <f>+SUM(H56,H58)</f>
        <v>0</v>
      </c>
      <c r="I60" s="195"/>
      <c r="J60" s="195"/>
      <c r="K60" s="195"/>
      <c r="L60" s="195"/>
      <c r="M60" s="195"/>
      <c r="N60" s="196"/>
      <c r="O60" s="194">
        <f t="shared" ref="O60:O61" si="6">+SUM(O56,O58)</f>
        <v>0</v>
      </c>
      <c r="P60" s="195"/>
      <c r="Q60" s="195"/>
      <c r="R60" s="195"/>
      <c r="S60" s="195"/>
      <c r="T60" s="195"/>
      <c r="U60" s="196"/>
      <c r="V60" s="194">
        <f t="shared" ref="V60:V61" si="7">+SUM(V56,V58)</f>
        <v>0</v>
      </c>
      <c r="W60" s="195"/>
      <c r="X60" s="195"/>
      <c r="Y60" s="195"/>
      <c r="Z60" s="195"/>
      <c r="AA60" s="195"/>
      <c r="AB60" s="196"/>
      <c r="AC60" s="91" t="s">
        <v>51</v>
      </c>
      <c r="AD60" s="202" t="s">
        <v>129</v>
      </c>
      <c r="AE60" s="202"/>
      <c r="AF60" s="202"/>
      <c r="AG60" s="202"/>
      <c r="AH60" s="202"/>
      <c r="AI60" s="202"/>
      <c r="AJ60" s="202"/>
      <c r="AK60" s="202"/>
      <c r="AL60" s="202"/>
      <c r="AM60" s="202"/>
      <c r="AN60" s="202"/>
    </row>
    <row r="61" spans="1:48" ht="18.75" customHeight="1">
      <c r="A61" s="157"/>
      <c r="B61" s="157"/>
      <c r="C61" s="157"/>
      <c r="D61" s="157"/>
      <c r="E61" s="157"/>
      <c r="F61" s="157"/>
      <c r="G61" s="157"/>
      <c r="H61" s="189">
        <f>+SUM(H57,H59)</f>
        <v>0</v>
      </c>
      <c r="I61" s="190"/>
      <c r="J61" s="190"/>
      <c r="K61" s="190"/>
      <c r="L61" s="190"/>
      <c r="M61" s="190"/>
      <c r="N61" s="191"/>
      <c r="O61" s="189">
        <f t="shared" si="6"/>
        <v>0</v>
      </c>
      <c r="P61" s="190"/>
      <c r="Q61" s="190"/>
      <c r="R61" s="190"/>
      <c r="S61" s="190"/>
      <c r="T61" s="190"/>
      <c r="U61" s="191"/>
      <c r="V61" s="189">
        <f t="shared" si="7"/>
        <v>0</v>
      </c>
      <c r="W61" s="190"/>
      <c r="X61" s="190"/>
      <c r="Y61" s="190"/>
      <c r="Z61" s="190"/>
      <c r="AA61" s="190"/>
      <c r="AB61" s="191"/>
      <c r="AC61" s="203"/>
      <c r="AD61" s="203"/>
      <c r="AE61" s="203"/>
      <c r="AF61" s="203"/>
      <c r="AG61" s="203"/>
      <c r="AH61" s="203"/>
      <c r="AI61" s="203"/>
      <c r="AJ61" s="203"/>
      <c r="AK61" s="203"/>
      <c r="AL61" s="203"/>
      <c r="AM61" s="203"/>
      <c r="AN61" s="203"/>
    </row>
    <row r="62" spans="1:48" ht="18.75" customHeight="1">
      <c r="A62" s="23" t="s">
        <v>53</v>
      </c>
      <c r="B62" s="21"/>
      <c r="C62" s="21"/>
      <c r="D62" s="110" t="s">
        <v>54</v>
      </c>
      <c r="E62" s="110"/>
      <c r="F62" s="110"/>
      <c r="G62" s="110"/>
      <c r="H62" s="110"/>
      <c r="I62" s="110"/>
      <c r="J62" s="110"/>
      <c r="K62" s="110"/>
      <c r="L62" s="110"/>
      <c r="M62" s="110"/>
      <c r="N62" s="110"/>
      <c r="O62" s="110"/>
      <c r="P62" s="110"/>
      <c r="Q62" s="110"/>
      <c r="R62" s="110"/>
      <c r="S62" s="110"/>
      <c r="T62" s="110"/>
      <c r="U62" s="110"/>
      <c r="V62" s="110"/>
      <c r="W62" s="110"/>
      <c r="X62" s="110"/>
      <c r="Y62" s="110"/>
      <c r="Z62" s="110"/>
      <c r="AA62" s="110"/>
      <c r="AB62" s="110"/>
      <c r="AC62" s="110"/>
      <c r="AD62" s="110"/>
      <c r="AE62" s="110"/>
      <c r="AF62" s="110"/>
      <c r="AG62" s="110"/>
      <c r="AH62" s="110"/>
      <c r="AI62" s="110"/>
      <c r="AJ62" s="110"/>
      <c r="AK62" s="110"/>
      <c r="AL62" s="110"/>
      <c r="AM62" s="110"/>
      <c r="AN62" s="110"/>
    </row>
    <row r="63" spans="1:48" ht="18.75" customHeight="1">
      <c r="A63" s="13"/>
      <c r="B63" s="22"/>
      <c r="C63" s="22"/>
      <c r="D63" s="99"/>
      <c r="E63" s="99"/>
      <c r="F63" s="99"/>
      <c r="G63" s="99"/>
      <c r="H63" s="99"/>
      <c r="I63" s="99"/>
      <c r="J63" s="99"/>
      <c r="K63" s="99"/>
      <c r="L63" s="99"/>
      <c r="M63" s="99"/>
      <c r="N63" s="99"/>
      <c r="O63" s="99"/>
      <c r="P63" s="99"/>
      <c r="Q63" s="99"/>
      <c r="R63" s="99"/>
      <c r="S63" s="99"/>
      <c r="T63" s="99"/>
      <c r="U63" s="99"/>
      <c r="V63" s="99"/>
      <c r="W63" s="99"/>
      <c r="X63" s="99"/>
      <c r="Y63" s="99"/>
      <c r="Z63" s="99"/>
      <c r="AA63" s="99"/>
      <c r="AB63" s="99"/>
      <c r="AC63" s="99"/>
      <c r="AD63" s="99"/>
      <c r="AE63" s="99"/>
      <c r="AF63" s="99"/>
      <c r="AG63" s="99"/>
      <c r="AH63" s="99"/>
      <c r="AI63" s="99"/>
      <c r="AJ63" s="99"/>
      <c r="AK63" s="99"/>
      <c r="AL63" s="99"/>
      <c r="AM63" s="99"/>
      <c r="AN63" s="99"/>
    </row>
    <row r="64" spans="1:48" ht="18.75" customHeight="1">
      <c r="A64" s="13"/>
      <c r="B64" s="18"/>
      <c r="C64" s="24" t="s">
        <v>49</v>
      </c>
      <c r="D64" s="99" t="s">
        <v>55</v>
      </c>
      <c r="E64" s="99"/>
      <c r="F64" s="99"/>
      <c r="G64" s="99"/>
      <c r="H64" s="99"/>
      <c r="I64" s="99"/>
      <c r="J64" s="99"/>
      <c r="K64" s="99"/>
      <c r="L64" s="99"/>
      <c r="M64" s="99"/>
      <c r="N64" s="99"/>
      <c r="O64" s="99"/>
      <c r="P64" s="99"/>
      <c r="Q64" s="99"/>
      <c r="R64" s="99"/>
      <c r="S64" s="99"/>
      <c r="T64" s="99"/>
      <c r="U64" s="99"/>
      <c r="V64" s="99"/>
      <c r="W64" s="99"/>
      <c r="X64" s="99"/>
      <c r="Y64" s="99"/>
      <c r="Z64" s="99"/>
      <c r="AA64" s="99"/>
      <c r="AB64" s="99"/>
      <c r="AC64" s="99"/>
      <c r="AD64" s="99"/>
      <c r="AE64" s="99"/>
      <c r="AF64" s="99"/>
      <c r="AG64" s="99"/>
      <c r="AH64" s="99"/>
      <c r="AI64" s="99"/>
      <c r="AJ64" s="99"/>
      <c r="AK64" s="99"/>
      <c r="AL64" s="99"/>
      <c r="AM64" s="99"/>
      <c r="AN64" s="99"/>
    </row>
    <row r="65" spans="1:40" ht="18.75" customHeight="1">
      <c r="A65" s="13"/>
      <c r="B65" s="18"/>
      <c r="C65" s="18"/>
      <c r="D65" s="99"/>
      <c r="E65" s="99"/>
      <c r="F65" s="99"/>
      <c r="G65" s="99"/>
      <c r="H65" s="99"/>
      <c r="I65" s="99"/>
      <c r="J65" s="99"/>
      <c r="K65" s="99"/>
      <c r="L65" s="99"/>
      <c r="M65" s="99"/>
      <c r="N65" s="99"/>
      <c r="O65" s="99"/>
      <c r="P65" s="99"/>
      <c r="Q65" s="99"/>
      <c r="R65" s="99"/>
      <c r="S65" s="99"/>
      <c r="T65" s="99"/>
      <c r="U65" s="99"/>
      <c r="V65" s="99"/>
      <c r="W65" s="99"/>
      <c r="X65" s="99"/>
      <c r="Y65" s="99"/>
      <c r="Z65" s="99"/>
      <c r="AA65" s="99"/>
      <c r="AB65" s="99"/>
      <c r="AC65" s="99"/>
      <c r="AD65" s="99"/>
      <c r="AE65" s="99"/>
      <c r="AF65" s="99"/>
      <c r="AG65" s="99"/>
      <c r="AH65" s="99"/>
      <c r="AI65" s="99"/>
      <c r="AJ65" s="99"/>
      <c r="AK65" s="99"/>
      <c r="AL65" s="99"/>
      <c r="AM65" s="99"/>
      <c r="AN65" s="99"/>
    </row>
    <row r="67" spans="1:40" ht="18.75" customHeight="1">
      <c r="A67" s="2" t="s">
        <v>29</v>
      </c>
    </row>
    <row r="68" spans="1:40" ht="18.75" customHeight="1">
      <c r="B68" s="2" t="s">
        <v>30</v>
      </c>
    </row>
  </sheetData>
  <sheetProtection formatColumns="0" formatRows="0"/>
  <mergeCells count="222">
    <mergeCell ref="D62:AN63"/>
    <mergeCell ref="D64:AN65"/>
    <mergeCell ref="AC2:AJ2"/>
    <mergeCell ref="AC3:AJ3"/>
    <mergeCell ref="AC4:AJ4"/>
    <mergeCell ref="AC5:AJ5"/>
    <mergeCell ref="AC6:AJ6"/>
    <mergeCell ref="AC7:AJ7"/>
    <mergeCell ref="AC8:AJ8"/>
    <mergeCell ref="AC9:AJ9"/>
    <mergeCell ref="A60:G61"/>
    <mergeCell ref="H60:N60"/>
    <mergeCell ref="O60:U60"/>
    <mergeCell ref="V60:AB60"/>
    <mergeCell ref="AD60:AN60"/>
    <mergeCell ref="H61:N61"/>
    <mergeCell ref="O61:U61"/>
    <mergeCell ref="V61:AB61"/>
    <mergeCell ref="AC61:AN61"/>
    <mergeCell ref="A58:G59"/>
    <mergeCell ref="H58:N58"/>
    <mergeCell ref="O58:U58"/>
    <mergeCell ref="V58:AB58"/>
    <mergeCell ref="AC58:AN59"/>
    <mergeCell ref="H59:N59"/>
    <mergeCell ref="O59:U59"/>
    <mergeCell ref="V59:AB59"/>
    <mergeCell ref="A56:G57"/>
    <mergeCell ref="H56:N56"/>
    <mergeCell ref="O56:U56"/>
    <mergeCell ref="V56:AB56"/>
    <mergeCell ref="AC56:AN57"/>
    <mergeCell ref="H57:N57"/>
    <mergeCell ref="O57:U57"/>
    <mergeCell ref="V57:AB57"/>
    <mergeCell ref="A54:G55"/>
    <mergeCell ref="H54:N55"/>
    <mergeCell ref="O54:AB54"/>
    <mergeCell ref="AC54:AN55"/>
    <mergeCell ref="O55:U55"/>
    <mergeCell ref="V55:AB55"/>
    <mergeCell ref="A48:O49"/>
    <mergeCell ref="P48:Z48"/>
    <mergeCell ref="AA48:AK49"/>
    <mergeCell ref="P49:Z49"/>
    <mergeCell ref="A50:O51"/>
    <mergeCell ref="P50:Z50"/>
    <mergeCell ref="AA50:AK51"/>
    <mergeCell ref="P51:Z51"/>
    <mergeCell ref="A44:O45"/>
    <mergeCell ref="P44:Z44"/>
    <mergeCell ref="AA44:AK45"/>
    <mergeCell ref="P45:Z45"/>
    <mergeCell ref="A46:O47"/>
    <mergeCell ref="P46:Z46"/>
    <mergeCell ref="AA46:AK47"/>
    <mergeCell ref="P47:Z47"/>
    <mergeCell ref="A40:O41"/>
    <mergeCell ref="P40:Z40"/>
    <mergeCell ref="AA40:AK41"/>
    <mergeCell ref="P41:Z41"/>
    <mergeCell ref="A42:O43"/>
    <mergeCell ref="P42:Z42"/>
    <mergeCell ref="AA42:AK43"/>
    <mergeCell ref="P43:Z43"/>
    <mergeCell ref="A36:O37"/>
    <mergeCell ref="P36:Z36"/>
    <mergeCell ref="AA36:AK37"/>
    <mergeCell ref="P37:Z37"/>
    <mergeCell ref="A38:O39"/>
    <mergeCell ref="P38:Z38"/>
    <mergeCell ref="AA38:AK39"/>
    <mergeCell ref="P39:Z39"/>
    <mergeCell ref="A32:O33"/>
    <mergeCell ref="P32:Z32"/>
    <mergeCell ref="AA32:AK33"/>
    <mergeCell ref="P33:Z33"/>
    <mergeCell ref="A34:O35"/>
    <mergeCell ref="P34:Z34"/>
    <mergeCell ref="AA34:AK35"/>
    <mergeCell ref="P35:Z35"/>
    <mergeCell ref="A28:O29"/>
    <mergeCell ref="P28:Z28"/>
    <mergeCell ref="AA28:AK29"/>
    <mergeCell ref="P29:Z29"/>
    <mergeCell ref="A30:O31"/>
    <mergeCell ref="P30:Z30"/>
    <mergeCell ref="AA30:AK31"/>
    <mergeCell ref="P31:Z31"/>
    <mergeCell ref="A24:J25"/>
    <mergeCell ref="K24:P24"/>
    <mergeCell ref="Q24:V24"/>
    <mergeCell ref="W24:AB24"/>
    <mergeCell ref="K25:P25"/>
    <mergeCell ref="Q25:V25"/>
    <mergeCell ref="W25:AB25"/>
    <mergeCell ref="AC24:AJ24"/>
    <mergeCell ref="AC25:AJ25"/>
    <mergeCell ref="AP22:AU22"/>
    <mergeCell ref="K23:P23"/>
    <mergeCell ref="Q23:V23"/>
    <mergeCell ref="W23:AB23"/>
    <mergeCell ref="AP23:AU23"/>
    <mergeCell ref="A22:A23"/>
    <mergeCell ref="B22:J23"/>
    <mergeCell ref="K22:P22"/>
    <mergeCell ref="Q22:V22"/>
    <mergeCell ref="W22:AB22"/>
    <mergeCell ref="AC22:AJ22"/>
    <mergeCell ref="AC23:AJ23"/>
    <mergeCell ref="AP20:AU20"/>
    <mergeCell ref="K21:P21"/>
    <mergeCell ref="Q21:V21"/>
    <mergeCell ref="W21:AB21"/>
    <mergeCell ref="AP21:AU21"/>
    <mergeCell ref="A20:A21"/>
    <mergeCell ref="B20:J21"/>
    <mergeCell ref="K20:P20"/>
    <mergeCell ref="Q20:V20"/>
    <mergeCell ref="W20:AB20"/>
    <mergeCell ref="AC20:AJ20"/>
    <mergeCell ref="AC21:AJ21"/>
    <mergeCell ref="AP18:AU18"/>
    <mergeCell ref="K19:P19"/>
    <mergeCell ref="Q19:V19"/>
    <mergeCell ref="W19:AB19"/>
    <mergeCell ref="AP19:AU19"/>
    <mergeCell ref="A18:A19"/>
    <mergeCell ref="B18:J19"/>
    <mergeCell ref="K18:P18"/>
    <mergeCell ref="Q18:V18"/>
    <mergeCell ref="W18:AB18"/>
    <mergeCell ref="AC18:AJ18"/>
    <mergeCell ref="AC19:AJ19"/>
    <mergeCell ref="AP16:AU16"/>
    <mergeCell ref="K17:P17"/>
    <mergeCell ref="Q17:V17"/>
    <mergeCell ref="W17:AB17"/>
    <mergeCell ref="AP17:AU17"/>
    <mergeCell ref="A16:A17"/>
    <mergeCell ref="B16:J17"/>
    <mergeCell ref="K16:P16"/>
    <mergeCell ref="Q16:V16"/>
    <mergeCell ref="W16:AB16"/>
    <mergeCell ref="AC16:AJ16"/>
    <mergeCell ref="AC17:AJ17"/>
    <mergeCell ref="AP14:AU14"/>
    <mergeCell ref="K15:P15"/>
    <mergeCell ref="Q15:V15"/>
    <mergeCell ref="W15:AB15"/>
    <mergeCell ref="AP15:AU15"/>
    <mergeCell ref="A14:A15"/>
    <mergeCell ref="B14:J15"/>
    <mergeCell ref="K14:P14"/>
    <mergeCell ref="Q14:V14"/>
    <mergeCell ref="W14:AB14"/>
    <mergeCell ref="AC14:AJ14"/>
    <mergeCell ref="AC15:AJ15"/>
    <mergeCell ref="AP12:AU12"/>
    <mergeCell ref="K13:P13"/>
    <mergeCell ref="Q13:V13"/>
    <mergeCell ref="W13:AB13"/>
    <mergeCell ref="AP13:AU13"/>
    <mergeCell ref="A12:A13"/>
    <mergeCell ref="B12:J13"/>
    <mergeCell ref="K12:P12"/>
    <mergeCell ref="Q12:V12"/>
    <mergeCell ref="W12:AB12"/>
    <mergeCell ref="AC12:AJ12"/>
    <mergeCell ref="AC13:AJ13"/>
    <mergeCell ref="AP10:AU10"/>
    <mergeCell ref="K11:P11"/>
    <mergeCell ref="Q11:V11"/>
    <mergeCell ref="W11:AB11"/>
    <mergeCell ref="AP11:AU11"/>
    <mergeCell ref="A10:A11"/>
    <mergeCell ref="B10:J11"/>
    <mergeCell ref="K10:P10"/>
    <mergeCell ref="Q10:V10"/>
    <mergeCell ref="W10:AB10"/>
    <mergeCell ref="AC10:AJ10"/>
    <mergeCell ref="AC11:AJ11"/>
    <mergeCell ref="AP7:AU7"/>
    <mergeCell ref="A6:A7"/>
    <mergeCell ref="B6:J7"/>
    <mergeCell ref="K6:P6"/>
    <mergeCell ref="Q6:V6"/>
    <mergeCell ref="W6:AB6"/>
    <mergeCell ref="AP8:AU8"/>
    <mergeCell ref="K9:P9"/>
    <mergeCell ref="Q9:V9"/>
    <mergeCell ref="W9:AB9"/>
    <mergeCell ref="AP9:AU9"/>
    <mergeCell ref="A8:A9"/>
    <mergeCell ref="B8:J9"/>
    <mergeCell ref="K8:P8"/>
    <mergeCell ref="Q8:V8"/>
    <mergeCell ref="W8:AB8"/>
    <mergeCell ref="AP59:AV59"/>
    <mergeCell ref="AP2:AU2"/>
    <mergeCell ref="K3:P3"/>
    <mergeCell ref="Q3:V3"/>
    <mergeCell ref="W3:AB3"/>
    <mergeCell ref="AP3:AU3"/>
    <mergeCell ref="A2:J3"/>
    <mergeCell ref="K2:P2"/>
    <mergeCell ref="Q2:V2"/>
    <mergeCell ref="W2:AB2"/>
    <mergeCell ref="AP4:AU4"/>
    <mergeCell ref="K5:P5"/>
    <mergeCell ref="Q5:V5"/>
    <mergeCell ref="W5:AB5"/>
    <mergeCell ref="AP5:AU5"/>
    <mergeCell ref="A4:A5"/>
    <mergeCell ref="B4:J5"/>
    <mergeCell ref="K4:P4"/>
    <mergeCell ref="Q4:V4"/>
    <mergeCell ref="W4:AB4"/>
    <mergeCell ref="AP6:AU6"/>
    <mergeCell ref="K7:P7"/>
    <mergeCell ref="Q7:V7"/>
    <mergeCell ref="W7:AB7"/>
  </mergeCells>
  <phoneticPr fontId="2"/>
  <conditionalFormatting sqref="B4:AJ23 Q24:AJ25 A30:AK49 P50:Z51 H56:AN59 H60:AB61 AD60:AN60">
    <cfRule type="cellIs" dxfId="0" priority="1" operator="equal">
      <formula>""</formula>
    </cfRule>
  </conditionalFormatting>
  <dataValidations count="3">
    <dataValidation imeMode="halfAlpha" allowBlank="1" showInputMessage="1" showErrorMessage="1" sqref="AP24:AT25 AP4:AU23 K4:AO25" xr:uid="{DC413E24-DCFC-41DD-B820-CFF3F3ABC6BE}"/>
    <dataValidation type="list" allowBlank="1" showInputMessage="1" showErrorMessage="1" sqref="AW8:AW10 AW12:AW13" xr:uid="{0A1B27B9-39E8-4CD4-B2FF-C2E18C954F3F}">
      <formula1>",○"</formula1>
    </dataValidation>
    <dataValidation imeMode="hiragana" allowBlank="1" showInputMessage="1" showErrorMessage="1" sqref="A30:O49 A6 A8 A10 A12 A14 A16 A18 A20 A22 A4 B4:J23" xr:uid="{EF8138A5-2893-40C2-BB61-E0A98041C52E}"/>
  </dataValidations>
  <pageMargins left="0.43307086614173229" right="0.43307086614173229" top="0.74803149606299213" bottom="0.74803149606299213" header="0.31496062992125984" footer="0.31496062992125984"/>
  <pageSetup paperSize="9" orientation="landscape"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8E81A8-099D-4DC7-B9BC-6CCC4B87CAEF}">
  <sheetPr>
    <tabColor rgb="FF00B0F0"/>
  </sheetPr>
  <dimension ref="A1:G26"/>
  <sheetViews>
    <sheetView view="pageBreakPreview" zoomScale="70" zoomScaleNormal="85" zoomScaleSheetLayoutView="70" workbookViewId="0"/>
  </sheetViews>
  <sheetFormatPr defaultColWidth="3.125" defaultRowHeight="18.75" customHeight="1"/>
  <cols>
    <col min="1" max="1" width="3.125" style="5" customWidth="1"/>
    <col min="2" max="2" width="29.25" style="57" customWidth="1"/>
    <col min="3" max="6" width="17.5" style="82" customWidth="1"/>
    <col min="7" max="7" width="22.75" style="82" bestFit="1" customWidth="1"/>
    <col min="8" max="16384" width="3.125" style="5"/>
  </cols>
  <sheetData>
    <row r="1" spans="1:7" ht="18.75" customHeight="1">
      <c r="A1" s="5" t="s">
        <v>104</v>
      </c>
      <c r="B1" s="7"/>
      <c r="C1" s="70"/>
      <c r="D1" s="70"/>
      <c r="E1" s="70"/>
      <c r="F1" s="70"/>
      <c r="G1" s="5"/>
    </row>
    <row r="2" spans="1:7" ht="18.75" customHeight="1">
      <c r="B2" s="70"/>
      <c r="C2" s="70"/>
      <c r="D2" s="70"/>
      <c r="E2" s="70"/>
      <c r="F2" s="70"/>
      <c r="G2" s="5"/>
    </row>
    <row r="3" spans="1:7" s="20" customFormat="1" ht="18.75" customHeight="1">
      <c r="A3" s="204" t="s">
        <v>44</v>
      </c>
      <c r="B3" s="204"/>
      <c r="C3" s="71" t="s">
        <v>92</v>
      </c>
      <c r="D3" s="204" t="s">
        <v>93</v>
      </c>
      <c r="E3" s="71" t="s">
        <v>5</v>
      </c>
      <c r="F3" s="71" t="s">
        <v>101</v>
      </c>
      <c r="G3" s="71" t="s">
        <v>130</v>
      </c>
    </row>
    <row r="4" spans="1:7" s="20" customFormat="1" ht="18.75" customHeight="1">
      <c r="A4" s="205"/>
      <c r="B4" s="205"/>
      <c r="C4" s="72" t="s">
        <v>87</v>
      </c>
      <c r="D4" s="205"/>
      <c r="E4" s="72" t="s">
        <v>88</v>
      </c>
      <c r="F4" s="72" t="s">
        <v>94</v>
      </c>
      <c r="G4" s="72" t="s">
        <v>95</v>
      </c>
    </row>
    <row r="5" spans="1:7" ht="38.25" customHeight="1">
      <c r="A5" s="36" t="s">
        <v>59</v>
      </c>
      <c r="B5" s="74"/>
      <c r="C5" s="73"/>
      <c r="D5" s="78"/>
      <c r="E5" s="79"/>
      <c r="F5" s="73"/>
      <c r="G5" s="80"/>
    </row>
    <row r="6" spans="1:7" ht="38.25" customHeight="1">
      <c r="A6" s="36" t="s">
        <v>60</v>
      </c>
      <c r="B6" s="74"/>
      <c r="C6" s="73"/>
      <c r="D6" s="78"/>
      <c r="E6" s="79"/>
      <c r="F6" s="73"/>
      <c r="G6" s="80"/>
    </row>
    <row r="7" spans="1:7" ht="38.25" customHeight="1">
      <c r="A7" s="36" t="s">
        <v>61</v>
      </c>
      <c r="B7" s="74"/>
      <c r="C7" s="73"/>
      <c r="D7" s="78"/>
      <c r="E7" s="79"/>
      <c r="F7" s="73"/>
      <c r="G7" s="80"/>
    </row>
    <row r="8" spans="1:7" ht="38.25" customHeight="1">
      <c r="A8" s="36" t="s">
        <v>62</v>
      </c>
      <c r="B8" s="74"/>
      <c r="C8" s="73"/>
      <c r="D8" s="78"/>
      <c r="E8" s="79"/>
      <c r="F8" s="73"/>
      <c r="G8" s="80"/>
    </row>
    <row r="9" spans="1:7" ht="38.25" customHeight="1">
      <c r="A9" s="36" t="s">
        <v>63</v>
      </c>
      <c r="B9" s="74"/>
      <c r="C9" s="73"/>
      <c r="D9" s="78"/>
      <c r="E9" s="79"/>
      <c r="F9" s="73"/>
      <c r="G9" s="80"/>
    </row>
    <row r="10" spans="1:7" ht="38.25" customHeight="1">
      <c r="A10" s="36" t="s">
        <v>64</v>
      </c>
      <c r="B10" s="74"/>
      <c r="C10" s="73"/>
      <c r="D10" s="78"/>
      <c r="E10" s="79"/>
      <c r="F10" s="73"/>
      <c r="G10" s="80"/>
    </row>
    <row r="11" spans="1:7" ht="38.25" customHeight="1">
      <c r="A11" s="36" t="s">
        <v>65</v>
      </c>
      <c r="B11" s="74"/>
      <c r="C11" s="73"/>
      <c r="D11" s="78"/>
      <c r="E11" s="79"/>
      <c r="F11" s="73"/>
      <c r="G11" s="80"/>
    </row>
    <row r="12" spans="1:7" ht="38.25" customHeight="1">
      <c r="A12" s="36" t="s">
        <v>66</v>
      </c>
      <c r="B12" s="74"/>
      <c r="C12" s="73"/>
      <c r="D12" s="78"/>
      <c r="E12" s="79"/>
      <c r="F12" s="73"/>
      <c r="G12" s="80"/>
    </row>
    <row r="13" spans="1:7" ht="38.25" customHeight="1">
      <c r="A13" s="36" t="s">
        <v>67</v>
      </c>
      <c r="B13" s="74"/>
      <c r="C13" s="73"/>
      <c r="D13" s="78"/>
      <c r="E13" s="79"/>
      <c r="F13" s="73"/>
      <c r="G13" s="80"/>
    </row>
    <row r="14" spans="1:7" ht="38.25" customHeight="1">
      <c r="A14" s="36" t="s">
        <v>68</v>
      </c>
      <c r="B14" s="74"/>
      <c r="C14" s="73"/>
      <c r="D14" s="78"/>
      <c r="E14" s="79"/>
      <c r="F14" s="73"/>
      <c r="G14" s="80"/>
    </row>
    <row r="15" spans="1:7" ht="38.25" customHeight="1">
      <c r="A15" s="36" t="s">
        <v>96</v>
      </c>
      <c r="B15" s="74"/>
      <c r="C15" s="73"/>
      <c r="D15" s="78"/>
      <c r="E15" s="79"/>
      <c r="F15" s="73"/>
      <c r="G15" s="80"/>
    </row>
    <row r="16" spans="1:7" ht="38.25" customHeight="1">
      <c r="A16" s="36" t="s">
        <v>97</v>
      </c>
      <c r="B16" s="74"/>
      <c r="C16" s="73"/>
      <c r="D16" s="78"/>
      <c r="E16" s="79"/>
      <c r="F16" s="73"/>
      <c r="G16" s="80"/>
    </row>
    <row r="17" spans="1:7" ht="38.25" customHeight="1">
      <c r="A17" s="36" t="s">
        <v>98</v>
      </c>
      <c r="B17" s="74"/>
      <c r="C17" s="73"/>
      <c r="D17" s="78"/>
      <c r="E17" s="79"/>
      <c r="F17" s="73"/>
      <c r="G17" s="80"/>
    </row>
    <row r="18" spans="1:7" ht="38.25" customHeight="1">
      <c r="A18" s="36" t="s">
        <v>99</v>
      </c>
      <c r="B18" s="74"/>
      <c r="C18" s="73"/>
      <c r="D18" s="78"/>
      <c r="E18" s="79"/>
      <c r="F18" s="73"/>
      <c r="G18" s="80"/>
    </row>
    <row r="19" spans="1:7" ht="38.25" customHeight="1">
      <c r="A19" s="36" t="s">
        <v>100</v>
      </c>
      <c r="B19" s="74"/>
      <c r="C19" s="73"/>
      <c r="D19" s="78"/>
      <c r="E19" s="79"/>
      <c r="F19" s="73"/>
      <c r="G19" s="80"/>
    </row>
    <row r="20" spans="1:7" ht="38.25" customHeight="1">
      <c r="A20" s="36" t="s">
        <v>105</v>
      </c>
      <c r="B20" s="74"/>
      <c r="C20" s="73"/>
      <c r="D20" s="78"/>
      <c r="E20" s="79"/>
      <c r="F20" s="73"/>
      <c r="G20" s="80"/>
    </row>
    <row r="21" spans="1:7" ht="38.25" customHeight="1">
      <c r="A21" s="36" t="s">
        <v>106</v>
      </c>
      <c r="B21" s="74"/>
      <c r="C21" s="73"/>
      <c r="D21" s="78"/>
      <c r="E21" s="79"/>
      <c r="F21" s="73"/>
      <c r="G21" s="80"/>
    </row>
    <row r="22" spans="1:7" ht="38.25" customHeight="1">
      <c r="A22" s="36" t="s">
        <v>107</v>
      </c>
      <c r="B22" s="74"/>
      <c r="C22" s="73"/>
      <c r="D22" s="78"/>
      <c r="E22" s="79"/>
      <c r="F22" s="73"/>
      <c r="G22" s="80"/>
    </row>
    <row r="23" spans="1:7" ht="38.25" customHeight="1">
      <c r="A23" s="36" t="s">
        <v>108</v>
      </c>
      <c r="B23" s="74"/>
      <c r="C23" s="73"/>
      <c r="D23" s="78"/>
      <c r="E23" s="79"/>
      <c r="F23" s="73"/>
      <c r="G23" s="80"/>
    </row>
    <row r="24" spans="1:7" ht="38.25" customHeight="1">
      <c r="A24" s="36" t="s">
        <v>109</v>
      </c>
      <c r="B24" s="74"/>
      <c r="C24" s="73"/>
      <c r="D24" s="78"/>
      <c r="E24" s="79"/>
      <c r="F24" s="73"/>
      <c r="G24" s="80"/>
    </row>
    <row r="25" spans="1:7" ht="18.75" customHeight="1">
      <c r="B25" s="69"/>
      <c r="C25" s="81"/>
      <c r="D25" s="81"/>
      <c r="E25" s="81"/>
      <c r="F25" s="81"/>
    </row>
    <row r="26" spans="1:7" ht="18.75" customHeight="1">
      <c r="B26" s="69"/>
      <c r="C26" s="81"/>
      <c r="D26" s="81"/>
      <c r="E26" s="81"/>
      <c r="F26" s="81"/>
    </row>
  </sheetData>
  <sheetProtection formatColumns="0" formatRows="0"/>
  <mergeCells count="2">
    <mergeCell ref="A3:B4"/>
    <mergeCell ref="D3:D4"/>
  </mergeCells>
  <phoneticPr fontId="2"/>
  <dataValidations count="2">
    <dataValidation imeMode="hiragana" allowBlank="1" showInputMessage="1" showErrorMessage="1" sqref="B1:B1048576" xr:uid="{FE722382-CF66-42C1-B735-4CB8DCEA69D7}"/>
    <dataValidation imeMode="halfAlpha" allowBlank="1" showInputMessage="1" showErrorMessage="1" sqref="C5:G1048576" xr:uid="{D4558A5A-2CEE-44F6-B3F0-64FB56D6109A}"/>
  </dataValidations>
  <pageMargins left="0.43307086614173229" right="0.43307086614173229" top="0.74803149606299213" bottom="0.74803149606299213" header="0.31496062992125984" footer="0.31496062992125984"/>
  <pageSetup paperSize="9" fitToWidth="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※集計シート※（事業者の方は編集しないでください）</vt:lpstr>
      <vt:lpstr>【県産米・ポイント共通】様式第４号（変更承認申請書）</vt:lpstr>
      <vt:lpstr>別紙① (ポイント)</vt:lpstr>
      <vt:lpstr>別紙①-2 (ポイント_採択要件)</vt:lpstr>
      <vt:lpstr>別紙②（ポイント_実施店舗一覧）</vt:lpstr>
      <vt:lpstr>別紙③ (ポイント_内容)</vt:lpstr>
      <vt:lpstr>（参考様式）ポイント付与内訳</vt:lpstr>
      <vt:lpstr>'（参考様式）ポイント付与内訳'!Print_Area</vt:lpstr>
      <vt:lpstr>'【県産米・ポイント共通】様式第４号（変更承認申請書）'!Print_Area</vt:lpstr>
      <vt:lpstr>'別紙① (ポイント)'!Print_Area</vt:lpstr>
      <vt:lpstr>'別紙①-2 (ポイント_採択要件)'!Print_Area</vt:lpstr>
      <vt:lpstr>'別紙②（ポイント_実施店舗一覧）'!Print_Area</vt:lpstr>
      <vt:lpstr>'別紙③ (ポイント_内容)'!Print_Area</vt:lpstr>
      <vt:lpstr>'（参考様式）ポイント付与内訳'!Print_Titles</vt:lpstr>
      <vt:lpstr>'別紙②（ポイント_実施店舗一覧）'!Print_Titles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福田弘樹</dc:creator>
  <cp:lastModifiedBy>福田弘樹</cp:lastModifiedBy>
  <cp:lastPrinted>2023-12-24T07:57:34Z</cp:lastPrinted>
  <dcterms:created xsi:type="dcterms:W3CDTF">2015-06-05T18:19:34Z</dcterms:created>
  <dcterms:modified xsi:type="dcterms:W3CDTF">2024-03-28T02:02:37Z</dcterms:modified>
</cp:coreProperties>
</file>