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D7176261-1C14-4777-8A74-7957D394C6CA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6表　前年度比較　個人市町村民税（令和４年度）" sheetId="1" r:id="rId1"/>
  </sheets>
  <definedNames>
    <definedName name="_xlnm.Print_Area" localSheetId="0">'第26表　前年度比較　個人市町村民税（令和４年度）'!$A$1:$I$79</definedName>
  </definedNames>
  <calcPr calcId="191029"/>
</workbook>
</file>

<file path=xl/calcChain.xml><?xml version="1.0" encoding="utf-8"?>
<calcChain xmlns="http://schemas.openxmlformats.org/spreadsheetml/2006/main">
  <c r="G47" i="1" l="1"/>
  <c r="F47" i="1"/>
  <c r="E47" i="1" l="1"/>
  <c r="D77" i="1" l="1"/>
  <c r="D47" i="1" l="1"/>
  <c r="D78" i="1" s="1"/>
  <c r="G77" i="1" l="1"/>
  <c r="F77" i="1"/>
  <c r="E77" i="1"/>
  <c r="F78" i="1" l="1"/>
  <c r="G78" i="1"/>
  <c r="E78" i="1"/>
  <c r="H45" i="1"/>
  <c r="H7" i="1"/>
  <c r="H34" i="1"/>
  <c r="H15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54" i="1"/>
  <c r="H77" i="1" l="1"/>
  <c r="H78" i="1"/>
  <c r="H47" i="1"/>
</calcChain>
</file>

<file path=xl/sharedStrings.xml><?xml version="1.0" encoding="utf-8"?>
<sst xmlns="http://schemas.openxmlformats.org/spreadsheetml/2006/main" count="94" uniqueCount="77">
  <si>
    <t>区分</t>
    <rPh sb="0" eb="2">
      <t>クブン</t>
    </rPh>
    <phoneticPr fontId="3"/>
  </si>
  <si>
    <t>個　　人　　市　　町　　村　　民　　税</t>
    <rPh sb="0" eb="1">
      <t>コ</t>
    </rPh>
    <rPh sb="3" eb="4">
      <t>ジン</t>
    </rPh>
    <rPh sb="6" eb="7">
      <t>シ</t>
    </rPh>
    <rPh sb="9" eb="10">
      <t>マチ</t>
    </rPh>
    <rPh sb="12" eb="13">
      <t>ムラ</t>
    </rPh>
    <rPh sb="15" eb="16">
      <t>ミン</t>
    </rPh>
    <rPh sb="18" eb="19">
      <t>ゼイ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</si>
  <si>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</si>
  <si>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</si>
  <si>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</si>
  <si>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</si>
  <si>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</si>
  <si>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</si>
  <si>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</si>
  <si>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</si>
  <si>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</si>
  <si>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</si>
  <si>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</si>
  <si>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</si>
  <si>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</si>
  <si>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</si>
  <si>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</si>
  <si>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</si>
  <si>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</si>
  <si>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</si>
  <si>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</si>
  <si>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</si>
  <si>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</si>
  <si>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</si>
  <si>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</si>
  <si>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</si>
  <si>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</si>
  <si>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</si>
  <si>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</si>
  <si>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</si>
  <si>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</si>
  <si>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</si>
  <si>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</si>
  <si>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</si>
  <si>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</si>
  <si>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</si>
  <si>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</si>
  <si>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</si>
  <si>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</si>
  <si>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</si>
  <si>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</si>
  <si>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</si>
  <si>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</si>
  <si>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</si>
  <si>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</si>
  <si>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</si>
  <si>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（単位：千円）</t>
    <rPh sb="1" eb="3">
      <t>タンイ</t>
    </rPh>
    <rPh sb="4" eb="6">
      <t>センエン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</si>
  <si>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</si>
  <si>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</si>
  <si>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</si>
  <si>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</si>
  <si>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</si>
  <si>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</si>
  <si>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</si>
  <si>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</si>
  <si>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</si>
  <si>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</si>
  <si>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</si>
  <si>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</si>
  <si>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</si>
  <si>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</si>
  <si>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</si>
  <si>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</si>
  <si>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</si>
  <si>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</si>
  <si>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</si>
  <si>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</si>
  <si>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</si>
  <si>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</si>
  <si>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</si>
  <si>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</si>
  <si>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</si>
  <si>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</si>
  <si>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</si>
  <si>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３年度</t>
    <phoneticPr fontId="2"/>
  </si>
  <si>
    <t>　第26表　前年度比較　個人市町村民税（令和４年度）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コジン</t>
    </rPh>
    <rPh sb="14" eb="17">
      <t>シチョウソン</t>
    </rPh>
    <rPh sb="17" eb="18">
      <t>ミン</t>
    </rPh>
    <rPh sb="18" eb="19">
      <t>ゼイ</t>
    </rPh>
    <rPh sb="20" eb="22">
      <t>レイワ</t>
    </rPh>
    <phoneticPr fontId="2"/>
  </si>
  <si>
    <t>４年度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</si>
</sst>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);[Red]\(0.0\)"/>
    <numFmt numFmtId="178" formatCode="#,##0_);[Red]\(#,##0\)"/>
    <numFmt numFmtId="179" formatCode="#,##0.0_);[Red]\(#,##0.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6">
    <xf numFmtId="0" fontId="0" fillId="0" borderId="0" xfId="0">
      <alignment vertical="center"/>
    </xf>
    <xf numFmtId="0" fontId="6" fillId="0" borderId="0" xfId="2" applyFont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4" xfId="2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6" fontId="7" fillId="0" borderId="7" xfId="2" applyNumberFormat="1" applyFont="1" applyBorder="1">
      <alignment vertical="center"/>
    </xf>
    <xf numFmtId="176" fontId="7" fillId="0" borderId="0" xfId="2" applyNumberFormat="1" applyFont="1" applyBorder="1">
      <alignment vertical="center"/>
    </xf>
    <xf numFmtId="177" fontId="7" fillId="0" borderId="8" xfId="2" applyNumberFormat="1" applyFont="1" applyBorder="1">
      <alignment vertical="center"/>
    </xf>
    <xf numFmtId="176" fontId="7" fillId="0" borderId="10" xfId="2" applyNumberFormat="1" applyFont="1" applyBorder="1">
      <alignment vertical="center"/>
    </xf>
    <xf numFmtId="177" fontId="7" fillId="0" borderId="11" xfId="2" applyNumberFormat="1" applyFont="1" applyBorder="1">
      <alignment vertical="center"/>
    </xf>
    <xf numFmtId="176" fontId="7" fillId="0" borderId="13" xfId="2" applyNumberFormat="1" applyFont="1" applyBorder="1">
      <alignment vertical="center"/>
    </xf>
    <xf numFmtId="176" fontId="7" fillId="0" borderId="15" xfId="2" applyNumberFormat="1" applyFont="1" applyBorder="1">
      <alignment vertical="center"/>
    </xf>
    <xf numFmtId="176" fontId="7" fillId="0" borderId="16" xfId="2" applyNumberFormat="1" applyFont="1" applyBorder="1">
      <alignment vertical="center"/>
    </xf>
    <xf numFmtId="176" fontId="7" fillId="0" borderId="17" xfId="2" applyNumberFormat="1" applyFont="1" applyBorder="1">
      <alignment vertical="center"/>
    </xf>
    <xf numFmtId="176" fontId="7" fillId="0" borderId="18" xfId="2" applyNumberFormat="1" applyFont="1" applyBorder="1">
      <alignment vertical="center"/>
    </xf>
    <xf numFmtId="176" fontId="7" fillId="0" borderId="19" xfId="2" applyNumberFormat="1" applyFont="1" applyBorder="1">
      <alignment vertical="center"/>
    </xf>
    <xf numFmtId="177" fontId="7" fillId="0" borderId="19" xfId="2" applyNumberFormat="1" applyFont="1" applyBorder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178" fontId="7" fillId="0" borderId="0" xfId="2" applyNumberFormat="1" applyFont="1">
      <alignment vertical="center"/>
    </xf>
    <xf numFmtId="0" fontId="7" fillId="0" borderId="0" xfId="2" applyFont="1">
      <alignment vertical="center"/>
    </xf>
    <xf numFmtId="179" fontId="7" fillId="0" borderId="8" xfId="2" applyNumberFormat="1" applyFont="1" applyBorder="1">
      <alignment vertical="center"/>
    </xf>
    <xf numFmtId="176" fontId="7" fillId="0" borderId="21" xfId="2" applyNumberFormat="1" applyFont="1" applyBorder="1">
      <alignment vertical="center"/>
    </xf>
    <xf numFmtId="177" fontId="7" fillId="0" borderId="22" xfId="2" applyNumberFormat="1" applyFont="1" applyBorder="1">
      <alignment vertical="center"/>
    </xf>
    <xf numFmtId="177" fontId="7" fillId="0" borderId="0" xfId="2" applyNumberFormat="1" applyFont="1" applyBorder="1">
      <alignment vertical="center"/>
    </xf>
    <xf numFmtId="0" fontId="7" fillId="0" borderId="41" xfId="1" applyFont="1" applyBorder="1" applyAlignment="1">
      <alignment horizontal="center" vertical="center"/>
    </xf>
    <xf numFmtId="176" fontId="7" fillId="0" borderId="44" xfId="2" applyNumberFormat="1" applyFont="1" applyBorder="1">
      <alignment vertical="center"/>
    </xf>
    <xf numFmtId="176" fontId="7" fillId="0" borderId="31" xfId="2" applyNumberFormat="1" applyFont="1" applyBorder="1">
      <alignment vertical="center"/>
    </xf>
    <xf numFmtId="177" fontId="7" fillId="0" borderId="43" xfId="2" applyNumberFormat="1" applyFont="1" applyBorder="1">
      <alignment vertical="center"/>
    </xf>
    <xf numFmtId="177" fontId="7" fillId="0" borderId="45" xfId="2" applyNumberFormat="1" applyFont="1" applyBorder="1">
      <alignment vertical="center"/>
    </xf>
    <xf numFmtId="177" fontId="7" fillId="0" borderId="9" xfId="2" applyNumberFormat="1" applyFont="1" applyBorder="1">
      <alignment vertical="center"/>
    </xf>
    <xf numFmtId="177" fontId="7" fillId="0" borderId="12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9" fontId="7" fillId="0" borderId="9" xfId="2" applyNumberFormat="1" applyFont="1" applyBorder="1">
      <alignment vertical="center"/>
    </xf>
    <xf numFmtId="177" fontId="7" fillId="0" borderId="47" xfId="2" applyNumberFormat="1" applyFont="1" applyBorder="1">
      <alignment vertical="center"/>
    </xf>
    <xf numFmtId="177" fontId="7" fillId="0" borderId="46" xfId="2" applyNumberFormat="1" applyFont="1" applyBorder="1">
      <alignment vertical="center"/>
    </xf>
    <xf numFmtId="0" fontId="7" fillId="0" borderId="2" xfId="2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23" xfId="2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7" fillId="0" borderId="26" xfId="2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7" fillId="0" borderId="29" xfId="2" applyFont="1" applyBorder="1" applyAlignment="1">
      <alignment horizontal="distributed" vertical="center"/>
    </xf>
    <xf numFmtId="0" fontId="5" fillId="0" borderId="30" xfId="0" applyFont="1" applyBorder="1">
      <alignment vertical="center"/>
    </xf>
    <xf numFmtId="0" fontId="5" fillId="0" borderId="17" xfId="0" applyFont="1" applyBorder="1">
      <alignment vertical="center"/>
    </xf>
    <xf numFmtId="0" fontId="8" fillId="0" borderId="39" xfId="2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7" fillId="0" borderId="0" xfId="2" applyFont="1" applyBorder="1" applyAlignment="1">
      <alignment horizontal="right" vertical="center"/>
    </xf>
    <xf numFmtId="0" fontId="8" fillId="0" borderId="31" xfId="2" applyFont="1" applyBorder="1" applyAlignment="1">
      <alignment horizontal="right" vertical="center"/>
    </xf>
    <xf numFmtId="0" fontId="8" fillId="0" borderId="32" xfId="2" applyFont="1" applyBorder="1" applyAlignment="1">
      <alignment horizontal="right" vertical="center"/>
    </xf>
    <xf numFmtId="0" fontId="7" fillId="0" borderId="33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42" xfId="2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Border="1" applyAlignment="1">
      <alignment horizontal="left" vertical="center"/>
    </xf>
    <xf numFmtId="176" fontId="7" fillId="0" borderId="43" xfId="2" applyNumberFormat="1" applyFont="1" applyBorder="1">
      <alignment vertical="center"/>
    </xf>
    <xf numFmtId="176" fontId="7" fillId="0" borderId="8" xfId="2" applyNumberFormat="1" applyFont="1" applyBorder="1">
      <alignment vertical="center"/>
    </xf>
    <xf numFmtId="176" fontId="7" fillId="0" borderId="11" xfId="2" applyNumberFormat="1" applyFont="1" applyBorder="1">
      <alignment vertical="center"/>
    </xf>
    <xf numFmtId="176" fontId="7" fillId="0" borderId="14" xfId="2" applyNumberFormat="1" applyFont="1" applyBorder="1">
      <alignment vertical="center"/>
    </xf>
    <xf numFmtId="178" fontId="7" fillId="0" borderId="8" xfId="2" applyNumberFormat="1" applyFont="1" applyBorder="1">
      <alignment vertical="center"/>
    </xf>
    <xf numFmtId="178" fontId="7" fillId="0" borderId="14" xfId="2" applyNumberFormat="1" applyFont="1" applyBorder="1">
      <alignment vertical="center"/>
    </xf>
    <xf numFmtId="178" fontId="7" fillId="0" borderId="11" xfId="2" applyNumberFormat="1" applyFont="1" applyBorder="1">
      <alignment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view="pageBreakPreview" zoomScaleNormal="100" zoomScaleSheetLayoutView="100" workbookViewId="0">
      <selection sqref="A1:I1"/>
    </sheetView>
  </sheetViews>
  <sheetFormatPr defaultRowHeight="13.5"/>
  <cols>
    <col min="1" max="3" width="3.625" style="1" customWidth="1"/>
    <col min="4" max="7" width="13.25" style="1" customWidth="1"/>
    <col min="8" max="9" width="7.5" style="1" customWidth="1"/>
    <col min="10" max="10" width="9" style="1"/>
    <col min="11" max="11" width="12.375" style="1" customWidth="1"/>
    <col min="12" max="12" width="9" style="1"/>
    <col min="13" max="13" width="11.75" style="1" customWidth="1"/>
    <col min="14" max="16384" width="9" style="1"/>
  </cols>
  <sheetData>
    <row r="1" spans="1:9" ht="7.5" customHeight="1">
      <c r="A1" s="66"/>
      <c r="B1" s="66"/>
      <c r="C1" s="66"/>
      <c r="D1" s="66"/>
      <c r="E1" s="66"/>
      <c r="F1" s="66"/>
      <c r="G1" s="66"/>
      <c r="H1" s="66"/>
      <c r="I1" s="66"/>
    </row>
    <row r="2" spans="1:9" ht="15" customHeight="1">
      <c r="A2" s="67" t="s">
        <v>75</v>
      </c>
      <c r="B2" s="67"/>
      <c r="C2" s="67"/>
      <c r="D2" s="67"/>
      <c r="E2" s="67"/>
      <c r="F2" s="67"/>
      <c r="G2" s="67"/>
      <c r="H2" s="67"/>
      <c r="I2" s="67"/>
    </row>
    <row r="3" spans="1:9" ht="11.25" customHeight="1" thickBot="1">
      <c r="A3" s="68"/>
      <c r="B3" s="68"/>
      <c r="C3" s="68"/>
      <c r="D3" s="68"/>
      <c r="E3" s="68"/>
      <c r="F3" s="68"/>
      <c r="G3" s="68"/>
      <c r="H3" s="68"/>
      <c r="I3" s="68"/>
    </row>
    <row r="4" spans="1:9" ht="15.95" customHeight="1">
      <c r="A4" s="2"/>
      <c r="B4" s="55" t="s">
        <v>0</v>
      </c>
      <c r="C4" s="55"/>
      <c r="D4" s="57" t="s">
        <v>1</v>
      </c>
      <c r="E4" s="58"/>
      <c r="F4" s="58"/>
      <c r="G4" s="58"/>
      <c r="H4" s="58"/>
      <c r="I4" s="59"/>
    </row>
    <row r="5" spans="1:9" ht="15.95" customHeight="1">
      <c r="A5" s="3"/>
      <c r="B5" s="4"/>
      <c r="C5" s="5"/>
      <c r="D5" s="60" t="s">
        <v>2</v>
      </c>
      <c r="E5" s="61"/>
      <c r="F5" s="60" t="s">
        <v>3</v>
      </c>
      <c r="G5" s="61"/>
      <c r="H5" s="60" t="s">
        <v>4</v>
      </c>
      <c r="I5" s="62"/>
    </row>
    <row r="6" spans="1:9" ht="15.95" customHeight="1" thickBot="1">
      <c r="A6" s="52" t="s">
        <v>5</v>
      </c>
      <c r="B6" s="53"/>
      <c r="C6" s="6"/>
      <c r="D6" s="7" t="s">
        <v>76</v>
      </c>
      <c r="E6" s="8" t="s">
        <v>74</v>
      </c>
      <c r="F6" s="7" t="s">
        <v>76</v>
      </c>
      <c r="G6" s="8" t="s">
        <v>74</v>
      </c>
      <c r="H6" s="7" t="s">
        <v>76</v>
      </c>
      <c r="I6" s="29" t="s">
        <v>74</v>
      </c>
    </row>
    <row r="7" spans="1:9" ht="15.95" customHeight="1">
      <c r="A7" s="63" t="s">
        <v>6</v>
      </c>
      <c r="B7" s="64"/>
      <c r="C7" s="65"/>
      <c r="D7" s="69">
        <v>142867670</v>
      </c>
      <c r="E7" s="30">
        <v>138279281</v>
      </c>
      <c r="F7" s="69">
        <v>139265429</v>
      </c>
      <c r="G7" s="31">
        <v>134763696</v>
      </c>
      <c r="H7" s="32">
        <f>ROUND(F7/D7*100,1)</f>
        <v>97.5</v>
      </c>
      <c r="I7" s="33">
        <v>97.5</v>
      </c>
    </row>
    <row r="8" spans="1:9" ht="15.95" customHeight="1">
      <c r="A8" s="40" t="s">
        <v>7</v>
      </c>
      <c r="B8" s="41"/>
      <c r="C8" s="42"/>
      <c r="D8" s="70">
        <v>23165156</v>
      </c>
      <c r="E8" s="9">
        <v>22463586</v>
      </c>
      <c r="F8" s="70">
        <v>22436123</v>
      </c>
      <c r="G8" s="12">
        <v>21739803</v>
      </c>
      <c r="H8" s="11">
        <f t="shared" ref="H8:H47" si="0">ROUND(F8/D8*100,1)</f>
        <v>96.9</v>
      </c>
      <c r="I8" s="34">
        <v>96.8</v>
      </c>
    </row>
    <row r="9" spans="1:9" ht="15.95" customHeight="1">
      <c r="A9" s="40" t="s">
        <v>8</v>
      </c>
      <c r="B9" s="41"/>
      <c r="C9" s="42"/>
      <c r="D9" s="70">
        <v>11494692</v>
      </c>
      <c r="E9" s="9">
        <v>11325186</v>
      </c>
      <c r="F9" s="70">
        <v>11297179</v>
      </c>
      <c r="G9" s="12">
        <v>11103874</v>
      </c>
      <c r="H9" s="11">
        <f t="shared" si="0"/>
        <v>98.3</v>
      </c>
      <c r="I9" s="34">
        <v>98</v>
      </c>
    </row>
    <row r="10" spans="1:9" ht="15.95" customHeight="1">
      <c r="A10" s="40" t="s">
        <v>9</v>
      </c>
      <c r="B10" s="41"/>
      <c r="C10" s="42"/>
      <c r="D10" s="70">
        <v>43338034</v>
      </c>
      <c r="E10" s="9">
        <v>42011540</v>
      </c>
      <c r="F10" s="70">
        <v>42076655</v>
      </c>
      <c r="G10" s="12">
        <v>40597198</v>
      </c>
      <c r="H10" s="11">
        <f t="shared" si="0"/>
        <v>97.1</v>
      </c>
      <c r="I10" s="34">
        <v>96.6</v>
      </c>
    </row>
    <row r="11" spans="1:9" ht="15.95" customHeight="1">
      <c r="A11" s="49" t="s">
        <v>10</v>
      </c>
      <c r="B11" s="50"/>
      <c r="C11" s="51"/>
      <c r="D11" s="71">
        <v>4276450</v>
      </c>
      <c r="E11" s="9">
        <v>4232564</v>
      </c>
      <c r="F11" s="70">
        <v>4168692</v>
      </c>
      <c r="G11" s="12">
        <v>4116538</v>
      </c>
      <c r="H11" s="13">
        <f t="shared" si="0"/>
        <v>97.5</v>
      </c>
      <c r="I11" s="35">
        <v>97.3</v>
      </c>
    </row>
    <row r="12" spans="1:9" ht="15.95" customHeight="1">
      <c r="A12" s="40" t="s">
        <v>11</v>
      </c>
      <c r="B12" s="41"/>
      <c r="C12" s="42"/>
      <c r="D12" s="72">
        <v>2919681</v>
      </c>
      <c r="E12" s="14">
        <v>2809137</v>
      </c>
      <c r="F12" s="72">
        <v>2854346</v>
      </c>
      <c r="G12" s="15">
        <v>2739347</v>
      </c>
      <c r="H12" s="11">
        <f t="shared" si="0"/>
        <v>97.8</v>
      </c>
      <c r="I12" s="34">
        <v>97.5</v>
      </c>
    </row>
    <row r="13" spans="1:9" ht="15.95" customHeight="1">
      <c r="A13" s="40" t="s">
        <v>12</v>
      </c>
      <c r="B13" s="41"/>
      <c r="C13" s="42"/>
      <c r="D13" s="70">
        <v>23876272</v>
      </c>
      <c r="E13" s="9">
        <v>23185755</v>
      </c>
      <c r="F13" s="70">
        <v>23402689</v>
      </c>
      <c r="G13" s="12">
        <v>22797778</v>
      </c>
      <c r="H13" s="11">
        <f t="shared" si="0"/>
        <v>98</v>
      </c>
      <c r="I13" s="34">
        <v>98.3</v>
      </c>
    </row>
    <row r="14" spans="1:9" ht="15.95" customHeight="1">
      <c r="A14" s="40" t="s">
        <v>13</v>
      </c>
      <c r="B14" s="41"/>
      <c r="C14" s="42"/>
      <c r="D14" s="70">
        <v>4596416</v>
      </c>
      <c r="E14" s="9">
        <v>4521378</v>
      </c>
      <c r="F14" s="70">
        <v>4494590</v>
      </c>
      <c r="G14" s="12">
        <v>4409736</v>
      </c>
      <c r="H14" s="11">
        <f t="shared" si="0"/>
        <v>97.8</v>
      </c>
      <c r="I14" s="34">
        <v>97.5</v>
      </c>
    </row>
    <row r="15" spans="1:9" ht="15.95" customHeight="1">
      <c r="A15" s="40" t="s">
        <v>14</v>
      </c>
      <c r="B15" s="41"/>
      <c r="C15" s="42"/>
      <c r="D15" s="70">
        <v>5881277</v>
      </c>
      <c r="E15" s="9">
        <v>5751882</v>
      </c>
      <c r="F15" s="70">
        <v>5734599</v>
      </c>
      <c r="G15" s="12">
        <v>5588461</v>
      </c>
      <c r="H15" s="11">
        <f t="shared" si="0"/>
        <v>97.5</v>
      </c>
      <c r="I15" s="34">
        <v>97.2</v>
      </c>
    </row>
    <row r="16" spans="1:9" ht="15.95" customHeight="1">
      <c r="A16" s="49" t="s">
        <v>15</v>
      </c>
      <c r="B16" s="50"/>
      <c r="C16" s="51"/>
      <c r="D16" s="71">
        <v>4277562</v>
      </c>
      <c r="E16" s="16">
        <v>4090591</v>
      </c>
      <c r="F16" s="71">
        <v>4204486</v>
      </c>
      <c r="G16" s="17">
        <v>4016778</v>
      </c>
      <c r="H16" s="13">
        <f t="shared" si="0"/>
        <v>98.3</v>
      </c>
      <c r="I16" s="35">
        <v>98.2</v>
      </c>
    </row>
    <row r="17" spans="1:9" ht="15.95" customHeight="1">
      <c r="A17" s="40" t="s">
        <v>16</v>
      </c>
      <c r="B17" s="41"/>
      <c r="C17" s="42"/>
      <c r="D17" s="72">
        <v>5130159</v>
      </c>
      <c r="E17" s="9">
        <v>4996838</v>
      </c>
      <c r="F17" s="70">
        <v>5003753</v>
      </c>
      <c r="G17" s="12">
        <v>4887001</v>
      </c>
      <c r="H17" s="11">
        <f t="shared" si="0"/>
        <v>97.5</v>
      </c>
      <c r="I17" s="34">
        <v>97.8</v>
      </c>
    </row>
    <row r="18" spans="1:9" ht="15.95" customHeight="1">
      <c r="A18" s="40" t="s">
        <v>17</v>
      </c>
      <c r="B18" s="41"/>
      <c r="C18" s="42"/>
      <c r="D18" s="70">
        <v>13346857</v>
      </c>
      <c r="E18" s="9">
        <v>13078355</v>
      </c>
      <c r="F18" s="70">
        <v>12843174</v>
      </c>
      <c r="G18" s="12">
        <v>12525476</v>
      </c>
      <c r="H18" s="11">
        <f t="shared" si="0"/>
        <v>96.2</v>
      </c>
      <c r="I18" s="34">
        <v>95.8</v>
      </c>
    </row>
    <row r="19" spans="1:9" ht="15.95" customHeight="1">
      <c r="A19" s="40" t="s">
        <v>18</v>
      </c>
      <c r="B19" s="41"/>
      <c r="C19" s="42"/>
      <c r="D19" s="70">
        <v>8757856</v>
      </c>
      <c r="E19" s="9">
        <v>8681174</v>
      </c>
      <c r="F19" s="70">
        <v>8564635</v>
      </c>
      <c r="G19" s="12">
        <v>8505683</v>
      </c>
      <c r="H19" s="11">
        <f t="shared" si="0"/>
        <v>97.8</v>
      </c>
      <c r="I19" s="34">
        <v>98</v>
      </c>
    </row>
    <row r="20" spans="1:9" ht="15.95" customHeight="1">
      <c r="A20" s="40" t="s">
        <v>19</v>
      </c>
      <c r="B20" s="41"/>
      <c r="C20" s="42"/>
      <c r="D20" s="70">
        <v>2818755</v>
      </c>
      <c r="E20" s="9">
        <v>2777302</v>
      </c>
      <c r="F20" s="70">
        <v>2756518</v>
      </c>
      <c r="G20" s="12">
        <v>2700492</v>
      </c>
      <c r="H20" s="11">
        <f t="shared" si="0"/>
        <v>97.8</v>
      </c>
      <c r="I20" s="34">
        <v>97.2</v>
      </c>
    </row>
    <row r="21" spans="1:9" ht="15.95" customHeight="1">
      <c r="A21" s="49" t="s">
        <v>20</v>
      </c>
      <c r="B21" s="50"/>
      <c r="C21" s="51"/>
      <c r="D21" s="71">
        <v>6804831</v>
      </c>
      <c r="E21" s="9">
        <v>6686296</v>
      </c>
      <c r="F21" s="70">
        <v>6715837</v>
      </c>
      <c r="G21" s="12">
        <v>6593249</v>
      </c>
      <c r="H21" s="13">
        <f t="shared" si="0"/>
        <v>98.7</v>
      </c>
      <c r="I21" s="35">
        <v>98.6</v>
      </c>
    </row>
    <row r="22" spans="1:9" ht="15.95" customHeight="1">
      <c r="A22" s="40" t="s">
        <v>21</v>
      </c>
      <c r="B22" s="41"/>
      <c r="C22" s="42"/>
      <c r="D22" s="70">
        <v>7765569</v>
      </c>
      <c r="E22" s="14">
        <v>7592462</v>
      </c>
      <c r="F22" s="72">
        <v>7627084</v>
      </c>
      <c r="G22" s="15">
        <v>7453067</v>
      </c>
      <c r="H22" s="11">
        <f t="shared" si="0"/>
        <v>98.2</v>
      </c>
      <c r="I22" s="34">
        <v>98.2</v>
      </c>
    </row>
    <row r="23" spans="1:9" ht="15.95" customHeight="1">
      <c r="A23" s="40" t="s">
        <v>22</v>
      </c>
      <c r="B23" s="41"/>
      <c r="C23" s="42"/>
      <c r="D23" s="70">
        <v>14538094</v>
      </c>
      <c r="E23" s="9">
        <v>14168525</v>
      </c>
      <c r="F23" s="70">
        <v>14238137</v>
      </c>
      <c r="G23" s="12">
        <v>13829038</v>
      </c>
      <c r="H23" s="11">
        <f t="shared" si="0"/>
        <v>97.9</v>
      </c>
      <c r="I23" s="34">
        <v>97.6</v>
      </c>
    </row>
    <row r="24" spans="1:9" ht="15.95" customHeight="1">
      <c r="A24" s="40" t="s">
        <v>23</v>
      </c>
      <c r="B24" s="41"/>
      <c r="C24" s="42"/>
      <c r="D24" s="70">
        <v>16918362</v>
      </c>
      <c r="E24" s="9">
        <v>16492388</v>
      </c>
      <c r="F24" s="70">
        <v>16438100</v>
      </c>
      <c r="G24" s="12">
        <v>16010346</v>
      </c>
      <c r="H24" s="11">
        <f t="shared" si="0"/>
        <v>97.2</v>
      </c>
      <c r="I24" s="34">
        <v>97.1</v>
      </c>
    </row>
    <row r="25" spans="1:9" ht="15.95" customHeight="1">
      <c r="A25" s="40" t="s">
        <v>24</v>
      </c>
      <c r="B25" s="41"/>
      <c r="C25" s="42"/>
      <c r="D25" s="70">
        <v>23082048</v>
      </c>
      <c r="E25" s="9">
        <v>22520963</v>
      </c>
      <c r="F25" s="70">
        <v>22521170</v>
      </c>
      <c r="G25" s="12">
        <v>21902144</v>
      </c>
      <c r="H25" s="11">
        <f t="shared" si="0"/>
        <v>97.6</v>
      </c>
      <c r="I25" s="34">
        <v>97.3</v>
      </c>
    </row>
    <row r="26" spans="1:9" ht="15.95" customHeight="1">
      <c r="A26" s="49" t="s">
        <v>25</v>
      </c>
      <c r="B26" s="50"/>
      <c r="C26" s="51"/>
      <c r="D26" s="71">
        <v>5502498</v>
      </c>
      <c r="E26" s="16">
        <v>5403346</v>
      </c>
      <c r="F26" s="71">
        <v>5360000</v>
      </c>
      <c r="G26" s="17">
        <v>5186229</v>
      </c>
      <c r="H26" s="13">
        <f t="shared" si="0"/>
        <v>97.4</v>
      </c>
      <c r="I26" s="35">
        <v>96</v>
      </c>
    </row>
    <row r="27" spans="1:9" ht="15.95" customHeight="1">
      <c r="A27" s="40" t="s">
        <v>26</v>
      </c>
      <c r="B27" s="41"/>
      <c r="C27" s="42"/>
      <c r="D27" s="70">
        <v>11426922</v>
      </c>
      <c r="E27" s="9">
        <v>11197712</v>
      </c>
      <c r="F27" s="70">
        <v>10988598</v>
      </c>
      <c r="G27" s="12">
        <v>10731265</v>
      </c>
      <c r="H27" s="11">
        <f t="shared" si="0"/>
        <v>96.2</v>
      </c>
      <c r="I27" s="34">
        <v>95.8</v>
      </c>
    </row>
    <row r="28" spans="1:9" ht="15.95" customHeight="1">
      <c r="A28" s="40" t="s">
        <v>27</v>
      </c>
      <c r="B28" s="41"/>
      <c r="C28" s="42"/>
      <c r="D28" s="70">
        <v>8692505</v>
      </c>
      <c r="E28" s="9">
        <v>8521786</v>
      </c>
      <c r="F28" s="70">
        <v>8510221</v>
      </c>
      <c r="G28" s="12">
        <v>8308803</v>
      </c>
      <c r="H28" s="11">
        <f t="shared" si="0"/>
        <v>97.9</v>
      </c>
      <c r="I28" s="34">
        <v>97.5</v>
      </c>
    </row>
    <row r="29" spans="1:9" ht="15.95" customHeight="1">
      <c r="A29" s="40" t="s">
        <v>28</v>
      </c>
      <c r="B29" s="41"/>
      <c r="C29" s="42"/>
      <c r="D29" s="70">
        <v>11459070</v>
      </c>
      <c r="E29" s="9">
        <v>11017700</v>
      </c>
      <c r="F29" s="70">
        <v>11209494</v>
      </c>
      <c r="G29" s="12">
        <v>10743768</v>
      </c>
      <c r="H29" s="11">
        <f t="shared" si="0"/>
        <v>97.8</v>
      </c>
      <c r="I29" s="34">
        <v>97.5</v>
      </c>
    </row>
    <row r="30" spans="1:9" ht="15.95" customHeight="1">
      <c r="A30" s="40" t="s">
        <v>29</v>
      </c>
      <c r="B30" s="41"/>
      <c r="C30" s="42"/>
      <c r="D30" s="70">
        <v>5641210</v>
      </c>
      <c r="E30" s="9">
        <v>5570285</v>
      </c>
      <c r="F30" s="70">
        <v>5560654</v>
      </c>
      <c r="G30" s="12">
        <v>5479504</v>
      </c>
      <c r="H30" s="11">
        <f t="shared" si="0"/>
        <v>98.6</v>
      </c>
      <c r="I30" s="34">
        <v>98.4</v>
      </c>
    </row>
    <row r="31" spans="1:9" ht="15.95" customHeight="1">
      <c r="A31" s="49" t="s">
        <v>30</v>
      </c>
      <c r="B31" s="50"/>
      <c r="C31" s="51"/>
      <c r="D31" s="71">
        <v>7456263</v>
      </c>
      <c r="E31" s="16">
        <v>7336399</v>
      </c>
      <c r="F31" s="71">
        <v>7250529</v>
      </c>
      <c r="G31" s="17">
        <v>7104840</v>
      </c>
      <c r="H31" s="13">
        <f t="shared" si="0"/>
        <v>97.2</v>
      </c>
      <c r="I31" s="35">
        <v>96.8</v>
      </c>
    </row>
    <row r="32" spans="1:9" ht="15.95" customHeight="1">
      <c r="A32" s="40" t="s">
        <v>31</v>
      </c>
      <c r="B32" s="41"/>
      <c r="C32" s="42"/>
      <c r="D32" s="70">
        <v>11046380</v>
      </c>
      <c r="E32" s="9">
        <v>10875916</v>
      </c>
      <c r="F32" s="70">
        <v>10735389</v>
      </c>
      <c r="G32" s="12">
        <v>10506020</v>
      </c>
      <c r="H32" s="11">
        <f t="shared" si="0"/>
        <v>97.2</v>
      </c>
      <c r="I32" s="34">
        <v>96.6</v>
      </c>
    </row>
    <row r="33" spans="1:9" ht="15.95" customHeight="1">
      <c r="A33" s="40" t="s">
        <v>32</v>
      </c>
      <c r="B33" s="41"/>
      <c r="C33" s="42"/>
      <c r="D33" s="70">
        <v>4533996</v>
      </c>
      <c r="E33" s="9">
        <v>4393090</v>
      </c>
      <c r="F33" s="70">
        <v>4449516</v>
      </c>
      <c r="G33" s="12">
        <v>4335376</v>
      </c>
      <c r="H33" s="11">
        <f t="shared" si="0"/>
        <v>98.1</v>
      </c>
      <c r="I33" s="34">
        <v>98.7</v>
      </c>
    </row>
    <row r="34" spans="1:9" ht="15.95" customHeight="1">
      <c r="A34" s="40" t="s">
        <v>33</v>
      </c>
      <c r="B34" s="41"/>
      <c r="C34" s="42"/>
      <c r="D34" s="70">
        <v>8997207</v>
      </c>
      <c r="E34" s="9">
        <v>8907858</v>
      </c>
      <c r="F34" s="70">
        <v>8768498</v>
      </c>
      <c r="G34" s="12">
        <v>8662610</v>
      </c>
      <c r="H34" s="11">
        <f t="shared" si="0"/>
        <v>97.5</v>
      </c>
      <c r="I34" s="34">
        <v>97.2</v>
      </c>
    </row>
    <row r="35" spans="1:9" ht="15.95" customHeight="1">
      <c r="A35" s="40" t="s">
        <v>34</v>
      </c>
      <c r="B35" s="41"/>
      <c r="C35" s="42"/>
      <c r="D35" s="70">
        <v>3869790</v>
      </c>
      <c r="E35" s="9">
        <v>3840785</v>
      </c>
      <c r="F35" s="70">
        <v>3809347</v>
      </c>
      <c r="G35" s="12">
        <v>3764914</v>
      </c>
      <c r="H35" s="11">
        <f t="shared" si="0"/>
        <v>98.4</v>
      </c>
      <c r="I35" s="34">
        <v>98</v>
      </c>
    </row>
    <row r="36" spans="1:9" ht="15.95" customHeight="1">
      <c r="A36" s="49" t="s">
        <v>35</v>
      </c>
      <c r="B36" s="50"/>
      <c r="C36" s="51"/>
      <c r="D36" s="71">
        <v>6410490</v>
      </c>
      <c r="E36" s="16">
        <v>6221815</v>
      </c>
      <c r="F36" s="71">
        <v>6271834</v>
      </c>
      <c r="G36" s="17">
        <v>6082718</v>
      </c>
      <c r="H36" s="13">
        <f t="shared" si="0"/>
        <v>97.8</v>
      </c>
      <c r="I36" s="35">
        <v>97.8</v>
      </c>
    </row>
    <row r="37" spans="1:9" ht="15.95" customHeight="1">
      <c r="A37" s="40" t="s">
        <v>36</v>
      </c>
      <c r="B37" s="41"/>
      <c r="C37" s="42"/>
      <c r="D37" s="70">
        <v>7598422</v>
      </c>
      <c r="E37" s="9">
        <v>7301699</v>
      </c>
      <c r="F37" s="70">
        <v>7514314</v>
      </c>
      <c r="G37" s="12">
        <v>7212430</v>
      </c>
      <c r="H37" s="11">
        <f t="shared" si="0"/>
        <v>98.9</v>
      </c>
      <c r="I37" s="34">
        <v>98.8</v>
      </c>
    </row>
    <row r="38" spans="1:9" ht="15.95" customHeight="1">
      <c r="A38" s="40" t="s">
        <v>37</v>
      </c>
      <c r="B38" s="41"/>
      <c r="C38" s="42"/>
      <c r="D38" s="70">
        <v>9817422</v>
      </c>
      <c r="E38" s="9">
        <v>9206685</v>
      </c>
      <c r="F38" s="70">
        <v>9471635</v>
      </c>
      <c r="G38" s="12">
        <v>8834101</v>
      </c>
      <c r="H38" s="11">
        <f t="shared" si="0"/>
        <v>96.5</v>
      </c>
      <c r="I38" s="34">
        <v>96</v>
      </c>
    </row>
    <row r="39" spans="1:9" ht="15.95" customHeight="1">
      <c r="A39" s="40" t="s">
        <v>38</v>
      </c>
      <c r="B39" s="41"/>
      <c r="C39" s="42"/>
      <c r="D39" s="70">
        <v>3815341</v>
      </c>
      <c r="E39" s="9">
        <v>3696027</v>
      </c>
      <c r="F39" s="70">
        <v>3745115</v>
      </c>
      <c r="G39" s="12">
        <v>3617778</v>
      </c>
      <c r="H39" s="11">
        <f t="shared" si="0"/>
        <v>98.2</v>
      </c>
      <c r="I39" s="34">
        <v>97.9</v>
      </c>
    </row>
    <row r="40" spans="1:9" ht="15.95" customHeight="1">
      <c r="A40" s="40" t="s">
        <v>39</v>
      </c>
      <c r="B40" s="41"/>
      <c r="C40" s="42"/>
      <c r="D40" s="70">
        <v>5790634</v>
      </c>
      <c r="E40" s="9">
        <v>5672498</v>
      </c>
      <c r="F40" s="70">
        <v>5638295</v>
      </c>
      <c r="G40" s="12">
        <v>5507041</v>
      </c>
      <c r="H40" s="11">
        <f t="shared" si="0"/>
        <v>97.4</v>
      </c>
      <c r="I40" s="34">
        <v>97.1</v>
      </c>
    </row>
    <row r="41" spans="1:9" ht="15.95" customHeight="1">
      <c r="A41" s="49" t="s">
        <v>40</v>
      </c>
      <c r="B41" s="50"/>
      <c r="C41" s="51"/>
      <c r="D41" s="71">
        <v>2544593</v>
      </c>
      <c r="E41" s="16">
        <v>2485436</v>
      </c>
      <c r="F41" s="71">
        <v>2480071</v>
      </c>
      <c r="G41" s="17">
        <v>2426760</v>
      </c>
      <c r="H41" s="13">
        <f t="shared" si="0"/>
        <v>97.5</v>
      </c>
      <c r="I41" s="35">
        <v>97.6</v>
      </c>
    </row>
    <row r="42" spans="1:9" ht="15.95" customHeight="1">
      <c r="A42" s="40" t="s">
        <v>41</v>
      </c>
      <c r="B42" s="41"/>
      <c r="C42" s="42"/>
      <c r="D42" s="70">
        <v>4374495</v>
      </c>
      <c r="E42" s="9">
        <v>4200007</v>
      </c>
      <c r="F42" s="70">
        <v>4311573</v>
      </c>
      <c r="G42" s="12">
        <v>4146298</v>
      </c>
      <c r="H42" s="11">
        <f t="shared" si="0"/>
        <v>98.6</v>
      </c>
      <c r="I42" s="34">
        <v>98.7</v>
      </c>
    </row>
    <row r="43" spans="1:9" ht="15.95" customHeight="1">
      <c r="A43" s="40" t="s">
        <v>42</v>
      </c>
      <c r="B43" s="41"/>
      <c r="C43" s="42"/>
      <c r="D43" s="70">
        <v>2970987</v>
      </c>
      <c r="E43" s="9">
        <v>2984801</v>
      </c>
      <c r="F43" s="70">
        <v>2904538</v>
      </c>
      <c r="G43" s="12">
        <v>2902353</v>
      </c>
      <c r="H43" s="11">
        <f t="shared" si="0"/>
        <v>97.8</v>
      </c>
      <c r="I43" s="34">
        <v>97.2</v>
      </c>
    </row>
    <row r="44" spans="1:9" ht="15.95" customHeight="1">
      <c r="A44" s="40" t="s">
        <v>43</v>
      </c>
      <c r="B44" s="41"/>
      <c r="C44" s="42"/>
      <c r="D44" s="70">
        <v>4600180</v>
      </c>
      <c r="E44" s="9">
        <v>4499894</v>
      </c>
      <c r="F44" s="70">
        <v>4505916</v>
      </c>
      <c r="G44" s="12">
        <v>4396519</v>
      </c>
      <c r="H44" s="11">
        <f t="shared" si="0"/>
        <v>98</v>
      </c>
      <c r="I44" s="34">
        <v>97.7</v>
      </c>
    </row>
    <row r="45" spans="1:9" ht="15.95" customHeight="1">
      <c r="A45" s="40" t="s">
        <v>44</v>
      </c>
      <c r="B45" s="41"/>
      <c r="C45" s="42"/>
      <c r="D45" s="70">
        <v>7657557</v>
      </c>
      <c r="E45" s="9">
        <v>7276761</v>
      </c>
      <c r="F45" s="70">
        <v>7574336</v>
      </c>
      <c r="G45" s="12">
        <v>7187709</v>
      </c>
      <c r="H45" s="11">
        <f>ROUND(F45/D45*100,1)</f>
        <v>98.9</v>
      </c>
      <c r="I45" s="34">
        <v>98.8</v>
      </c>
    </row>
    <row r="46" spans="1:9" ht="15.95" customHeight="1" thickBot="1">
      <c r="A46" s="40" t="s">
        <v>72</v>
      </c>
      <c r="B46" s="41"/>
      <c r="C46" s="42"/>
      <c r="D46" s="70">
        <v>3337524</v>
      </c>
      <c r="E46" s="9">
        <v>3252490</v>
      </c>
      <c r="F46" s="70">
        <v>3281558</v>
      </c>
      <c r="G46" s="10">
        <v>3204079</v>
      </c>
      <c r="H46" s="11">
        <f t="shared" si="0"/>
        <v>98.3</v>
      </c>
      <c r="I46" s="34">
        <v>98.5</v>
      </c>
    </row>
    <row r="47" spans="1:9" ht="15.95" customHeight="1" thickTop="1" thickBot="1">
      <c r="A47" s="46" t="s">
        <v>45</v>
      </c>
      <c r="B47" s="47"/>
      <c r="C47" s="48"/>
      <c r="D47" s="18">
        <f>SUM(D7:D46)</f>
        <v>503399227</v>
      </c>
      <c r="E47" s="18">
        <f>SUM(E7:E46)</f>
        <v>489528193</v>
      </c>
      <c r="F47" s="19">
        <f>SUM(F7:F46)</f>
        <v>490984627</v>
      </c>
      <c r="G47" s="19">
        <f>SUM(G7:G46)</f>
        <v>476620820</v>
      </c>
      <c r="H47" s="20">
        <f t="shared" si="0"/>
        <v>97.5</v>
      </c>
      <c r="I47" s="36">
        <v>97.4</v>
      </c>
    </row>
    <row r="48" spans="1:9" ht="18" customHeight="1">
      <c r="A48" s="21" t="s">
        <v>73</v>
      </c>
      <c r="B48" s="22"/>
      <c r="C48" s="22"/>
      <c r="D48" s="22"/>
      <c r="E48" s="22"/>
      <c r="F48" s="23"/>
      <c r="G48" s="23"/>
      <c r="H48" s="24"/>
      <c r="I48" s="24"/>
    </row>
    <row r="49" spans="1:9" ht="18.75" customHeight="1">
      <c r="B49" s="21"/>
      <c r="C49" s="21"/>
      <c r="D49" s="23"/>
      <c r="E49" s="24"/>
      <c r="F49" s="24"/>
      <c r="G49" s="24"/>
      <c r="H49" s="24"/>
      <c r="I49" s="24"/>
    </row>
    <row r="50" spans="1:9" ht="15" customHeight="1" thickBot="1">
      <c r="A50" s="54" t="s">
        <v>46</v>
      </c>
      <c r="B50" s="54"/>
      <c r="C50" s="54"/>
      <c r="D50" s="54"/>
      <c r="E50" s="54"/>
      <c r="F50" s="54"/>
      <c r="G50" s="54"/>
      <c r="H50" s="54"/>
      <c r="I50" s="54"/>
    </row>
    <row r="51" spans="1:9" ht="15.95" customHeight="1">
      <c r="A51" s="2"/>
      <c r="B51" s="55" t="s">
        <v>0</v>
      </c>
      <c r="C51" s="56"/>
      <c r="D51" s="57" t="s">
        <v>1</v>
      </c>
      <c r="E51" s="58"/>
      <c r="F51" s="58"/>
      <c r="G51" s="58"/>
      <c r="H51" s="58"/>
      <c r="I51" s="59"/>
    </row>
    <row r="52" spans="1:9" ht="15.95" customHeight="1">
      <c r="A52" s="3"/>
      <c r="B52" s="4"/>
      <c r="C52" s="5"/>
      <c r="D52" s="60" t="s">
        <v>2</v>
      </c>
      <c r="E52" s="61"/>
      <c r="F52" s="60" t="s">
        <v>3</v>
      </c>
      <c r="G52" s="61"/>
      <c r="H52" s="60" t="s">
        <v>4</v>
      </c>
      <c r="I52" s="62"/>
    </row>
    <row r="53" spans="1:9" ht="15.95" customHeight="1" thickBot="1">
      <c r="A53" s="52" t="s">
        <v>5</v>
      </c>
      <c r="B53" s="53"/>
      <c r="C53" s="6"/>
      <c r="D53" s="7" t="s">
        <v>76</v>
      </c>
      <c r="E53" s="8" t="s">
        <v>74</v>
      </c>
      <c r="F53" s="7" t="s">
        <v>76</v>
      </c>
      <c r="G53" s="8" t="s">
        <v>74</v>
      </c>
      <c r="H53" s="7" t="s">
        <v>76</v>
      </c>
      <c r="I53" s="29" t="s">
        <v>74</v>
      </c>
    </row>
    <row r="54" spans="1:9" ht="15.95" customHeight="1">
      <c r="A54" s="40" t="s">
        <v>47</v>
      </c>
      <c r="B54" s="41"/>
      <c r="C54" s="42"/>
      <c r="D54" s="9">
        <v>2722730</v>
      </c>
      <c r="E54" s="9">
        <v>2648795</v>
      </c>
      <c r="F54" s="73">
        <v>2659697</v>
      </c>
      <c r="G54" s="10">
        <v>2591475</v>
      </c>
      <c r="H54" s="25">
        <f t="shared" ref="H54:H78" si="1">ROUND(F54/D54*100,1)</f>
        <v>97.7</v>
      </c>
      <c r="I54" s="37">
        <v>97.8</v>
      </c>
    </row>
    <row r="55" spans="1:9" ht="15.95" customHeight="1">
      <c r="A55" s="40" t="s">
        <v>48</v>
      </c>
      <c r="B55" s="41"/>
      <c r="C55" s="42"/>
      <c r="D55" s="9">
        <v>2352360</v>
      </c>
      <c r="E55" s="9">
        <v>2317109</v>
      </c>
      <c r="F55" s="73">
        <v>2321706</v>
      </c>
      <c r="G55" s="12">
        <v>2282986</v>
      </c>
      <c r="H55" s="11">
        <f t="shared" si="1"/>
        <v>98.7</v>
      </c>
      <c r="I55" s="34">
        <v>98.5</v>
      </c>
    </row>
    <row r="56" spans="1:9" ht="15.95" customHeight="1">
      <c r="A56" s="40" t="s">
        <v>49</v>
      </c>
      <c r="B56" s="41"/>
      <c r="C56" s="42"/>
      <c r="D56" s="9">
        <v>1613671</v>
      </c>
      <c r="E56" s="9">
        <v>1609218</v>
      </c>
      <c r="F56" s="73">
        <v>1590885</v>
      </c>
      <c r="G56" s="12">
        <v>1582345</v>
      </c>
      <c r="H56" s="11">
        <f t="shared" si="1"/>
        <v>98.6</v>
      </c>
      <c r="I56" s="34">
        <v>98.3</v>
      </c>
    </row>
    <row r="57" spans="1:9" ht="15.95" customHeight="1">
      <c r="A57" s="40" t="s">
        <v>50</v>
      </c>
      <c r="B57" s="41"/>
      <c r="C57" s="42"/>
      <c r="D57" s="9">
        <v>550953</v>
      </c>
      <c r="E57" s="9">
        <v>554844</v>
      </c>
      <c r="F57" s="73">
        <v>544796</v>
      </c>
      <c r="G57" s="12">
        <v>548051</v>
      </c>
      <c r="H57" s="11">
        <f t="shared" si="1"/>
        <v>98.9</v>
      </c>
      <c r="I57" s="34">
        <v>98.8</v>
      </c>
    </row>
    <row r="58" spans="1:9" ht="15.95" customHeight="1">
      <c r="A58" s="49" t="s">
        <v>51</v>
      </c>
      <c r="B58" s="50"/>
      <c r="C58" s="51"/>
      <c r="D58" s="9">
        <v>1126978</v>
      </c>
      <c r="E58" s="9">
        <v>1093636</v>
      </c>
      <c r="F58" s="73">
        <v>1099856</v>
      </c>
      <c r="G58" s="12">
        <v>1070535</v>
      </c>
      <c r="H58" s="13">
        <f t="shared" si="1"/>
        <v>97.6</v>
      </c>
      <c r="I58" s="35">
        <v>97.9</v>
      </c>
    </row>
    <row r="59" spans="1:9" ht="15.95" customHeight="1">
      <c r="A59" s="40" t="s">
        <v>52</v>
      </c>
      <c r="B59" s="41"/>
      <c r="C59" s="42"/>
      <c r="D59" s="14">
        <v>892011</v>
      </c>
      <c r="E59" s="14">
        <v>860859</v>
      </c>
      <c r="F59" s="74">
        <v>869407</v>
      </c>
      <c r="G59" s="15">
        <v>839226</v>
      </c>
      <c r="H59" s="11">
        <f t="shared" si="1"/>
        <v>97.5</v>
      </c>
      <c r="I59" s="34">
        <v>97.5</v>
      </c>
    </row>
    <row r="60" spans="1:9" ht="15.95" customHeight="1">
      <c r="A60" s="40" t="s">
        <v>53</v>
      </c>
      <c r="B60" s="41"/>
      <c r="C60" s="42"/>
      <c r="D60" s="9">
        <v>1401058</v>
      </c>
      <c r="E60" s="9">
        <v>1380595</v>
      </c>
      <c r="F60" s="73">
        <v>1377290</v>
      </c>
      <c r="G60" s="12">
        <v>1359808</v>
      </c>
      <c r="H60" s="11">
        <f t="shared" si="1"/>
        <v>98.3</v>
      </c>
      <c r="I60" s="34">
        <v>98.5</v>
      </c>
    </row>
    <row r="61" spans="1:9" ht="15.95" customHeight="1">
      <c r="A61" s="40" t="s">
        <v>54</v>
      </c>
      <c r="B61" s="41"/>
      <c r="C61" s="42"/>
      <c r="D61" s="9">
        <v>947713</v>
      </c>
      <c r="E61" s="9">
        <v>945758</v>
      </c>
      <c r="F61" s="73">
        <v>939686</v>
      </c>
      <c r="G61" s="12">
        <v>938304</v>
      </c>
      <c r="H61" s="11">
        <f t="shared" si="1"/>
        <v>99.2</v>
      </c>
      <c r="I61" s="34">
        <v>99.2</v>
      </c>
    </row>
    <row r="62" spans="1:9" ht="15.95" customHeight="1">
      <c r="A62" s="40" t="s">
        <v>55</v>
      </c>
      <c r="B62" s="41"/>
      <c r="C62" s="42"/>
      <c r="D62" s="9">
        <v>928739</v>
      </c>
      <c r="E62" s="9">
        <v>928930</v>
      </c>
      <c r="F62" s="73">
        <v>908774</v>
      </c>
      <c r="G62" s="12">
        <v>912965</v>
      </c>
      <c r="H62" s="11">
        <f t="shared" si="1"/>
        <v>97.9</v>
      </c>
      <c r="I62" s="34">
        <v>98.3</v>
      </c>
    </row>
    <row r="63" spans="1:9" ht="15.95" customHeight="1">
      <c r="A63" s="49" t="s">
        <v>56</v>
      </c>
      <c r="B63" s="50"/>
      <c r="C63" s="51"/>
      <c r="D63" s="16">
        <v>666190</v>
      </c>
      <c r="E63" s="16">
        <v>654634</v>
      </c>
      <c r="F63" s="75">
        <v>655332</v>
      </c>
      <c r="G63" s="17">
        <v>644459</v>
      </c>
      <c r="H63" s="13">
        <f t="shared" si="1"/>
        <v>98.4</v>
      </c>
      <c r="I63" s="35">
        <v>98.4</v>
      </c>
    </row>
    <row r="64" spans="1:9" ht="15.95" customHeight="1">
      <c r="A64" s="40" t="s">
        <v>57</v>
      </c>
      <c r="B64" s="41"/>
      <c r="C64" s="42"/>
      <c r="D64" s="9">
        <v>491584</v>
      </c>
      <c r="E64" s="9">
        <v>471033</v>
      </c>
      <c r="F64" s="73">
        <v>486294</v>
      </c>
      <c r="G64" s="12">
        <v>467971</v>
      </c>
      <c r="H64" s="11">
        <f t="shared" si="1"/>
        <v>98.9</v>
      </c>
      <c r="I64" s="34">
        <v>99.3</v>
      </c>
    </row>
    <row r="65" spans="1:10" ht="15.95" customHeight="1">
      <c r="A65" s="40" t="s">
        <v>58</v>
      </c>
      <c r="B65" s="41"/>
      <c r="C65" s="42"/>
      <c r="D65" s="9">
        <v>383999</v>
      </c>
      <c r="E65" s="9">
        <v>375338</v>
      </c>
      <c r="F65" s="73">
        <v>376186</v>
      </c>
      <c r="G65" s="12">
        <v>367215</v>
      </c>
      <c r="H65" s="11">
        <f t="shared" si="1"/>
        <v>98</v>
      </c>
      <c r="I65" s="34">
        <v>97.8</v>
      </c>
    </row>
    <row r="66" spans="1:10" ht="15.95" customHeight="1">
      <c r="A66" s="40" t="s">
        <v>59</v>
      </c>
      <c r="B66" s="41"/>
      <c r="C66" s="42"/>
      <c r="D66" s="9">
        <v>421599</v>
      </c>
      <c r="E66" s="9">
        <v>410867</v>
      </c>
      <c r="F66" s="73">
        <v>408741</v>
      </c>
      <c r="G66" s="12">
        <v>397358</v>
      </c>
      <c r="H66" s="11">
        <f t="shared" si="1"/>
        <v>97</v>
      </c>
      <c r="I66" s="34">
        <v>96.7</v>
      </c>
    </row>
    <row r="67" spans="1:10" ht="15.95" customHeight="1">
      <c r="A67" s="40" t="s">
        <v>60</v>
      </c>
      <c r="B67" s="41"/>
      <c r="C67" s="42"/>
      <c r="D67" s="9">
        <v>316723</v>
      </c>
      <c r="E67" s="9">
        <v>335170</v>
      </c>
      <c r="F67" s="73">
        <v>311782</v>
      </c>
      <c r="G67" s="12">
        <v>329823</v>
      </c>
      <c r="H67" s="11">
        <f t="shared" si="1"/>
        <v>98.4</v>
      </c>
      <c r="I67" s="34">
        <v>98.4</v>
      </c>
    </row>
    <row r="68" spans="1:10" ht="15.95" customHeight="1">
      <c r="A68" s="49" t="s">
        <v>61</v>
      </c>
      <c r="B68" s="50"/>
      <c r="C68" s="51"/>
      <c r="D68" s="9">
        <v>462535</v>
      </c>
      <c r="E68" s="9">
        <v>438368</v>
      </c>
      <c r="F68" s="73">
        <v>456818</v>
      </c>
      <c r="G68" s="12">
        <v>432253</v>
      </c>
      <c r="H68" s="13">
        <f t="shared" si="1"/>
        <v>98.8</v>
      </c>
      <c r="I68" s="35">
        <v>98.6</v>
      </c>
    </row>
    <row r="69" spans="1:10" ht="15.95" customHeight="1">
      <c r="A69" s="40" t="s">
        <v>62</v>
      </c>
      <c r="B69" s="41"/>
      <c r="C69" s="42"/>
      <c r="D69" s="14">
        <v>102962</v>
      </c>
      <c r="E69" s="14">
        <v>95073</v>
      </c>
      <c r="F69" s="74">
        <v>102743</v>
      </c>
      <c r="G69" s="15">
        <v>95050</v>
      </c>
      <c r="H69" s="11">
        <f t="shared" si="1"/>
        <v>99.8</v>
      </c>
      <c r="I69" s="34">
        <v>100</v>
      </c>
    </row>
    <row r="70" spans="1:10" ht="15.95" customHeight="1">
      <c r="A70" s="40" t="s">
        <v>63</v>
      </c>
      <c r="B70" s="41"/>
      <c r="C70" s="42"/>
      <c r="D70" s="9">
        <v>495935</v>
      </c>
      <c r="E70" s="9">
        <v>481598</v>
      </c>
      <c r="F70" s="73">
        <v>491749</v>
      </c>
      <c r="G70" s="12">
        <v>477687</v>
      </c>
      <c r="H70" s="11">
        <f t="shared" si="1"/>
        <v>99.2</v>
      </c>
      <c r="I70" s="34">
        <v>99.2</v>
      </c>
    </row>
    <row r="71" spans="1:10" ht="15.95" customHeight="1">
      <c r="A71" s="40" t="s">
        <v>64</v>
      </c>
      <c r="B71" s="41"/>
      <c r="C71" s="42"/>
      <c r="D71" s="9">
        <v>575384</v>
      </c>
      <c r="E71" s="9">
        <v>571640</v>
      </c>
      <c r="F71" s="73">
        <v>569524</v>
      </c>
      <c r="G71" s="12">
        <v>562735</v>
      </c>
      <c r="H71" s="11">
        <f t="shared" si="1"/>
        <v>99</v>
      </c>
      <c r="I71" s="34">
        <v>98.4</v>
      </c>
    </row>
    <row r="72" spans="1:10" ht="15.95" customHeight="1">
      <c r="A72" s="40" t="s">
        <v>65</v>
      </c>
      <c r="B72" s="41"/>
      <c r="C72" s="42"/>
      <c r="D72" s="9">
        <v>1473537</v>
      </c>
      <c r="E72" s="9">
        <v>1430562</v>
      </c>
      <c r="F72" s="73">
        <v>1444426</v>
      </c>
      <c r="G72" s="12">
        <v>1398071</v>
      </c>
      <c r="H72" s="11">
        <f t="shared" si="1"/>
        <v>98</v>
      </c>
      <c r="I72" s="34">
        <v>97.7</v>
      </c>
    </row>
    <row r="73" spans="1:10" ht="15.95" customHeight="1">
      <c r="A73" s="49" t="s">
        <v>66</v>
      </c>
      <c r="B73" s="50"/>
      <c r="C73" s="51"/>
      <c r="D73" s="16">
        <v>1547519</v>
      </c>
      <c r="E73" s="16">
        <v>1522811</v>
      </c>
      <c r="F73" s="75">
        <v>1521026</v>
      </c>
      <c r="G73" s="17">
        <v>1493187</v>
      </c>
      <c r="H73" s="13">
        <f t="shared" si="1"/>
        <v>98.3</v>
      </c>
      <c r="I73" s="35">
        <v>98.1</v>
      </c>
    </row>
    <row r="74" spans="1:10" ht="15.95" customHeight="1">
      <c r="A74" s="40" t="s">
        <v>67</v>
      </c>
      <c r="B74" s="41"/>
      <c r="C74" s="42"/>
      <c r="D74" s="9">
        <v>1809926</v>
      </c>
      <c r="E74" s="9">
        <v>1802612</v>
      </c>
      <c r="F74" s="73">
        <v>1771486</v>
      </c>
      <c r="G74" s="12">
        <v>1766653</v>
      </c>
      <c r="H74" s="11">
        <f t="shared" si="1"/>
        <v>97.9</v>
      </c>
      <c r="I74" s="34">
        <v>98</v>
      </c>
    </row>
    <row r="75" spans="1:10" ht="15.95" customHeight="1">
      <c r="A75" s="40" t="s">
        <v>68</v>
      </c>
      <c r="B75" s="41"/>
      <c r="C75" s="42"/>
      <c r="D75" s="9">
        <v>2417692</v>
      </c>
      <c r="E75" s="9">
        <v>2349099</v>
      </c>
      <c r="F75" s="73">
        <v>2373939</v>
      </c>
      <c r="G75" s="12">
        <v>2306071</v>
      </c>
      <c r="H75" s="11">
        <f t="shared" si="1"/>
        <v>98.2</v>
      </c>
      <c r="I75" s="34">
        <v>98.2</v>
      </c>
    </row>
    <row r="76" spans="1:10" ht="15.95" customHeight="1" thickBot="1">
      <c r="A76" s="40" t="s">
        <v>69</v>
      </c>
      <c r="B76" s="41"/>
      <c r="C76" s="42"/>
      <c r="D76" s="9">
        <v>1528173</v>
      </c>
      <c r="E76" s="9">
        <v>1495943</v>
      </c>
      <c r="F76" s="73">
        <v>1482297</v>
      </c>
      <c r="G76" s="10">
        <v>1451211</v>
      </c>
      <c r="H76" s="11">
        <f t="shared" si="1"/>
        <v>97</v>
      </c>
      <c r="I76" s="34">
        <v>97</v>
      </c>
    </row>
    <row r="77" spans="1:10" ht="15.95" customHeight="1" thickTop="1" thickBot="1">
      <c r="A77" s="43" t="s">
        <v>70</v>
      </c>
      <c r="B77" s="44"/>
      <c r="C77" s="45"/>
      <c r="D77" s="26">
        <f>SUM(D54:D76)</f>
        <v>25229971</v>
      </c>
      <c r="E77" s="26">
        <f t="shared" ref="E77:G77" si="2">SUM(E54:E76)</f>
        <v>24774492</v>
      </c>
      <c r="F77" s="26">
        <f t="shared" si="2"/>
        <v>24764440</v>
      </c>
      <c r="G77" s="26">
        <f t="shared" si="2"/>
        <v>24315439</v>
      </c>
      <c r="H77" s="27">
        <f t="shared" si="1"/>
        <v>98.2</v>
      </c>
      <c r="I77" s="38">
        <v>98.1</v>
      </c>
      <c r="J77" s="28"/>
    </row>
    <row r="78" spans="1:10" ht="15.95" customHeight="1" thickTop="1" thickBot="1">
      <c r="A78" s="46" t="s">
        <v>71</v>
      </c>
      <c r="B78" s="47"/>
      <c r="C78" s="48"/>
      <c r="D78" s="18">
        <f>D47+D77</f>
        <v>528629198</v>
      </c>
      <c r="E78" s="19">
        <f t="shared" ref="E78:G78" si="3">E47+E77</f>
        <v>514302685</v>
      </c>
      <c r="F78" s="19">
        <f t="shared" si="3"/>
        <v>515749067</v>
      </c>
      <c r="G78" s="19">
        <f t="shared" si="3"/>
        <v>500936259</v>
      </c>
      <c r="H78" s="20">
        <f t="shared" si="1"/>
        <v>97.6</v>
      </c>
      <c r="I78" s="39">
        <v>97.4</v>
      </c>
    </row>
    <row r="79" spans="1:10" ht="14.45" customHeight="1">
      <c r="A79" s="24" t="s">
        <v>73</v>
      </c>
      <c r="B79" s="22"/>
      <c r="C79" s="22"/>
      <c r="D79" s="22"/>
      <c r="E79" s="24"/>
      <c r="F79" s="24"/>
      <c r="G79" s="24"/>
      <c r="H79" s="24"/>
      <c r="I79" s="24"/>
    </row>
    <row r="80" spans="1:10" ht="14.1" customHeight="1"/>
    <row r="81" ht="14.45" customHeight="1"/>
  </sheetData>
  <mergeCells count="82">
    <mergeCell ref="D5:E5"/>
    <mergeCell ref="F5:G5"/>
    <mergeCell ref="H5:I5"/>
    <mergeCell ref="A1:I1"/>
    <mergeCell ref="A2:I2"/>
    <mergeCell ref="A3:I3"/>
    <mergeCell ref="B4:C4"/>
    <mergeCell ref="D4:I4"/>
    <mergeCell ref="A17:C17"/>
    <mergeCell ref="A6:B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3:B53"/>
    <mergeCell ref="A42:C42"/>
    <mergeCell ref="A43:C43"/>
    <mergeCell ref="A44:C44"/>
    <mergeCell ref="A46:C46"/>
    <mergeCell ref="A47:C47"/>
    <mergeCell ref="A50:I50"/>
    <mergeCell ref="A45:C45"/>
    <mergeCell ref="B51:C51"/>
    <mergeCell ref="D51:I51"/>
    <mergeCell ref="D52:E52"/>
    <mergeCell ref="F52:G52"/>
    <mergeCell ref="H52:I52"/>
    <mergeCell ref="A65:C65"/>
    <mergeCell ref="A66:C66"/>
    <mergeCell ref="A67:C67"/>
    <mergeCell ref="A68:C68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9:C69"/>
    <mergeCell ref="A70:C70"/>
    <mergeCell ref="A76:C76"/>
    <mergeCell ref="A77:C77"/>
    <mergeCell ref="A78:C78"/>
    <mergeCell ref="A74:C74"/>
    <mergeCell ref="A75:C75"/>
    <mergeCell ref="A72:C72"/>
    <mergeCell ref="A73:C73"/>
    <mergeCell ref="A71:C71"/>
  </mergeCells>
  <phoneticPr fontId="2"/>
  <pageMargins left="0.98425196850393704" right="0.59055118110236227" top="0.98425196850393704" bottom="0.98425196850393704" header="0.51181102362204722" footer="0.51181102362204722"/>
  <pageSetup paperSize="9" firstPageNumber="112" orientation="portrait" useFirstPageNumber="1" r:id="rId1"/>
  <headerFooter alignWithMargins="0">
    <oddFooter>&amp;C&amp;"ＭＳ ゴシック,標準"&amp;11&amp;P</oddFoot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第26表　前年度比較　個人市町村民税（令和４年度）</vt:lpstr>
      <vt:lpstr>'第26表　前年度比較　個人市町村民税（令和４年度）'!Print_Area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2024-02-08T07:00:23Z</cp:lastPrinted>
  <dcterms:created xsi:type="dcterms:W3CDTF">2010-03-17T02:04:03Z</dcterms:created>
  <dcterms:modified xsi:type="dcterms:W3CDTF">2024-03-07T04:56:07Z</dcterms:modified>
</cp:coreProperties>
</file>