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FC0FECB4-A231-48A3-A769-15296E683CB0}" xr6:coauthVersionLast="36" xr6:coauthVersionMax="36" xr10:uidLastSave="{00000000-0000-0000-0000-000000000000}"/>
  <bookViews>
    <workbookView xWindow="480" yWindow="120" windowWidth="16605" windowHeight="8550" xr2:uid="{00000000-000D-0000-FFFF-FFFF00000000}"/>
  </bookViews>
  <sheets>
    <sheet name="1(4)第1表収入未済額（国民健康保険税を除く）の推移" sheetId="4" r:id="rId1"/>
  </sheets>
  <definedNames>
    <definedName name="_xlnm.Print_Area" localSheetId="0">'1(4)第1表収入未済額（国民健康保険税を除く）の推移'!$A$1:$H$76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F74" i="4" l="1"/>
  <c r="G5" i="4" l="1"/>
  <c r="H51" i="4" l="1"/>
  <c r="D74" i="4" l="1"/>
  <c r="F45" i="4"/>
  <c r="E45" i="4"/>
  <c r="D45" i="4"/>
  <c r="E74" i="4"/>
  <c r="E75" i="4" s="1"/>
  <c r="G44" i="4"/>
  <c r="H4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H45" i="4" l="1"/>
  <c r="F75" i="4"/>
  <c r="G75" i="4" s="1"/>
  <c r="G74" i="4"/>
  <c r="G45" i="4"/>
  <c r="H74" i="4"/>
  <c r="D75" i="4"/>
  <c r="H75" i="4" l="1"/>
</calcChain>
</file>

<file path=xl/sharedStrings.xml><?xml version="1.0" encoding="utf-8"?>
<sst xmlns="http://schemas.openxmlformats.org/spreadsheetml/2006/main" count="85" uniqueCount="77">
  <si>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</si>
  <si>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</si>
  <si>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</si>
  <si>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</si>
  <si>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</si>
  <si>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</si>
  <si>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</si>
  <si>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</si>
  <si>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</si>
  <si>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</si>
  <si>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</si>
  <si>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</si>
  <si>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</si>
  <si>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</si>
  <si>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</si>
  <si>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</si>
  <si>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</si>
  <si>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</si>
  <si>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</si>
  <si>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</si>
  <si>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</si>
  <si>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</si>
  <si>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</si>
  <si>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</si>
  <si>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</si>
  <si>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</si>
  <si>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</si>
  <si>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</si>
  <si>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</si>
  <si>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</si>
  <si>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</si>
  <si>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</si>
  <si>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</si>
  <si>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</si>
  <si>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</si>
  <si>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</si>
  <si>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</si>
  <si>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</si>
  <si>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</si>
  <si>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</si>
  <si>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</si>
  <si>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</si>
  <si>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市　　　計</t>
    <rPh sb="0" eb="1">
      <t>シ</t>
    </rPh>
    <rPh sb="4" eb="5">
      <t>ケイ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</si>
  <si>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</si>
  <si>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</si>
  <si>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</si>
  <si>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</si>
  <si>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</si>
  <si>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</si>
  <si>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</si>
  <si>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</si>
  <si>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</si>
  <si>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</si>
  <si>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</si>
  <si>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</si>
  <si>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</si>
  <si>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</si>
  <si>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</si>
  <si>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</si>
  <si>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</si>
  <si>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</si>
  <si>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</si>
  <si>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</si>
  <si>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</si>
  <si>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</si>
  <si>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</si>
  <si>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</si>
  <si>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</si>
  <si>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</si>
  <si>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白岡市</t>
    <rPh sb="0" eb="2">
      <t>シラオカ</t>
    </rPh>
    <rPh sb="2" eb="3">
      <t>シ</t>
    </rPh>
    <phoneticPr fontId="2"/>
  </si>
  <si>
    <t>　資料　　「地方財政状況調」第6表</t>
    <rPh sb="1" eb="3">
      <t>シリョウ</t>
    </rPh>
    <rPh sb="6" eb="8">
      <t>チホウ</t>
    </rPh>
    <rPh sb="8" eb="10">
      <t>ザイセイ</t>
    </rPh>
    <rPh sb="10" eb="12">
      <t>ジョウキョウ</t>
    </rPh>
    <rPh sb="12" eb="13">
      <t>チョウ</t>
    </rPh>
    <rPh sb="14" eb="15">
      <t>ダイ</t>
    </rPh>
    <rPh sb="16" eb="17">
      <t>ヒョウ</t>
    </rPh>
    <phoneticPr fontId="2"/>
  </si>
  <si>
    <t>第１表　収入済額（国民健康保険税を除く）の推移</t>
    <rPh sb="0" eb="1">
      <t>ダイ</t>
    </rPh>
    <rPh sb="2" eb="3">
      <t>ヒョウ</t>
    </rPh>
    <rPh sb="4" eb="7">
      <t>シュウニュウズミ</t>
    </rPh>
    <rPh sb="7" eb="8">
      <t>ガク</t>
    </rPh>
    <rPh sb="9" eb="11">
      <t>コクミン</t>
    </rPh>
    <rPh sb="11" eb="13">
      <t>ケンコウ</t>
    </rPh>
    <rPh sb="13" eb="15">
      <t>ホケン</t>
    </rPh>
    <rPh sb="15" eb="16">
      <t>ゼイ</t>
    </rPh>
    <rPh sb="17" eb="18">
      <t>ノゾ</t>
    </rPh>
    <rPh sb="21" eb="23">
      <t>スイイ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</si>
  <si>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</si>
  <si>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</si>
  <si>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</si>
  <si>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伸長率
４/３(%)</t>
    <rPh sb="0" eb="2">
      <t>シンチョウ</t>
    </rPh>
    <rPh sb="2" eb="3">
      <t>リツ</t>
    </rPh>
    <phoneticPr fontId="2"/>
  </si>
  <si>
    <t>伸長率
４/２(%)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</si>
</sst>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.0_);[Red]\(0.0\)"/>
    <numFmt numFmtId="179" formatCode="#,##0_);[Red]\(#,##0\)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4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0" fontId="4" fillId="0" borderId="12" xfId="1" applyFont="1" applyBorder="1">
      <alignment vertical="center"/>
    </xf>
    <xf numFmtId="177" fontId="5" fillId="0" borderId="16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7" fontId="5" fillId="0" borderId="21" xfId="1" applyNumberFormat="1" applyFont="1" applyBorder="1">
      <alignment vertical="center"/>
    </xf>
    <xf numFmtId="178" fontId="5" fillId="0" borderId="22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178" fontId="5" fillId="0" borderId="2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8" fontId="5" fillId="0" borderId="25" xfId="1" applyNumberFormat="1" applyFont="1" applyBorder="1">
      <alignment vertical="center"/>
    </xf>
    <xf numFmtId="176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0" fontId="6" fillId="0" borderId="5" xfId="1" applyFont="1" applyBorder="1" applyAlignment="1">
      <alignment horizontal="right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5" fillId="0" borderId="29" xfId="1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5" fillId="2" borderId="29" xfId="1" applyFont="1" applyFill="1" applyBorder="1" applyAlignment="1">
      <alignment horizontal="distributed" vertical="center"/>
    </xf>
    <xf numFmtId="0" fontId="7" fillId="2" borderId="0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5" fillId="0" borderId="32" xfId="1" applyFont="1" applyBorder="1" applyAlignment="1">
      <alignment horizontal="distributed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5" fillId="0" borderId="35" xfId="1" applyFont="1" applyBorder="1" applyAlignment="1">
      <alignment horizontal="distributed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39" xfId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0" borderId="30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6" fontId="5" fillId="0" borderId="13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9" fontId="5" fillId="0" borderId="2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9" fontId="5" fillId="0" borderId="3" xfId="1" applyNumberFormat="1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19050</xdr:rowOff>
    </xdr:from>
    <xdr:to>
      <xdr:col>3</xdr:col>
      <xdr:colOff>0</xdr:colOff>
      <xdr:row>4</xdr:row>
      <xdr:rowOff>0</xdr:rowOff>
    </xdr:to>
    <xdr:sp macro="" textlink="">
      <xdr:nvSpPr>
        <xdr:cNvPr id="4149" name="Line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48</xdr:row>
      <xdr:rowOff>9525</xdr:rowOff>
    </xdr:from>
    <xdr:to>
      <xdr:col>3</xdr:col>
      <xdr:colOff>0</xdr:colOff>
      <xdr:row>50</xdr:row>
      <xdr:rowOff>0</xdr:rowOff>
    </xdr:to>
    <xdr:sp macro="" textlink="">
      <xdr:nvSpPr>
        <xdr:cNvPr id="4150" name="Line 2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</xdr:row>
      <xdr:rowOff>19050</xdr:rowOff>
    </xdr:from>
    <xdr:to>
      <xdr:col>3</xdr:col>
      <xdr:colOff>0</xdr:colOff>
      <xdr:row>4</xdr:row>
      <xdr:rowOff>0</xdr:rowOff>
    </xdr:to>
    <xdr:sp macro="" textlink="">
      <xdr:nvSpPr>
        <xdr:cNvPr id="4151" name="Line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48</xdr:row>
      <xdr:rowOff>9525</xdr:rowOff>
    </xdr:from>
    <xdr:to>
      <xdr:col>3</xdr:col>
      <xdr:colOff>0</xdr:colOff>
      <xdr:row>50</xdr:row>
      <xdr:rowOff>0</xdr:rowOff>
    </xdr:to>
    <xdr:sp macro="" textlink="">
      <xdr:nvSpPr>
        <xdr:cNvPr id="4152" name="Line 2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P77"/>
  <sheetViews>
    <sheetView tabSelected="1" view="pageBreakPreview" zoomScale="85" zoomScaleNormal="100" zoomScaleSheetLayoutView="85" workbookViewId="0"/>
  </sheetViews>
  <sheetFormatPr defaultRowHeight="15" customHeight="1"/>
  <cols>
    <col min="1" max="2" width="3.625" style="1" customWidth="1"/>
    <col min="3" max="3" width="3.875" style="1" customWidth="1"/>
    <col min="4" max="6" width="13.75" style="1" customWidth="1"/>
    <col min="7" max="8" width="12.875" style="1" customWidth="1"/>
    <col min="9" max="9" width="13.625" style="1" bestFit="1" customWidth="1"/>
    <col min="10" max="10" width="9" style="1"/>
    <col min="11" max="12" width="11.75" style="1" customWidth="1"/>
    <col min="13" max="16384" width="9" style="1"/>
  </cols>
  <sheetData>
    <row r="1" spans="1:16" ht="15" customHeight="1">
      <c r="B1" s="1" t="s">
        <v>71</v>
      </c>
    </row>
    <row r="2" spans="1:16" ht="15" customHeight="1" thickBot="1">
      <c r="A2" s="8"/>
      <c r="B2" s="8"/>
      <c r="C2" s="8"/>
      <c r="D2" s="8"/>
      <c r="E2" s="8"/>
      <c r="F2" s="8"/>
      <c r="G2" s="8"/>
      <c r="H2" s="8" t="s">
        <v>0</v>
      </c>
    </row>
    <row r="3" spans="1:16" ht="15.95" customHeight="1">
      <c r="A3" s="9"/>
      <c r="B3" s="37"/>
      <c r="C3" s="37" t="s">
        <v>1</v>
      </c>
      <c r="D3" s="38" t="s">
        <v>72</v>
      </c>
      <c r="E3" s="38" t="s">
        <v>73</v>
      </c>
      <c r="F3" s="38" t="s">
        <v>74</v>
      </c>
      <c r="G3" s="40" t="s">
        <v>75</v>
      </c>
      <c r="H3" s="42" t="s">
        <v>76</v>
      </c>
    </row>
    <row r="4" spans="1:16" ht="15.95" customHeight="1" thickBot="1">
      <c r="A4" s="44" t="s">
        <v>2</v>
      </c>
      <c r="B4" s="45"/>
      <c r="C4" s="10"/>
      <c r="D4" s="39"/>
      <c r="E4" s="39"/>
      <c r="F4" s="39"/>
      <c r="G4" s="41"/>
      <c r="H4" s="43"/>
    </row>
    <row r="5" spans="1:16" ht="15.95" customHeight="1">
      <c r="A5" s="46" t="s">
        <v>3</v>
      </c>
      <c r="B5" s="47"/>
      <c r="C5" s="48"/>
      <c r="D5" s="71">
        <v>274685901</v>
      </c>
      <c r="E5" s="71">
        <v>273786943</v>
      </c>
      <c r="F5" s="71">
        <v>282234146</v>
      </c>
      <c r="G5" s="14">
        <f>F5/E5*100</f>
        <v>103.08531988685816</v>
      </c>
      <c r="H5" s="15">
        <f>F5/D5*100</f>
        <v>102.74795501790244</v>
      </c>
    </row>
    <row r="6" spans="1:16" ht="15.95" customHeight="1">
      <c r="A6" s="46" t="s">
        <v>4</v>
      </c>
      <c r="B6" s="47"/>
      <c r="C6" s="48"/>
      <c r="D6" s="72">
        <v>57681465</v>
      </c>
      <c r="E6" s="72">
        <v>56974715</v>
      </c>
      <c r="F6" s="72">
        <v>58902490</v>
      </c>
      <c r="G6" s="16">
        <f t="shared" ref="G6:G45" si="0">F6/E6*100</f>
        <v>103.38356233989059</v>
      </c>
      <c r="H6" s="17">
        <f t="shared" ref="H6:H45" si="1">F6/D6*100</f>
        <v>102.1168411724633</v>
      </c>
    </row>
    <row r="7" spans="1:16" ht="15.95" customHeight="1">
      <c r="A7" s="46" t="s">
        <v>5</v>
      </c>
      <c r="B7" s="47"/>
      <c r="C7" s="48"/>
      <c r="D7" s="72">
        <v>30111352</v>
      </c>
      <c r="E7" s="72">
        <v>30052796</v>
      </c>
      <c r="F7" s="72">
        <v>30731775</v>
      </c>
      <c r="G7" s="16">
        <f t="shared" si="0"/>
        <v>102.25928728894309</v>
      </c>
      <c r="H7" s="17">
        <f t="shared" si="1"/>
        <v>102.06042890402264</v>
      </c>
    </row>
    <row r="8" spans="1:16" s="2" customFormat="1" ht="15.95" customHeight="1">
      <c r="A8" s="49" t="s">
        <v>6</v>
      </c>
      <c r="B8" s="50"/>
      <c r="C8" s="51"/>
      <c r="D8" s="72">
        <v>98362445</v>
      </c>
      <c r="E8" s="72">
        <v>97533185</v>
      </c>
      <c r="F8" s="72">
        <v>100945458</v>
      </c>
      <c r="G8" s="16">
        <f t="shared" si="0"/>
        <v>103.49857640760938</v>
      </c>
      <c r="H8" s="17">
        <f t="shared" si="1"/>
        <v>102.62601544725733</v>
      </c>
      <c r="I8" s="34"/>
      <c r="J8" s="35"/>
      <c r="K8" s="36"/>
      <c r="L8" s="36"/>
      <c r="M8" s="35"/>
      <c r="N8" s="34"/>
      <c r="O8" s="34"/>
      <c r="P8" s="34"/>
    </row>
    <row r="9" spans="1:16" ht="15.95" customHeight="1">
      <c r="A9" s="52" t="s">
        <v>7</v>
      </c>
      <c r="B9" s="53"/>
      <c r="C9" s="54"/>
      <c r="D9" s="72">
        <v>10531303</v>
      </c>
      <c r="E9" s="72">
        <v>10376238</v>
      </c>
      <c r="F9" s="72">
        <v>10567331</v>
      </c>
      <c r="G9" s="16">
        <f t="shared" si="0"/>
        <v>101.84164048665806</v>
      </c>
      <c r="H9" s="17">
        <f t="shared" si="1"/>
        <v>100.34210391629601</v>
      </c>
      <c r="I9" s="34"/>
      <c r="J9" s="35"/>
      <c r="K9" s="36"/>
      <c r="L9" s="36"/>
      <c r="M9" s="35"/>
      <c r="N9" s="34"/>
      <c r="O9" s="34"/>
      <c r="P9" s="34"/>
    </row>
    <row r="10" spans="1:16" ht="15.95" customHeight="1">
      <c r="A10" s="55" t="s">
        <v>8</v>
      </c>
      <c r="B10" s="56"/>
      <c r="C10" s="57"/>
      <c r="D10" s="73">
        <v>8926172</v>
      </c>
      <c r="E10" s="73">
        <v>8807614</v>
      </c>
      <c r="F10" s="73">
        <v>9038853</v>
      </c>
      <c r="G10" s="18">
        <f t="shared" si="0"/>
        <v>102.62544430307685</v>
      </c>
      <c r="H10" s="19">
        <f t="shared" si="1"/>
        <v>101.26236644330851</v>
      </c>
      <c r="I10" s="34"/>
      <c r="J10" s="34"/>
      <c r="K10" s="34"/>
      <c r="L10" s="34"/>
      <c r="M10" s="34"/>
      <c r="N10" s="34"/>
      <c r="O10" s="34"/>
      <c r="P10" s="34"/>
    </row>
    <row r="11" spans="1:16" ht="15.95" customHeight="1">
      <c r="A11" s="46" t="s">
        <v>9</v>
      </c>
      <c r="B11" s="47"/>
      <c r="C11" s="48"/>
      <c r="D11" s="72">
        <v>53398691</v>
      </c>
      <c r="E11" s="72">
        <v>53459944</v>
      </c>
      <c r="F11" s="72">
        <v>54972793</v>
      </c>
      <c r="G11" s="16">
        <f t="shared" si="0"/>
        <v>102.82987389586491</v>
      </c>
      <c r="H11" s="17">
        <f t="shared" si="1"/>
        <v>102.94782881475504</v>
      </c>
      <c r="K11" s="33"/>
      <c r="L11" s="33"/>
    </row>
    <row r="12" spans="1:16" ht="15.95" customHeight="1">
      <c r="A12" s="46" t="s">
        <v>10</v>
      </c>
      <c r="B12" s="47"/>
      <c r="C12" s="48"/>
      <c r="D12" s="72">
        <v>12208073</v>
      </c>
      <c r="E12" s="72">
        <v>11978370</v>
      </c>
      <c r="F12" s="72">
        <v>12348593</v>
      </c>
      <c r="G12" s="16">
        <f t="shared" si="0"/>
        <v>103.09076276655338</v>
      </c>
      <c r="H12" s="17">
        <f t="shared" si="1"/>
        <v>101.15104160992485</v>
      </c>
    </row>
    <row r="13" spans="1:16" ht="15.95" customHeight="1">
      <c r="A13" s="46" t="s">
        <v>11</v>
      </c>
      <c r="B13" s="47"/>
      <c r="C13" s="48"/>
      <c r="D13" s="72">
        <v>15873570</v>
      </c>
      <c r="E13" s="72">
        <v>15717427</v>
      </c>
      <c r="F13" s="72">
        <v>16707220</v>
      </c>
      <c r="G13" s="16">
        <f t="shared" si="0"/>
        <v>106.29742387224066</v>
      </c>
      <c r="H13" s="17">
        <f t="shared" si="1"/>
        <v>105.25181165925497</v>
      </c>
    </row>
    <row r="14" spans="1:16" ht="15.95" customHeight="1">
      <c r="A14" s="52" t="s">
        <v>12</v>
      </c>
      <c r="B14" s="53"/>
      <c r="C14" s="54"/>
      <c r="D14" s="74">
        <v>11625961</v>
      </c>
      <c r="E14" s="74">
        <v>11505350</v>
      </c>
      <c r="F14" s="74">
        <v>11894196</v>
      </c>
      <c r="G14" s="20">
        <f t="shared" si="0"/>
        <v>103.37969727126945</v>
      </c>
      <c r="H14" s="21">
        <f t="shared" si="1"/>
        <v>102.30720712034042</v>
      </c>
    </row>
    <row r="15" spans="1:16" ht="15.95" customHeight="1">
      <c r="A15" s="55" t="s">
        <v>13</v>
      </c>
      <c r="B15" s="56"/>
      <c r="C15" s="57"/>
      <c r="D15" s="72">
        <v>13370361</v>
      </c>
      <c r="E15" s="72">
        <v>13298025</v>
      </c>
      <c r="F15" s="72">
        <v>13685876</v>
      </c>
      <c r="G15" s="16">
        <f t="shared" si="0"/>
        <v>102.9166060373627</v>
      </c>
      <c r="H15" s="17">
        <f t="shared" si="1"/>
        <v>102.35980913305183</v>
      </c>
    </row>
    <row r="16" spans="1:16" ht="15.95" customHeight="1">
      <c r="A16" s="46" t="s">
        <v>14</v>
      </c>
      <c r="B16" s="47"/>
      <c r="C16" s="48"/>
      <c r="D16" s="72">
        <v>28948684</v>
      </c>
      <c r="E16" s="72">
        <v>28483379</v>
      </c>
      <c r="F16" s="72">
        <v>29457851</v>
      </c>
      <c r="G16" s="16">
        <f t="shared" si="0"/>
        <v>103.42119521704218</v>
      </c>
      <c r="H16" s="17">
        <f t="shared" si="1"/>
        <v>101.75886061003672</v>
      </c>
    </row>
    <row r="17" spans="1:8" ht="15.95" customHeight="1">
      <c r="A17" s="46" t="s">
        <v>15</v>
      </c>
      <c r="B17" s="47"/>
      <c r="C17" s="48"/>
      <c r="D17" s="72">
        <v>21670919</v>
      </c>
      <c r="E17" s="72">
        <v>21277109</v>
      </c>
      <c r="F17" s="72">
        <v>21783238</v>
      </c>
      <c r="G17" s="16">
        <f t="shared" si="0"/>
        <v>102.37874891743985</v>
      </c>
      <c r="H17" s="17">
        <f t="shared" si="1"/>
        <v>100.5182936635036</v>
      </c>
    </row>
    <row r="18" spans="1:8" ht="15.95" customHeight="1">
      <c r="A18" s="46" t="s">
        <v>16</v>
      </c>
      <c r="B18" s="47"/>
      <c r="C18" s="48"/>
      <c r="D18" s="72">
        <v>7875088</v>
      </c>
      <c r="E18" s="72">
        <v>7782407</v>
      </c>
      <c r="F18" s="72">
        <v>8046630</v>
      </c>
      <c r="G18" s="16">
        <f t="shared" si="0"/>
        <v>103.39513212300513</v>
      </c>
      <c r="H18" s="17">
        <f t="shared" si="1"/>
        <v>102.17828676962087</v>
      </c>
    </row>
    <row r="19" spans="1:8" ht="15.95" customHeight="1">
      <c r="A19" s="52" t="s">
        <v>17</v>
      </c>
      <c r="B19" s="53"/>
      <c r="C19" s="54"/>
      <c r="D19" s="72">
        <v>15203112</v>
      </c>
      <c r="E19" s="72">
        <v>14810331</v>
      </c>
      <c r="F19" s="72">
        <v>15192185</v>
      </c>
      <c r="G19" s="16">
        <f t="shared" si="0"/>
        <v>102.57829484027062</v>
      </c>
      <c r="H19" s="17">
        <f t="shared" si="1"/>
        <v>99.928126557246969</v>
      </c>
    </row>
    <row r="20" spans="1:8" ht="15.95" customHeight="1">
      <c r="A20" s="46" t="s">
        <v>18</v>
      </c>
      <c r="B20" s="47"/>
      <c r="C20" s="48"/>
      <c r="D20" s="73">
        <v>19365439</v>
      </c>
      <c r="E20" s="73">
        <v>19245724</v>
      </c>
      <c r="F20" s="73">
        <v>19692432</v>
      </c>
      <c r="G20" s="18">
        <f t="shared" si="0"/>
        <v>102.32107661940908</v>
      </c>
      <c r="H20" s="19">
        <f t="shared" si="1"/>
        <v>101.68853905145141</v>
      </c>
    </row>
    <row r="21" spans="1:8" ht="15.95" customHeight="1">
      <c r="A21" s="46" t="s">
        <v>19</v>
      </c>
      <c r="B21" s="47"/>
      <c r="C21" s="48"/>
      <c r="D21" s="72">
        <v>31458952</v>
      </c>
      <c r="E21" s="72">
        <v>31639083</v>
      </c>
      <c r="F21" s="72">
        <v>32471671</v>
      </c>
      <c r="G21" s="16">
        <f t="shared" si="0"/>
        <v>102.63151748108503</v>
      </c>
      <c r="H21" s="17">
        <f t="shared" si="1"/>
        <v>103.21917589626</v>
      </c>
    </row>
    <row r="22" spans="1:8" ht="15.95" customHeight="1">
      <c r="A22" s="46" t="s">
        <v>20</v>
      </c>
      <c r="B22" s="47"/>
      <c r="C22" s="48"/>
      <c r="D22" s="72">
        <v>37470188</v>
      </c>
      <c r="E22" s="72">
        <v>37554262</v>
      </c>
      <c r="F22" s="72">
        <v>38680476</v>
      </c>
      <c r="G22" s="16">
        <f t="shared" si="0"/>
        <v>102.998897967959</v>
      </c>
      <c r="H22" s="17">
        <f t="shared" si="1"/>
        <v>103.23000247556804</v>
      </c>
    </row>
    <row r="23" spans="1:8" ht="15.95" customHeight="1">
      <c r="A23" s="46" t="s">
        <v>21</v>
      </c>
      <c r="B23" s="47"/>
      <c r="C23" s="48"/>
      <c r="D23" s="72">
        <v>49787789</v>
      </c>
      <c r="E23" s="72">
        <v>49558010</v>
      </c>
      <c r="F23" s="72">
        <v>51041764</v>
      </c>
      <c r="G23" s="16">
        <f t="shared" si="0"/>
        <v>102.99397413253679</v>
      </c>
      <c r="H23" s="17">
        <f t="shared" si="1"/>
        <v>102.51863966082124</v>
      </c>
    </row>
    <row r="24" spans="1:8" ht="15.95" customHeight="1">
      <c r="A24" s="52" t="s">
        <v>22</v>
      </c>
      <c r="B24" s="53"/>
      <c r="C24" s="54"/>
      <c r="D24" s="74">
        <v>12075386</v>
      </c>
      <c r="E24" s="74">
        <v>11897671</v>
      </c>
      <c r="F24" s="74">
        <v>12231585</v>
      </c>
      <c r="G24" s="20">
        <f t="shared" si="0"/>
        <v>102.80654928178801</v>
      </c>
      <c r="H24" s="21">
        <f t="shared" si="1"/>
        <v>101.29353214878596</v>
      </c>
    </row>
    <row r="25" spans="1:8" ht="15.95" customHeight="1">
      <c r="A25" s="46" t="s">
        <v>23</v>
      </c>
      <c r="B25" s="47"/>
      <c r="C25" s="48"/>
      <c r="D25" s="72">
        <v>28648971</v>
      </c>
      <c r="E25" s="72">
        <v>28931599</v>
      </c>
      <c r="F25" s="72">
        <v>30051604</v>
      </c>
      <c r="G25" s="16">
        <f t="shared" si="0"/>
        <v>103.87121707306947</v>
      </c>
      <c r="H25" s="17">
        <f t="shared" si="1"/>
        <v>104.89592802477968</v>
      </c>
    </row>
    <row r="26" spans="1:8" ht="15.95" customHeight="1">
      <c r="A26" s="46" t="s">
        <v>24</v>
      </c>
      <c r="B26" s="47"/>
      <c r="C26" s="48"/>
      <c r="D26" s="72">
        <v>21290440</v>
      </c>
      <c r="E26" s="72">
        <v>20853981</v>
      </c>
      <c r="F26" s="72">
        <v>21539968</v>
      </c>
      <c r="G26" s="16">
        <f t="shared" si="0"/>
        <v>103.28947743838455</v>
      </c>
      <c r="H26" s="17">
        <f t="shared" si="1"/>
        <v>101.17201899068313</v>
      </c>
    </row>
    <row r="27" spans="1:8" ht="15.95" customHeight="1">
      <c r="A27" s="46" t="s">
        <v>25</v>
      </c>
      <c r="B27" s="47"/>
      <c r="C27" s="48"/>
      <c r="D27" s="72">
        <v>23205901</v>
      </c>
      <c r="E27" s="72">
        <v>23094484</v>
      </c>
      <c r="F27" s="72">
        <v>24120948</v>
      </c>
      <c r="G27" s="16">
        <f t="shared" si="0"/>
        <v>104.44462842296022</v>
      </c>
      <c r="H27" s="17">
        <f t="shared" si="1"/>
        <v>103.94316514579631</v>
      </c>
    </row>
    <row r="28" spans="1:8" ht="15.95" customHeight="1">
      <c r="A28" s="46" t="s">
        <v>26</v>
      </c>
      <c r="B28" s="47"/>
      <c r="C28" s="48"/>
      <c r="D28" s="72">
        <v>11291384</v>
      </c>
      <c r="E28" s="72">
        <v>11215597</v>
      </c>
      <c r="F28" s="72">
        <v>11426833</v>
      </c>
      <c r="G28" s="16">
        <f t="shared" si="0"/>
        <v>101.88341289366943</v>
      </c>
      <c r="H28" s="17">
        <f t="shared" si="1"/>
        <v>101.19957836878102</v>
      </c>
    </row>
    <row r="29" spans="1:8" ht="15.95" customHeight="1">
      <c r="A29" s="52" t="s">
        <v>27</v>
      </c>
      <c r="B29" s="53"/>
      <c r="C29" s="54"/>
      <c r="D29" s="74">
        <v>15648064</v>
      </c>
      <c r="E29" s="74">
        <v>15903083</v>
      </c>
      <c r="F29" s="74">
        <v>16432591</v>
      </c>
      <c r="G29" s="20">
        <f t="shared" si="0"/>
        <v>103.32959338764691</v>
      </c>
      <c r="H29" s="21">
        <f t="shared" si="1"/>
        <v>105.01357228600293</v>
      </c>
    </row>
    <row r="30" spans="1:8" ht="15.95" customHeight="1">
      <c r="A30" s="46" t="s">
        <v>28</v>
      </c>
      <c r="B30" s="47"/>
      <c r="C30" s="48"/>
      <c r="D30" s="72">
        <v>24957263</v>
      </c>
      <c r="E30" s="72">
        <v>25008207</v>
      </c>
      <c r="F30" s="72">
        <v>25611133</v>
      </c>
      <c r="G30" s="16">
        <f t="shared" si="0"/>
        <v>102.41091254562953</v>
      </c>
      <c r="H30" s="17">
        <f t="shared" si="1"/>
        <v>102.6199587671132</v>
      </c>
    </row>
    <row r="31" spans="1:8" ht="15.95" customHeight="1">
      <c r="A31" s="46" t="s">
        <v>29</v>
      </c>
      <c r="B31" s="47"/>
      <c r="C31" s="48"/>
      <c r="D31" s="72">
        <v>10345052</v>
      </c>
      <c r="E31" s="72">
        <v>10141782</v>
      </c>
      <c r="F31" s="72">
        <v>10608657</v>
      </c>
      <c r="G31" s="16">
        <f t="shared" si="0"/>
        <v>104.60348092672471</v>
      </c>
      <c r="H31" s="17">
        <f t="shared" si="1"/>
        <v>102.54812638931152</v>
      </c>
    </row>
    <row r="32" spans="1:8" ht="15.95" customHeight="1">
      <c r="A32" s="46" t="s">
        <v>30</v>
      </c>
      <c r="B32" s="47"/>
      <c r="C32" s="48"/>
      <c r="D32" s="72">
        <v>23134014</v>
      </c>
      <c r="E32" s="72">
        <v>22916366</v>
      </c>
      <c r="F32" s="72">
        <v>23325901</v>
      </c>
      <c r="G32" s="16">
        <f t="shared" si="0"/>
        <v>101.7870852647405</v>
      </c>
      <c r="H32" s="17">
        <f t="shared" si="1"/>
        <v>100.82945830325858</v>
      </c>
    </row>
    <row r="33" spans="1:9" ht="15.95" customHeight="1">
      <c r="A33" s="46" t="s">
        <v>31</v>
      </c>
      <c r="B33" s="47"/>
      <c r="C33" s="48"/>
      <c r="D33" s="72">
        <v>8844360</v>
      </c>
      <c r="E33" s="72">
        <v>8857939</v>
      </c>
      <c r="F33" s="72">
        <v>8965055</v>
      </c>
      <c r="G33" s="16">
        <f t="shared" si="0"/>
        <v>101.2092654961837</v>
      </c>
      <c r="H33" s="17">
        <f t="shared" si="1"/>
        <v>101.36465498916824</v>
      </c>
    </row>
    <row r="34" spans="1:9" ht="15.95" customHeight="1">
      <c r="A34" s="52" t="s">
        <v>32</v>
      </c>
      <c r="B34" s="53"/>
      <c r="C34" s="54"/>
      <c r="D34" s="74">
        <v>17432953</v>
      </c>
      <c r="E34" s="74">
        <v>17228478</v>
      </c>
      <c r="F34" s="74">
        <v>18012967</v>
      </c>
      <c r="G34" s="20">
        <f t="shared" si="0"/>
        <v>104.55344343243785</v>
      </c>
      <c r="H34" s="21">
        <f t="shared" si="1"/>
        <v>103.32711273873107</v>
      </c>
    </row>
    <row r="35" spans="1:9" ht="15.95" customHeight="1">
      <c r="A35" s="46" t="s">
        <v>33</v>
      </c>
      <c r="B35" s="47"/>
      <c r="C35" s="48"/>
      <c r="D35" s="72">
        <v>15728370</v>
      </c>
      <c r="E35" s="72">
        <v>15583746</v>
      </c>
      <c r="F35" s="72">
        <v>16203430</v>
      </c>
      <c r="G35" s="16">
        <f t="shared" si="0"/>
        <v>103.97647651598017</v>
      </c>
      <c r="H35" s="17">
        <f t="shared" si="1"/>
        <v>103.02040198698276</v>
      </c>
    </row>
    <row r="36" spans="1:9" ht="15.95" customHeight="1">
      <c r="A36" s="46" t="s">
        <v>34</v>
      </c>
      <c r="B36" s="47"/>
      <c r="C36" s="48"/>
      <c r="D36" s="72">
        <v>23212141</v>
      </c>
      <c r="E36" s="72">
        <v>22356093</v>
      </c>
      <c r="F36" s="72">
        <v>23527503</v>
      </c>
      <c r="G36" s="16">
        <f t="shared" si="0"/>
        <v>105.23977959834036</v>
      </c>
      <c r="H36" s="17">
        <f t="shared" si="1"/>
        <v>101.35860798019449</v>
      </c>
    </row>
    <row r="37" spans="1:9" ht="15.95" customHeight="1">
      <c r="A37" s="46" t="s">
        <v>35</v>
      </c>
      <c r="B37" s="47"/>
      <c r="C37" s="48"/>
      <c r="D37" s="72">
        <v>8184626</v>
      </c>
      <c r="E37" s="72">
        <v>8078205</v>
      </c>
      <c r="F37" s="72">
        <v>8518907</v>
      </c>
      <c r="G37" s="16">
        <f t="shared" si="0"/>
        <v>105.45544461919449</v>
      </c>
      <c r="H37" s="17">
        <f t="shared" si="1"/>
        <v>104.08425504109779</v>
      </c>
    </row>
    <row r="38" spans="1:9" ht="15.95" customHeight="1">
      <c r="A38" s="46" t="s">
        <v>36</v>
      </c>
      <c r="B38" s="47"/>
      <c r="C38" s="48"/>
      <c r="D38" s="72">
        <v>13621283</v>
      </c>
      <c r="E38" s="72">
        <v>13919367</v>
      </c>
      <c r="F38" s="72">
        <v>14141435</v>
      </c>
      <c r="G38" s="16">
        <f t="shared" si="0"/>
        <v>101.59538864087713</v>
      </c>
      <c r="H38" s="17">
        <f t="shared" si="1"/>
        <v>103.81867111930644</v>
      </c>
    </row>
    <row r="39" spans="1:9" ht="15.95" customHeight="1">
      <c r="A39" s="52" t="s">
        <v>37</v>
      </c>
      <c r="B39" s="53"/>
      <c r="C39" s="54"/>
      <c r="D39" s="74">
        <v>6699775</v>
      </c>
      <c r="E39" s="74">
        <v>6615076</v>
      </c>
      <c r="F39" s="74">
        <v>6709678</v>
      </c>
      <c r="G39" s="20">
        <f t="shared" si="0"/>
        <v>101.43009694824367</v>
      </c>
      <c r="H39" s="21">
        <f t="shared" si="1"/>
        <v>100.14781093394927</v>
      </c>
    </row>
    <row r="40" spans="1:9" ht="15.95" customHeight="1">
      <c r="A40" s="46" t="s">
        <v>38</v>
      </c>
      <c r="B40" s="47"/>
      <c r="C40" s="48"/>
      <c r="D40" s="72">
        <v>10097691</v>
      </c>
      <c r="E40" s="72">
        <v>9999621</v>
      </c>
      <c r="F40" s="72">
        <v>10286015</v>
      </c>
      <c r="G40" s="16">
        <f t="shared" si="0"/>
        <v>102.86404854743995</v>
      </c>
      <c r="H40" s="17">
        <f t="shared" si="1"/>
        <v>101.86502042892775</v>
      </c>
    </row>
    <row r="41" spans="1:9" ht="15.95" customHeight="1">
      <c r="A41" s="46" t="s">
        <v>39</v>
      </c>
      <c r="B41" s="47"/>
      <c r="C41" s="48"/>
      <c r="D41" s="72">
        <v>8344500</v>
      </c>
      <c r="E41" s="72">
        <v>8141010</v>
      </c>
      <c r="F41" s="72">
        <v>8399510</v>
      </c>
      <c r="G41" s="16">
        <f t="shared" si="0"/>
        <v>103.17528169109238</v>
      </c>
      <c r="H41" s="17">
        <f t="shared" si="1"/>
        <v>100.65923662292529</v>
      </c>
    </row>
    <row r="42" spans="1:9" ht="15.95" customHeight="1">
      <c r="A42" s="46" t="s">
        <v>40</v>
      </c>
      <c r="B42" s="47"/>
      <c r="C42" s="48"/>
      <c r="D42" s="72">
        <v>9877720</v>
      </c>
      <c r="E42" s="72">
        <v>9729143</v>
      </c>
      <c r="F42" s="72">
        <v>10162459</v>
      </c>
      <c r="G42" s="16">
        <f t="shared" si="0"/>
        <v>104.45379413171334</v>
      </c>
      <c r="H42" s="17">
        <f t="shared" si="1"/>
        <v>102.88263890857405</v>
      </c>
    </row>
    <row r="43" spans="1:9" ht="15.95" customHeight="1">
      <c r="A43" s="46" t="s">
        <v>41</v>
      </c>
      <c r="B43" s="47"/>
      <c r="C43" s="48"/>
      <c r="D43" s="72">
        <v>16704547</v>
      </c>
      <c r="E43" s="72">
        <v>16600396</v>
      </c>
      <c r="F43" s="72">
        <v>17471363</v>
      </c>
      <c r="G43" s="16">
        <f t="shared" si="0"/>
        <v>105.24666399524445</v>
      </c>
      <c r="H43" s="17">
        <f t="shared" si="1"/>
        <v>104.59046270455583</v>
      </c>
    </row>
    <row r="44" spans="1:9" ht="15.95" customHeight="1" thickBot="1">
      <c r="A44" s="64" t="s">
        <v>69</v>
      </c>
      <c r="B44" s="65"/>
      <c r="C44" s="66"/>
      <c r="D44" s="72">
        <v>7412546</v>
      </c>
      <c r="E44" s="72">
        <v>7230448</v>
      </c>
      <c r="F44" s="72">
        <v>7390356</v>
      </c>
      <c r="G44" s="16">
        <f>F44/E44*100</f>
        <v>102.21159186816639</v>
      </c>
      <c r="H44" s="17">
        <f>F44/D44*100</f>
        <v>99.700642667175359</v>
      </c>
    </row>
    <row r="45" spans="1:9" ht="15.95" customHeight="1" thickTop="1" thickBot="1">
      <c r="A45" s="58" t="s">
        <v>42</v>
      </c>
      <c r="B45" s="59"/>
      <c r="C45" s="60"/>
      <c r="D45" s="12">
        <f>SUM(D5:D44)</f>
        <v>1115312452</v>
      </c>
      <c r="E45" s="12">
        <f>SUM(E5:E44)</f>
        <v>1108143204</v>
      </c>
      <c r="F45" s="12">
        <f>SUM(F5:F44)</f>
        <v>1143532876</v>
      </c>
      <c r="G45" s="22">
        <f t="shared" si="0"/>
        <v>103.19360095989904</v>
      </c>
      <c r="H45" s="23">
        <f t="shared" si="1"/>
        <v>102.5302706832865</v>
      </c>
      <c r="I45" s="3"/>
    </row>
    <row r="46" spans="1:9" ht="15" customHeight="1">
      <c r="A46" s="4" t="s">
        <v>70</v>
      </c>
      <c r="B46" s="8"/>
      <c r="C46" s="8"/>
      <c r="D46" s="5"/>
      <c r="E46" s="5"/>
      <c r="F46" s="5"/>
      <c r="G46" s="5"/>
      <c r="H46" s="6"/>
    </row>
    <row r="47" spans="1:9" ht="30" customHeight="1">
      <c r="A47" s="6"/>
      <c r="B47" s="7"/>
      <c r="C47" s="7"/>
      <c r="D47" s="6"/>
      <c r="E47" s="6"/>
      <c r="F47" s="6"/>
      <c r="G47" s="6"/>
      <c r="H47" s="6"/>
    </row>
    <row r="48" spans="1:9" ht="15" customHeight="1" thickBot="1">
      <c r="A48" s="61" t="s">
        <v>0</v>
      </c>
      <c r="B48" s="61"/>
      <c r="C48" s="61"/>
      <c r="D48" s="61"/>
      <c r="E48" s="61"/>
      <c r="F48" s="61"/>
      <c r="G48" s="61"/>
      <c r="H48" s="61"/>
    </row>
    <row r="49" spans="1:8" ht="15.95" customHeight="1">
      <c r="A49" s="9"/>
      <c r="B49" s="62" t="s">
        <v>1</v>
      </c>
      <c r="C49" s="63"/>
      <c r="D49" s="38" t="s">
        <v>72</v>
      </c>
      <c r="E49" s="38" t="s">
        <v>73</v>
      </c>
      <c r="F49" s="38" t="s">
        <v>74</v>
      </c>
      <c r="G49" s="40" t="s">
        <v>75</v>
      </c>
      <c r="H49" s="42" t="s">
        <v>76</v>
      </c>
    </row>
    <row r="50" spans="1:8" ht="15.95" customHeight="1" thickBot="1">
      <c r="A50" s="44" t="s">
        <v>43</v>
      </c>
      <c r="B50" s="45"/>
      <c r="C50" s="13"/>
      <c r="D50" s="39"/>
      <c r="E50" s="39"/>
      <c r="F50" s="39"/>
      <c r="G50" s="41"/>
      <c r="H50" s="43"/>
    </row>
    <row r="51" spans="1:8" ht="15.95" customHeight="1">
      <c r="A51" s="46" t="s">
        <v>44</v>
      </c>
      <c r="B51" s="47"/>
      <c r="C51" s="48"/>
      <c r="D51" s="75">
        <v>5814427</v>
      </c>
      <c r="E51" s="75">
        <v>5796924</v>
      </c>
      <c r="F51" s="75">
        <v>5979016</v>
      </c>
      <c r="G51" s="24">
        <f t="shared" ref="G51:G75" si="2">F51/E51*100</f>
        <v>103.14118315161626</v>
      </c>
      <c r="H51" s="17">
        <f>F51/D51*100</f>
        <v>102.83070025644831</v>
      </c>
    </row>
    <row r="52" spans="1:8" ht="15.95" customHeight="1">
      <c r="A52" s="46" t="s">
        <v>45</v>
      </c>
      <c r="B52" s="47"/>
      <c r="C52" s="48"/>
      <c r="D52" s="75">
        <v>7623582</v>
      </c>
      <c r="E52" s="75">
        <v>7815999</v>
      </c>
      <c r="F52" s="75">
        <v>8141916</v>
      </c>
      <c r="G52" s="24">
        <f t="shared" si="2"/>
        <v>104.16987003196905</v>
      </c>
      <c r="H52" s="17">
        <f t="shared" ref="H52:H75" si="3">F52/D52*100</f>
        <v>106.79908735814737</v>
      </c>
    </row>
    <row r="53" spans="1:8" ht="15.95" customHeight="1">
      <c r="A53" s="46" t="s">
        <v>46</v>
      </c>
      <c r="B53" s="47"/>
      <c r="C53" s="48"/>
      <c r="D53" s="75">
        <v>3562965</v>
      </c>
      <c r="E53" s="75">
        <v>3516143</v>
      </c>
      <c r="F53" s="75">
        <v>3529270</v>
      </c>
      <c r="G53" s="24">
        <f t="shared" si="2"/>
        <v>100.37333521418212</v>
      </c>
      <c r="H53" s="17">
        <f t="shared" si="3"/>
        <v>99.054298877479852</v>
      </c>
    </row>
    <row r="54" spans="1:8" ht="15.95" customHeight="1">
      <c r="A54" s="46" t="s">
        <v>47</v>
      </c>
      <c r="B54" s="47"/>
      <c r="C54" s="48"/>
      <c r="D54" s="75">
        <v>1342114</v>
      </c>
      <c r="E54" s="75">
        <v>1316015</v>
      </c>
      <c r="F54" s="75">
        <v>1329336</v>
      </c>
      <c r="G54" s="24">
        <f t="shared" si="2"/>
        <v>101.01222250506264</v>
      </c>
      <c r="H54" s="17">
        <f t="shared" si="3"/>
        <v>99.047919923344821</v>
      </c>
    </row>
    <row r="55" spans="1:8" ht="15.95" customHeight="1">
      <c r="A55" s="52" t="s">
        <v>48</v>
      </c>
      <c r="B55" s="53"/>
      <c r="C55" s="54"/>
      <c r="D55" s="75">
        <v>3162184</v>
      </c>
      <c r="E55" s="75">
        <v>3077016</v>
      </c>
      <c r="F55" s="75">
        <v>3277142</v>
      </c>
      <c r="G55" s="24">
        <f t="shared" si="2"/>
        <v>106.50389858226281</v>
      </c>
      <c r="H55" s="17">
        <f t="shared" si="3"/>
        <v>103.63539882562178</v>
      </c>
    </row>
    <row r="56" spans="1:8" ht="15.95" customHeight="1">
      <c r="A56" s="55" t="s">
        <v>49</v>
      </c>
      <c r="B56" s="56"/>
      <c r="C56" s="57"/>
      <c r="D56" s="76">
        <v>2819467</v>
      </c>
      <c r="E56" s="76">
        <v>2756600</v>
      </c>
      <c r="F56" s="76">
        <v>2989344</v>
      </c>
      <c r="G56" s="25">
        <f t="shared" si="2"/>
        <v>108.44315461075237</v>
      </c>
      <c r="H56" s="19">
        <f t="shared" si="3"/>
        <v>106.02514588750284</v>
      </c>
    </row>
    <row r="57" spans="1:8" ht="15.95" customHeight="1">
      <c r="A57" s="46" t="s">
        <v>50</v>
      </c>
      <c r="B57" s="47"/>
      <c r="C57" s="48"/>
      <c r="D57" s="75">
        <v>3662211</v>
      </c>
      <c r="E57" s="75">
        <v>3476068</v>
      </c>
      <c r="F57" s="75">
        <v>3571146</v>
      </c>
      <c r="G57" s="24">
        <f t="shared" si="2"/>
        <v>102.73521691750564</v>
      </c>
      <c r="H57" s="17">
        <f t="shared" si="3"/>
        <v>97.513387404494168</v>
      </c>
    </row>
    <row r="58" spans="1:8" ht="15.95" customHeight="1">
      <c r="A58" s="46" t="s">
        <v>51</v>
      </c>
      <c r="B58" s="47"/>
      <c r="C58" s="48"/>
      <c r="D58" s="75">
        <v>3421366</v>
      </c>
      <c r="E58" s="75">
        <v>3337607</v>
      </c>
      <c r="F58" s="75">
        <v>3385731</v>
      </c>
      <c r="G58" s="24">
        <f t="shared" si="2"/>
        <v>101.44187137670792</v>
      </c>
      <c r="H58" s="17">
        <f t="shared" si="3"/>
        <v>98.958456943805487</v>
      </c>
    </row>
    <row r="59" spans="1:8" ht="15.95" customHeight="1">
      <c r="A59" s="46" t="s">
        <v>52</v>
      </c>
      <c r="B59" s="47"/>
      <c r="C59" s="48"/>
      <c r="D59" s="75">
        <v>2800789</v>
      </c>
      <c r="E59" s="75">
        <v>2829364</v>
      </c>
      <c r="F59" s="75">
        <v>2844652</v>
      </c>
      <c r="G59" s="24">
        <f t="shared" si="2"/>
        <v>100.54033344596172</v>
      </c>
      <c r="H59" s="17">
        <f t="shared" si="3"/>
        <v>101.56609441125339</v>
      </c>
    </row>
    <row r="60" spans="1:8" ht="15.95" customHeight="1">
      <c r="A60" s="52" t="s">
        <v>53</v>
      </c>
      <c r="B60" s="53"/>
      <c r="C60" s="54"/>
      <c r="D60" s="77">
        <v>1766168</v>
      </c>
      <c r="E60" s="77">
        <v>1681320</v>
      </c>
      <c r="F60" s="77">
        <v>1686651</v>
      </c>
      <c r="G60" s="26">
        <f t="shared" si="2"/>
        <v>100.31707230033544</v>
      </c>
      <c r="H60" s="21">
        <f t="shared" si="3"/>
        <v>95.497766916850495</v>
      </c>
    </row>
    <row r="61" spans="1:8" ht="15.95" customHeight="1">
      <c r="A61" s="55" t="s">
        <v>54</v>
      </c>
      <c r="B61" s="56"/>
      <c r="C61" s="57"/>
      <c r="D61" s="75">
        <v>1342941</v>
      </c>
      <c r="E61" s="75">
        <v>1301704</v>
      </c>
      <c r="F61" s="75">
        <v>1363559</v>
      </c>
      <c r="G61" s="24">
        <f t="shared" si="2"/>
        <v>104.75184834647509</v>
      </c>
      <c r="H61" s="17">
        <f t="shared" si="3"/>
        <v>101.53528710494355</v>
      </c>
    </row>
    <row r="62" spans="1:8" ht="15.95" customHeight="1">
      <c r="A62" s="46" t="s">
        <v>55</v>
      </c>
      <c r="B62" s="47"/>
      <c r="C62" s="48"/>
      <c r="D62" s="75">
        <v>1162411</v>
      </c>
      <c r="E62" s="75">
        <v>1172157</v>
      </c>
      <c r="F62" s="75">
        <v>1188754</v>
      </c>
      <c r="G62" s="24">
        <f t="shared" si="2"/>
        <v>101.41593660234935</v>
      </c>
      <c r="H62" s="17">
        <f t="shared" si="3"/>
        <v>102.26623801736218</v>
      </c>
    </row>
    <row r="63" spans="1:8" ht="15.95" customHeight="1">
      <c r="A63" s="46" t="s">
        <v>56</v>
      </c>
      <c r="B63" s="47"/>
      <c r="C63" s="48"/>
      <c r="D63" s="75">
        <v>1077231</v>
      </c>
      <c r="E63" s="75">
        <v>1057762</v>
      </c>
      <c r="F63" s="75">
        <v>1075291</v>
      </c>
      <c r="G63" s="24">
        <f t="shared" si="2"/>
        <v>101.65717807975707</v>
      </c>
      <c r="H63" s="17">
        <f t="shared" si="3"/>
        <v>99.819908636123543</v>
      </c>
    </row>
    <row r="64" spans="1:8" ht="15.95" customHeight="1">
      <c r="A64" s="46" t="s">
        <v>57</v>
      </c>
      <c r="B64" s="47"/>
      <c r="C64" s="48"/>
      <c r="D64" s="75">
        <v>841948</v>
      </c>
      <c r="E64" s="75">
        <v>822728</v>
      </c>
      <c r="F64" s="75">
        <v>842986</v>
      </c>
      <c r="G64" s="24">
        <f t="shared" si="2"/>
        <v>102.46229616592603</v>
      </c>
      <c r="H64" s="17">
        <f t="shared" si="3"/>
        <v>100.12328552357152</v>
      </c>
    </row>
    <row r="65" spans="1:8" ht="15.95" customHeight="1">
      <c r="A65" s="46" t="s">
        <v>58</v>
      </c>
      <c r="B65" s="47"/>
      <c r="C65" s="48"/>
      <c r="D65" s="75">
        <v>1282997</v>
      </c>
      <c r="E65" s="75">
        <v>1188542</v>
      </c>
      <c r="F65" s="75">
        <v>1249552</v>
      </c>
      <c r="G65" s="24">
        <f t="shared" si="2"/>
        <v>105.13317998017739</v>
      </c>
      <c r="H65" s="17">
        <f t="shared" si="3"/>
        <v>97.393212922555549</v>
      </c>
    </row>
    <row r="66" spans="1:8" ht="15.95" customHeight="1">
      <c r="A66" s="55" t="s">
        <v>59</v>
      </c>
      <c r="B66" s="56"/>
      <c r="C66" s="57"/>
      <c r="D66" s="76">
        <v>244128</v>
      </c>
      <c r="E66" s="76">
        <v>246346</v>
      </c>
      <c r="F66" s="76">
        <v>252741</v>
      </c>
      <c r="G66" s="25">
        <f t="shared" si="2"/>
        <v>102.59594229254787</v>
      </c>
      <c r="H66" s="19">
        <f t="shared" si="3"/>
        <v>103.5280672434133</v>
      </c>
    </row>
    <row r="67" spans="1:8" ht="15.95" customHeight="1">
      <c r="A67" s="46" t="s">
        <v>60</v>
      </c>
      <c r="B67" s="47"/>
      <c r="C67" s="48"/>
      <c r="D67" s="75">
        <v>1797975</v>
      </c>
      <c r="E67" s="75">
        <v>1758889</v>
      </c>
      <c r="F67" s="75">
        <v>1918585</v>
      </c>
      <c r="G67" s="24">
        <f t="shared" si="2"/>
        <v>109.07936771450615</v>
      </c>
      <c r="H67" s="17">
        <f t="shared" si="3"/>
        <v>106.70810217049736</v>
      </c>
    </row>
    <row r="68" spans="1:8" ht="15.95" customHeight="1">
      <c r="A68" s="46" t="s">
        <v>61</v>
      </c>
      <c r="B68" s="47"/>
      <c r="C68" s="48"/>
      <c r="D68" s="75">
        <v>1838417</v>
      </c>
      <c r="E68" s="75">
        <v>1788208</v>
      </c>
      <c r="F68" s="75">
        <v>1862969</v>
      </c>
      <c r="G68" s="24">
        <f t="shared" si="2"/>
        <v>104.18077762765854</v>
      </c>
      <c r="H68" s="17">
        <f t="shared" si="3"/>
        <v>101.33549678881342</v>
      </c>
    </row>
    <row r="69" spans="1:8" ht="15.95" customHeight="1">
      <c r="A69" s="46" t="s">
        <v>62</v>
      </c>
      <c r="B69" s="47"/>
      <c r="C69" s="48"/>
      <c r="D69" s="75">
        <v>4015833</v>
      </c>
      <c r="E69" s="75">
        <v>3882601</v>
      </c>
      <c r="F69" s="75">
        <v>4106767</v>
      </c>
      <c r="G69" s="24">
        <f t="shared" si="2"/>
        <v>105.7736038289796</v>
      </c>
      <c r="H69" s="17">
        <f t="shared" si="3"/>
        <v>102.26438699019607</v>
      </c>
    </row>
    <row r="70" spans="1:8" ht="15.95" customHeight="1">
      <c r="A70" s="52" t="s">
        <v>63</v>
      </c>
      <c r="B70" s="53"/>
      <c r="C70" s="54"/>
      <c r="D70" s="77">
        <v>5043251</v>
      </c>
      <c r="E70" s="77">
        <v>4961785</v>
      </c>
      <c r="F70" s="77">
        <v>5223997</v>
      </c>
      <c r="G70" s="26">
        <f t="shared" si="2"/>
        <v>105.28463043037939</v>
      </c>
      <c r="H70" s="21">
        <f t="shared" si="3"/>
        <v>103.58391838915017</v>
      </c>
    </row>
    <row r="71" spans="1:8" ht="15.95" customHeight="1">
      <c r="A71" s="46" t="s">
        <v>64</v>
      </c>
      <c r="B71" s="47"/>
      <c r="C71" s="48"/>
      <c r="D71" s="75">
        <v>3767817</v>
      </c>
      <c r="E71" s="75">
        <v>3778862</v>
      </c>
      <c r="F71" s="75">
        <v>3879616</v>
      </c>
      <c r="G71" s="24">
        <f t="shared" si="2"/>
        <v>102.66625243261068</v>
      </c>
      <c r="H71" s="17">
        <f t="shared" si="3"/>
        <v>102.96720886391245</v>
      </c>
    </row>
    <row r="72" spans="1:8" ht="15.95" customHeight="1">
      <c r="A72" s="46" t="s">
        <v>65</v>
      </c>
      <c r="B72" s="47"/>
      <c r="C72" s="48"/>
      <c r="D72" s="75">
        <v>5514862</v>
      </c>
      <c r="E72" s="75">
        <v>5759299</v>
      </c>
      <c r="F72" s="75">
        <v>5870470</v>
      </c>
      <c r="G72" s="24">
        <f t="shared" si="2"/>
        <v>101.93028700194242</v>
      </c>
      <c r="H72" s="17">
        <f t="shared" si="3"/>
        <v>106.44817585644029</v>
      </c>
    </row>
    <row r="73" spans="1:8" ht="15.95" customHeight="1" thickBot="1">
      <c r="A73" s="46" t="s">
        <v>66</v>
      </c>
      <c r="B73" s="47"/>
      <c r="C73" s="48"/>
      <c r="D73" s="75">
        <v>3180234</v>
      </c>
      <c r="E73" s="75">
        <v>3208089</v>
      </c>
      <c r="F73" s="75">
        <v>3291734</v>
      </c>
      <c r="G73" s="27">
        <f t="shared" si="2"/>
        <v>102.60731544542561</v>
      </c>
      <c r="H73" s="17">
        <f t="shared" si="3"/>
        <v>103.50603131719238</v>
      </c>
    </row>
    <row r="74" spans="1:8" ht="15.95" customHeight="1" thickTop="1" thickBot="1">
      <c r="A74" s="67" t="s">
        <v>67</v>
      </c>
      <c r="B74" s="68"/>
      <c r="C74" s="68"/>
      <c r="D74" s="11">
        <f>SUM(D51:D73)</f>
        <v>67085318</v>
      </c>
      <c r="E74" s="11">
        <f>SUM(E51:E73)</f>
        <v>66530028</v>
      </c>
      <c r="F74" s="11">
        <f>SUM(F51:F73)</f>
        <v>68861225</v>
      </c>
      <c r="G74" s="28">
        <f>F74/E74*100</f>
        <v>103.50397718155176</v>
      </c>
      <c r="H74" s="29">
        <f t="shared" si="3"/>
        <v>102.64723646387128</v>
      </c>
    </row>
    <row r="75" spans="1:8" ht="15.95" customHeight="1" thickTop="1" thickBot="1">
      <c r="A75" s="69" t="s">
        <v>68</v>
      </c>
      <c r="B75" s="70"/>
      <c r="C75" s="70"/>
      <c r="D75" s="12">
        <f>D45+D74</f>
        <v>1182397770</v>
      </c>
      <c r="E75" s="30">
        <f>E45+E74</f>
        <v>1174673232</v>
      </c>
      <c r="F75" s="30">
        <f>F74+F45</f>
        <v>1212394101</v>
      </c>
      <c r="G75" s="31">
        <f t="shared" si="2"/>
        <v>103.21117975386028</v>
      </c>
      <c r="H75" s="32">
        <f t="shared" si="3"/>
        <v>102.53690693276596</v>
      </c>
    </row>
    <row r="76" spans="1:8" ht="15" customHeight="1">
      <c r="A76" s="4" t="s">
        <v>70</v>
      </c>
      <c r="B76" s="8"/>
      <c r="C76" s="8"/>
      <c r="D76" s="6"/>
      <c r="E76" s="6"/>
      <c r="F76" s="6"/>
      <c r="G76" s="6"/>
      <c r="H76" s="6"/>
    </row>
    <row r="77" spans="1:8" ht="15" customHeight="1">
      <c r="A77" s="6"/>
    </row>
  </sheetData>
  <mergeCells count="80">
    <mergeCell ref="A66:C66"/>
    <mergeCell ref="A61:C61"/>
    <mergeCell ref="A62:C62"/>
    <mergeCell ref="A63:C63"/>
    <mergeCell ref="A64:C64"/>
    <mergeCell ref="A65:C65"/>
    <mergeCell ref="A72:C72"/>
    <mergeCell ref="A73:C73"/>
    <mergeCell ref="A74:C74"/>
    <mergeCell ref="A75:C75"/>
    <mergeCell ref="A67:C67"/>
    <mergeCell ref="A68:C68"/>
    <mergeCell ref="A69:C69"/>
    <mergeCell ref="A70:C70"/>
    <mergeCell ref="A71:C71"/>
    <mergeCell ref="A60:C60"/>
    <mergeCell ref="A50:B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F49:F50"/>
    <mergeCell ref="A41:C41"/>
    <mergeCell ref="A42:C42"/>
    <mergeCell ref="A43:C43"/>
    <mergeCell ref="A45:C45"/>
    <mergeCell ref="A48:H48"/>
    <mergeCell ref="B49:C49"/>
    <mergeCell ref="D49:D50"/>
    <mergeCell ref="E49:E50"/>
    <mergeCell ref="G49:G50"/>
    <mergeCell ref="H49:H50"/>
    <mergeCell ref="A44:C44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6:C16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D3:D4"/>
    <mergeCell ref="E3:E4"/>
    <mergeCell ref="G3:G4"/>
    <mergeCell ref="H3:H4"/>
    <mergeCell ref="A4:B4"/>
    <mergeCell ref="F3:F4"/>
  </mergeCells>
  <phoneticPr fontId="2"/>
  <pageMargins left="0.98425196850393704" right="0.59055118110236227" top="0.98425196850393704" bottom="0.98425196850393704" header="0.51181102362204722" footer="0.51181102362204722"/>
  <pageSetup paperSize="9" firstPageNumber="276" orientation="portrait" useFirstPageNumber="1" r:id="rId1"/>
  <headerFooter differentOddEven="1" scaleWithDoc="0" alignWithMargins="0">
    <oddHeader>&amp;L&amp;14Ⅰ　市町村税の概要
　１　市町村税収の状況</oddHeader>
    <oddFooter>&amp;C&amp;"ＭＳ ゴシック,標準"&amp;11&amp;P</oddFooter>
    <evenFooter>&amp;C&amp;"ＭＳ ゴシック,標準"&amp;11&amp;P</evenFooter>
  </headerFooter>
  <rowBreaks count="1" manualBreakCount="1">
    <brk id="4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1(4)第1表収入未済額（国民健康保険税を除く）の推移</vt:lpstr>
      <vt:lpstr>'1(4)第1表収入未済額（国民健康保険税を除く）の推移'!Print_Area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2024-02-02T04:52:30Z</cp:lastPrinted>
  <dcterms:created xsi:type="dcterms:W3CDTF">2010-03-17T06:20:59Z</dcterms:created>
  <dcterms:modified xsi:type="dcterms:W3CDTF">2024-02-06T01:25:20Z</dcterms:modified>
</cp:coreProperties>
</file>