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l\[20160212_1634]　Fwd：【重要】経営比較分析表の送付について①\47法非適用（下水道事業その②）\"/>
    </mc:Choice>
  </mc:AlternateContent>
  <workbookProtection workbookPassword="B501" lockStructure="1"/>
  <bookViews>
    <workbookView xWindow="240" yWindow="51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<sst xmlns="http://schemas.openxmlformats.org/spreadsheetml/2006/main" count="267" uniqueCount="110">
  <si>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</si>
  <si>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</si>
  <si>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</si>
  <si>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</si>
  <si>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</si>
  <si>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</si>
  <si>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</si>
  <si>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</si>
  <si>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</si>
  <si>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</si>
  <si>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</si>
  <si>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</si>
  <si>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</si>
  <si>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</si>
  <si>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</si>
  <si>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</si>
  <si>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</si>
  <si>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</si>
  <si>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</si>
  <si>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</si>
  <si>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</si>
  <si>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</si>
  <si>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</si>
  <si>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</si>
  <si>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</si>
  <si>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</si>
  <si>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</si>
  <si>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</si>
  <si>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</si>
  <si>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</si>
  <si>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</si>
  <si>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</si>
  <si>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</si>
  <si>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</si>
  <si>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</si>
  <si>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</si>
  <si>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</si>
  <si>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</si>
  <si>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</si>
  <si>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</si>
  <si>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</si>
  <si>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</si>
  <si>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</si>
  <si>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</si>
  <si>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</si>
  <si>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</si>
  <si>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</si>
  <si>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</si>
  <si>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</si>
  <si>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</si>
  <si>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</si>
  <si>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</si>
  <si>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</si>
  <si>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</si>
  <si>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</si>
  <si>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</si>
  <si>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</si>
  <si>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</si>
  <si>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</si>
  <si>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</si>
  <si>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</si>
  <si>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</si>
  <si>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</si>
  <si>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</si>
  <si>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</si>
  <si>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</si>
  <si>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</si>
  <si>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</si>
  <si>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</si>
  <si>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</si>
  <si>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</si>
  <si>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</si>
  <si>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</si>
  <si>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</si>
  <si>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</si>
  <si>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</si>
  <si>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</si>
  <si>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</si>
  <si>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</si>
  <si>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</si>
  <si>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</si>
  <si>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</si>
  <si>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</si>
  <si>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</si>
  <si>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</si>
  <si>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</si>
  <si>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</si>
  <si>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</si>
  <si>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</si>
  <si>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</si>
  <si>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</si>
  <si>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</si>
  <si>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</si>
  <si>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</si>
  <si>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</si>
  <si>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</si>
  <si>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</si>
  <si>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</si>
  <si>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</si>
  <si>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</si>
  <si>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</si>
  <si>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</si>
  <si>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</si>
  <si>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</si>
  <si>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</si>
  <si>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</si>
  <si>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</si>
  <si>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</si>
  <si>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該当なし</t>
    <rPh sb="1" eb="3">
      <t>ガイトウ</t>
    </rPh>
    <phoneticPr fontId="4"/>
  </si>
  <si>
    <t>　供用開始間もないため、全国平均、類似団体平均値に満たない項目があるが、接続の推進によって改善傾向になると考えられる。今後も計画的に安定した事業運営にできるよう努めていく。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</si>
</sst>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2160"/>
        <c:axId val="14673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32160"/>
        <c:axId val="146731072"/>
      </c:lineChart>
      <c:dateAx>
        <c:axId val="11863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731072"/>
        <c:crosses val="autoZero"/>
        <c:auto val="1"/>
        <c:lblOffset val="100"/>
        <c:baseTimeUnit val="years"/>
      </c:dateAx>
      <c:valAx>
        <c:axId val="14673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3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11.54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73904"/>
        <c:axId val="14786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73904"/>
        <c:axId val="147861000"/>
      </c:lineChart>
      <c:dateAx>
        <c:axId val="14607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61000"/>
        <c:crosses val="autoZero"/>
        <c:auto val="1"/>
        <c:lblOffset val="100"/>
        <c:baseTimeUnit val="years"/>
      </c:dateAx>
      <c:valAx>
        <c:axId val="14786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7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62176"/>
        <c:axId val="14786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2176"/>
        <c:axId val="147862568"/>
      </c:lineChart>
      <c:dateAx>
        <c:axId val="14786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62568"/>
        <c:crosses val="autoZero"/>
        <c:auto val="1"/>
        <c:lblOffset val="100"/>
        <c:baseTimeUnit val="years"/>
      </c:dateAx>
      <c:valAx>
        <c:axId val="14786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6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103.63</c:v>
                </c:pt>
                <c:pt idx="4">
                  <c:v>117.65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70712"/>
        <c:axId val="14771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70712"/>
        <c:axId val="147717000"/>
      </c:lineChart>
      <c:dateAx>
        <c:axId val="14767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17000"/>
        <c:crosses val="autoZero"/>
        <c:auto val="1"/>
        <c:lblOffset val="100"/>
        <c:baseTimeUnit val="years"/>
      </c:dateAx>
      <c:valAx>
        <c:axId val="14771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7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80008"/>
        <c:axId val="147754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80008"/>
        <c:axId val="147754232"/>
      </c:lineChart>
      <c:dateAx>
        <c:axId val="14708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54232"/>
        <c:crosses val="autoZero"/>
        <c:auto val="1"/>
        <c:lblOffset val="100"/>
        <c:baseTimeUnit val="years"/>
      </c:dateAx>
      <c:valAx>
        <c:axId val="147754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8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50592"/>
        <c:axId val="14770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50592"/>
        <c:axId val="147703392"/>
      </c:lineChart>
      <c:dateAx>
        <c:axId val="1477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03392"/>
        <c:crosses val="autoZero"/>
        <c:auto val="1"/>
        <c:lblOffset val="100"/>
        <c:baseTimeUnit val="years"/>
      </c:dateAx>
      <c:valAx>
        <c:axId val="14770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7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75472"/>
        <c:axId val="14607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75472"/>
        <c:axId val="146075864"/>
      </c:lineChart>
      <c:dateAx>
        <c:axId val="14607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075864"/>
        <c:crosses val="autoZero"/>
        <c:auto val="1"/>
        <c:lblOffset val="100"/>
        <c:baseTimeUnit val="years"/>
      </c:dateAx>
      <c:valAx>
        <c:axId val="14607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7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09072"/>
        <c:axId val="14780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9072"/>
        <c:axId val="147809464"/>
      </c:lineChart>
      <c:dateAx>
        <c:axId val="14780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09464"/>
        <c:crosses val="autoZero"/>
        <c:auto val="1"/>
        <c:lblOffset val="100"/>
        <c:baseTimeUnit val="years"/>
      </c:dateAx>
      <c:valAx>
        <c:axId val="14780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0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590.54999999999995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10640"/>
        <c:axId val="147811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10640"/>
        <c:axId val="147811032"/>
      </c:lineChart>
      <c:dateAx>
        <c:axId val="14781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11032"/>
        <c:crosses val="autoZero"/>
        <c:auto val="1"/>
        <c:lblOffset val="100"/>
        <c:baseTimeUnit val="years"/>
      </c:dateAx>
      <c:valAx>
        <c:axId val="147811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1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08680"/>
        <c:axId val="14751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8680"/>
        <c:axId val="147514480"/>
      </c:lineChart>
      <c:dateAx>
        <c:axId val="147808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14480"/>
        <c:crosses val="autoZero"/>
        <c:auto val="1"/>
        <c:lblOffset val="100"/>
        <c:baseTimeUnit val="years"/>
      </c:dateAx>
      <c:valAx>
        <c:axId val="14751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0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1270.57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15656"/>
        <c:axId val="14607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15656"/>
        <c:axId val="146075080"/>
      </c:lineChart>
      <c:dateAx>
        <c:axId val="14751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075080"/>
        <c:crosses val="autoZero"/>
        <c:auto val="1"/>
        <c:lblOffset val="100"/>
        <c:baseTimeUnit val="years"/>
      </c:dateAx>
      <c:valAx>
        <c:axId val="14607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1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F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吉見町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20382</v>
      </c>
      <c r="AM8" s="64"/>
      <c r="AN8" s="64"/>
      <c r="AO8" s="64"/>
      <c r="AP8" s="64"/>
      <c r="AQ8" s="64"/>
      <c r="AR8" s="64"/>
      <c r="AS8" s="64"/>
      <c r="AT8" s="63">
        <f>データ!S6</f>
        <v>38.64</v>
      </c>
      <c r="AU8" s="63"/>
      <c r="AV8" s="63"/>
      <c r="AW8" s="63"/>
      <c r="AX8" s="63"/>
      <c r="AY8" s="63"/>
      <c r="AZ8" s="63"/>
      <c r="BA8" s="63"/>
      <c r="BB8" s="63">
        <f>データ!T6</f>
        <v>527.48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0.27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3150</v>
      </c>
      <c r="AE10" s="64"/>
      <c r="AF10" s="64"/>
      <c r="AG10" s="64"/>
      <c r="AH10" s="64"/>
      <c r="AI10" s="64"/>
      <c r="AJ10" s="64"/>
      <c r="AK10" s="2"/>
      <c r="AL10" s="64">
        <f>データ!U6</f>
        <v>55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5500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113476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埼玉県　吉見町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0.27</v>
      </c>
      <c r="P6" s="32">
        <f t="shared" si="3"/>
        <v>100</v>
      </c>
      <c r="Q6" s="32">
        <f t="shared" si="3"/>
        <v>3150</v>
      </c>
      <c r="R6" s="32">
        <f t="shared" si="3"/>
        <v>20382</v>
      </c>
      <c r="S6" s="32">
        <f t="shared" si="3"/>
        <v>38.64</v>
      </c>
      <c r="T6" s="32">
        <f t="shared" si="3"/>
        <v>527.48</v>
      </c>
      <c r="U6" s="32">
        <f t="shared" si="3"/>
        <v>55</v>
      </c>
      <c r="V6" s="32">
        <f t="shared" si="3"/>
        <v>0.01</v>
      </c>
      <c r="W6" s="32">
        <f t="shared" si="3"/>
        <v>5500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103.63</v>
      </c>
      <c r="AB6" s="33">
        <f t="shared" si="4"/>
        <v>117.65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590.54999999999995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2">
        <f t="shared" si="8"/>
        <v>0</v>
      </c>
      <c r="BT6" s="33">
        <f t="shared" si="8"/>
        <v>11.6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1270.57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11.54</v>
      </c>
      <c r="CP6" s="33">
        <f t="shared" si="10"/>
        <v>50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100</v>
      </c>
      <c r="DA6" s="33">
        <f t="shared" si="11"/>
        <v>100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113476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0.27</v>
      </c>
      <c r="P7" s="36">
        <v>100</v>
      </c>
      <c r="Q7" s="36">
        <v>3150</v>
      </c>
      <c r="R7" s="36">
        <v>20382</v>
      </c>
      <c r="S7" s="36">
        <v>38.64</v>
      </c>
      <c r="T7" s="36">
        <v>527.48</v>
      </c>
      <c r="U7" s="36">
        <v>55</v>
      </c>
      <c r="V7" s="36">
        <v>0.01</v>
      </c>
      <c r="W7" s="36">
        <v>5500</v>
      </c>
      <c r="X7" s="36" t="s">
        <v>101</v>
      </c>
      <c r="Y7" s="36" t="s">
        <v>101</v>
      </c>
      <c r="Z7" s="36" t="s">
        <v>101</v>
      </c>
      <c r="AA7" s="36">
        <v>103.63</v>
      </c>
      <c r="AB7" s="36">
        <v>117.65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590.54999999999995</v>
      </c>
      <c r="BJ7" s="36" t="s">
        <v>101</v>
      </c>
      <c r="BK7" s="36" t="s">
        <v>101</v>
      </c>
      <c r="BL7" s="36" t="s">
        <v>101</v>
      </c>
      <c r="BM7" s="36">
        <v>446.63</v>
      </c>
      <c r="BN7" s="36">
        <v>416.91</v>
      </c>
      <c r="BO7" s="36">
        <v>375.36</v>
      </c>
      <c r="BP7" s="36" t="s">
        <v>101</v>
      </c>
      <c r="BQ7" s="36" t="s">
        <v>101</v>
      </c>
      <c r="BR7" s="36" t="s">
        <v>101</v>
      </c>
      <c r="BS7" s="36">
        <v>0</v>
      </c>
      <c r="BT7" s="36">
        <v>11.6</v>
      </c>
      <c r="BU7" s="36" t="s">
        <v>101</v>
      </c>
      <c r="BV7" s="36" t="s">
        <v>101</v>
      </c>
      <c r="BW7" s="36" t="s">
        <v>101</v>
      </c>
      <c r="BX7" s="36">
        <v>58.53</v>
      </c>
      <c r="BY7" s="36">
        <v>57.93</v>
      </c>
      <c r="BZ7" s="36">
        <v>60.44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1270.57</v>
      </c>
      <c r="CF7" s="36" t="s">
        <v>101</v>
      </c>
      <c r="CG7" s="36" t="s">
        <v>101</v>
      </c>
      <c r="CH7" s="36" t="s">
        <v>101</v>
      </c>
      <c r="CI7" s="36">
        <v>266.57</v>
      </c>
      <c r="CJ7" s="36">
        <v>276.93</v>
      </c>
      <c r="CK7" s="36">
        <v>267.61</v>
      </c>
      <c r="CL7" s="36" t="s">
        <v>101</v>
      </c>
      <c r="CM7" s="36" t="s">
        <v>101</v>
      </c>
      <c r="CN7" s="36" t="s">
        <v>101</v>
      </c>
      <c r="CO7" s="36">
        <v>11.54</v>
      </c>
      <c r="CP7" s="36">
        <v>50</v>
      </c>
      <c r="CQ7" s="36" t="s">
        <v>101</v>
      </c>
      <c r="CR7" s="36" t="s">
        <v>101</v>
      </c>
      <c r="CS7" s="36" t="s">
        <v>101</v>
      </c>
      <c r="CT7" s="36">
        <v>58.06</v>
      </c>
      <c r="CU7" s="36">
        <v>59.08</v>
      </c>
      <c r="CV7" s="36">
        <v>57.75</v>
      </c>
      <c r="CW7" s="36" t="s">
        <v>101</v>
      </c>
      <c r="CX7" s="36" t="s">
        <v>101</v>
      </c>
      <c r="CY7" s="36" t="s">
        <v>101</v>
      </c>
      <c r="CZ7" s="36">
        <v>100</v>
      </c>
      <c r="DA7" s="36">
        <v>100</v>
      </c>
      <c r="DB7" s="36" t="s">
        <v>101</v>
      </c>
      <c r="DC7" s="36" t="s">
        <v>101</v>
      </c>
      <c r="DD7" s="36" t="s">
        <v>101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金子啓之</cp:lastModifiedBy>
  <dcterms:created xsi:type="dcterms:W3CDTF">2016-02-03T09:24:57Z</dcterms:created>
  <dcterms:modified xsi:type="dcterms:W3CDTF">2016-02-12T07:58:54Z</dcterms:modified>
  <cp:category/>
</cp:coreProperties>
</file>