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08"/>
  <workbookPr updateLinks="never" codeName="ThisWorkbook"/>
  <mc:AlternateContent xmlns:mc="http://schemas.openxmlformats.org/markup-compatibility/2006">
    <mc:Choice Requires="x15">
      <x15ac:absPath xmlns:x15ac="http://schemas.microsoft.com/office/spreadsheetml/2010/11/ac" url="C:\Users\113726\Box\【02_課所共有】06_04_高齢者福祉課\R06年度\02_施設・事業者指導担当\43_新型コロナウイルス感染症対応\43_02_サービス継続支援事業\43_02_010_例規\01.要綱及び様式\"/>
    </mc:Choice>
  </mc:AlternateContent>
  <xr:revisionPtr revIDLastSave="0" documentId="13_ncr:1_{1672D814-7739-4E72-A60D-4139F15C26F8}" xr6:coauthVersionLast="36" xr6:coauthVersionMax="47" xr10:uidLastSave="{00000000-0000-0000-0000-000000000000}"/>
  <bookViews>
    <workbookView xWindow="-120" yWindow="-120" windowWidth="29040" windowHeight="15840" tabRatio="770" xr2:uid="{00000000-000D-0000-FFFF-FFFF00000000}"/>
  </bookViews>
  <sheets>
    <sheet name="個別協議様式ア（ア）分(令和５年４月１日～令和５年５月７日)" sheetId="17" r:id="rId1"/>
    <sheet name="積算内訳別添" sheetId="18" r:id="rId2"/>
  </sheets>
  <definedNames>
    <definedName name="_xlnm.Print_Area" localSheetId="0">'個別協議様式ア（ア）分(令和５年４月１日～令和５年５月７日)'!$A$1:$AK$37</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6" i="18" l="1"/>
  <c r="Q14" i="17" l="1"/>
  <c r="M14" i="17" l="1"/>
  <c r="M15" i="17"/>
  <c r="E63" i="17"/>
  <c r="D63" i="17"/>
  <c r="E39" i="17"/>
  <c r="F212" i="18"/>
  <c r="F211" i="18"/>
  <c r="F210" i="18"/>
  <c r="F209" i="18"/>
  <c r="F208" i="18"/>
  <c r="F207" i="18"/>
  <c r="F206" i="18"/>
  <c r="F205" i="18"/>
  <c r="F204" i="18"/>
  <c r="F203" i="18"/>
  <c r="F202" i="18"/>
  <c r="F201" i="18"/>
  <c r="F200" i="18"/>
  <c r="F199" i="18"/>
  <c r="F198" i="18"/>
  <c r="F197" i="18"/>
  <c r="F196" i="18"/>
  <c r="F195" i="18"/>
  <c r="F194" i="18"/>
  <c r="F193" i="18"/>
  <c r="F192" i="18"/>
  <c r="F191" i="18"/>
  <c r="F190" i="18"/>
  <c r="F189" i="18"/>
  <c r="F188" i="18"/>
  <c r="F187" i="18"/>
  <c r="F186" i="18"/>
  <c r="F185" i="18"/>
  <c r="F184" i="18"/>
  <c r="F183" i="18"/>
  <c r="F182" i="18"/>
  <c r="F181" i="18"/>
  <c r="F180" i="18"/>
  <c r="F179" i="18"/>
  <c r="F178" i="18"/>
  <c r="F177" i="18"/>
  <c r="F176" i="18"/>
  <c r="F175" i="18"/>
  <c r="F174" i="18"/>
  <c r="F173" i="18"/>
  <c r="F172" i="18"/>
  <c r="F171" i="18"/>
  <c r="F170" i="18"/>
  <c r="F169" i="18"/>
  <c r="F168" i="18"/>
  <c r="F167" i="18"/>
  <c r="F166" i="18"/>
  <c r="F165" i="18"/>
  <c r="F164" i="18"/>
  <c r="F163" i="18"/>
  <c r="F162" i="18"/>
  <c r="F161" i="18"/>
  <c r="F160" i="18"/>
  <c r="F159" i="18"/>
  <c r="F158" i="18"/>
  <c r="F157" i="18"/>
  <c r="F156" i="18"/>
  <c r="F155" i="18"/>
  <c r="F154" i="18"/>
  <c r="F153" i="18"/>
  <c r="F152" i="18"/>
  <c r="F151" i="18"/>
  <c r="F150" i="18"/>
  <c r="F149" i="18"/>
  <c r="F148" i="18"/>
  <c r="F147" i="18"/>
  <c r="F146" i="18"/>
  <c r="F145" i="18"/>
  <c r="F144" i="18"/>
  <c r="F143" i="18"/>
  <c r="F142" i="18"/>
  <c r="F141" i="18"/>
  <c r="F140" i="18"/>
  <c r="F139" i="18"/>
  <c r="F138" i="18"/>
  <c r="F137" i="18"/>
  <c r="F136" i="18"/>
  <c r="F135" i="18"/>
  <c r="F134" i="18"/>
  <c r="F133" i="18"/>
  <c r="F132" i="18"/>
  <c r="F131" i="18"/>
  <c r="F130" i="18"/>
  <c r="F129" i="18"/>
  <c r="F128" i="18"/>
  <c r="F127" i="18"/>
  <c r="F126" i="18"/>
  <c r="F125" i="18"/>
  <c r="F124" i="18"/>
  <c r="F123" i="18"/>
  <c r="F122" i="18"/>
  <c r="F121" i="18"/>
  <c r="F120" i="18"/>
  <c r="F119" i="18"/>
  <c r="F118" i="18"/>
  <c r="F117" i="18"/>
  <c r="F116" i="18"/>
  <c r="F115" i="18"/>
  <c r="F114" i="18"/>
  <c r="F113" i="18"/>
  <c r="F112" i="18"/>
  <c r="F111" i="18"/>
  <c r="F110" i="18"/>
  <c r="F109" i="18"/>
  <c r="F108" i="18"/>
  <c r="F107" i="18"/>
  <c r="F106" i="18"/>
  <c r="F105" i="18"/>
  <c r="F104" i="18"/>
  <c r="F103" i="18"/>
  <c r="F102" i="18"/>
  <c r="F101" i="18"/>
  <c r="F100" i="18"/>
  <c r="F99" i="18"/>
  <c r="F98" i="18"/>
  <c r="F97" i="18"/>
  <c r="F96" i="18"/>
  <c r="F95" i="18"/>
  <c r="F94" i="18"/>
  <c r="F93" i="18"/>
  <c r="F92" i="18"/>
  <c r="F91" i="18"/>
  <c r="F90" i="18"/>
  <c r="F89" i="18"/>
  <c r="F88" i="18"/>
  <c r="F87" i="18"/>
  <c r="F86" i="18"/>
  <c r="F85" i="18"/>
  <c r="F84" i="18"/>
  <c r="F83" i="18"/>
  <c r="F82" i="18"/>
  <c r="F81" i="18"/>
  <c r="F80" i="18"/>
  <c r="F79" i="18"/>
  <c r="F78" i="18"/>
  <c r="F77" i="18"/>
  <c r="F76" i="18"/>
  <c r="F75" i="18"/>
  <c r="F74" i="18"/>
  <c r="F73" i="18"/>
  <c r="F72" i="18"/>
  <c r="F71" i="18"/>
  <c r="F70" i="18"/>
  <c r="F69" i="18"/>
  <c r="F68" i="18"/>
  <c r="F67" i="18"/>
  <c r="F66" i="18"/>
  <c r="F65" i="18"/>
  <c r="F64" i="18"/>
  <c r="F63" i="18"/>
  <c r="F62" i="18"/>
  <c r="F61" i="18"/>
  <c r="F60" i="18"/>
  <c r="F59" i="18"/>
  <c r="F58" i="18"/>
  <c r="F57" i="18"/>
  <c r="F56" i="18"/>
  <c r="F55" i="18"/>
  <c r="F54" i="18"/>
  <c r="F53" i="18"/>
  <c r="F52" i="18"/>
  <c r="F51" i="18"/>
  <c r="F50" i="18"/>
  <c r="F49" i="18"/>
  <c r="F48" i="18"/>
  <c r="F47" i="18"/>
  <c r="F46" i="18"/>
  <c r="F45" i="18"/>
  <c r="F44" i="18"/>
  <c r="F43" i="18"/>
  <c r="F42" i="18"/>
  <c r="F41" i="18"/>
  <c r="F40" i="18"/>
  <c r="F39" i="18"/>
  <c r="F38" i="18"/>
  <c r="F37" i="18"/>
  <c r="F36" i="18"/>
  <c r="F35" i="18"/>
  <c r="F34" i="18"/>
  <c r="F33" i="18"/>
  <c r="F32" i="18"/>
  <c r="F31" i="18"/>
  <c r="F30" i="18"/>
  <c r="F29" i="18"/>
  <c r="F28" i="18"/>
  <c r="F27" i="18"/>
  <c r="F26" i="18"/>
  <c r="F25" i="18"/>
  <c r="F24" i="18"/>
  <c r="F23" i="18"/>
  <c r="F22" i="18"/>
  <c r="F21" i="18"/>
  <c r="F20" i="18"/>
  <c r="F19" i="18"/>
  <c r="F18" i="18"/>
  <c r="I17" i="18"/>
  <c r="F17" i="18"/>
  <c r="I16" i="18"/>
  <c r="I15" i="18"/>
  <c r="F15" i="18"/>
  <c r="I14" i="18"/>
  <c r="F14" i="18"/>
  <c r="I13" i="18"/>
  <c r="F13" i="18"/>
  <c r="I12" i="18"/>
  <c r="F12" i="18"/>
  <c r="I11" i="18"/>
  <c r="F11" i="18"/>
  <c r="I10" i="18"/>
  <c r="F10" i="18"/>
  <c r="I9" i="18"/>
  <c r="F9" i="18"/>
  <c r="I8" i="18"/>
  <c r="F8" i="18"/>
  <c r="I7" i="18"/>
  <c r="F7" i="18"/>
  <c r="I6" i="18"/>
  <c r="F6" i="18"/>
  <c r="I5" i="18"/>
  <c r="F5" i="18"/>
  <c r="I4" i="18"/>
  <c r="F4" i="18"/>
  <c r="I3" i="18"/>
  <c r="F3" i="18"/>
  <c r="I2" i="18"/>
  <c r="F2" i="18"/>
  <c r="E73" i="17" l="1"/>
  <c r="D73" i="17"/>
  <c r="E72" i="17"/>
  <c r="D72" i="17"/>
  <c r="E71" i="17"/>
  <c r="D71" i="17"/>
  <c r="E70" i="17"/>
  <c r="D70" i="17"/>
  <c r="E69" i="17"/>
  <c r="D69" i="17"/>
  <c r="E68" i="17"/>
  <c r="D68" i="17"/>
  <c r="E67" i="17"/>
  <c r="D67" i="17"/>
  <c r="E66" i="17"/>
  <c r="D66" i="17"/>
  <c r="E65" i="17"/>
  <c r="D65" i="17"/>
  <c r="E64" i="17"/>
  <c r="D64" i="17"/>
  <c r="E62" i="17"/>
  <c r="D62" i="17"/>
  <c r="E61" i="17"/>
  <c r="D61" i="17"/>
  <c r="E60" i="17"/>
  <c r="D60" i="17"/>
  <c r="E59" i="17"/>
  <c r="D59" i="17"/>
  <c r="E58" i="17"/>
  <c r="D58" i="17"/>
  <c r="E57" i="17"/>
  <c r="D57" i="17"/>
  <c r="E56" i="17"/>
  <c r="D56" i="17"/>
  <c r="E55" i="17"/>
  <c r="D55" i="17"/>
  <c r="E54" i="17"/>
  <c r="D54" i="17"/>
  <c r="E53" i="17"/>
  <c r="D53" i="17"/>
  <c r="E52" i="17"/>
  <c r="D52" i="17"/>
  <c r="E51" i="17"/>
  <c r="D51" i="17"/>
  <c r="E50" i="17"/>
  <c r="D50" i="17"/>
  <c r="E49" i="17"/>
  <c r="D49" i="17"/>
  <c r="E48" i="17"/>
  <c r="D48" i="17"/>
  <c r="E47" i="17"/>
  <c r="D47" i="17"/>
  <c r="E46" i="17"/>
  <c r="D46" i="17"/>
  <c r="E45" i="17"/>
  <c r="D45" i="17"/>
  <c r="E44" i="17"/>
  <c r="D44" i="17"/>
  <c r="E43" i="17"/>
  <c r="D43" i="17"/>
  <c r="E42" i="17"/>
  <c r="D42" i="17"/>
  <c r="E41" i="17"/>
  <c r="D41" i="17"/>
  <c r="E40" i="17"/>
  <c r="D40" i="17"/>
  <c r="D39" i="17"/>
  <c r="AL1" i="17" l="1"/>
  <c r="S15" i="17" l="1"/>
  <c r="Q15" i="17" s="1"/>
  <c r="S14" i="17"/>
</calcChain>
</file>

<file path=xl/comments1.xml><?xml version="1.0" encoding="utf-8"?>
<comments xmlns="http://schemas.openxmlformats.org/spreadsheetml/2006/main" xmlns:mc="http://schemas.openxmlformats.org/markup-compatibility/2006" xmlns:xr="http://schemas.microsoft.com/office/spreadsheetml/2014/revision" mc:Ignorable="xr">
  <authors>
    <author>埼玉県</author>
    <author>石井 潤(ishii-jun)</author>
  </authors>
  <commentList>
    <comment ref="L9" authorId="0" shapeId="0" xr:uid="{9AC26BBE-4C03-4924-8D00-F4E318F40D57}">
      <text>
        <r>
          <rPr>
            <sz val="14"/>
            <color indexed="81"/>
            <rFont val="MS P ゴシック"/>
            <family val="3"/>
            <charset val="128"/>
          </rPr>
          <t>記載漏れが無いようにしてください。</t>
        </r>
      </text>
    </comment>
    <comment ref="U11" authorId="1" shapeId="0" xr:uid="{F273B71D-BBBA-46D5-B56E-F865AB40BF12}">
      <text>
        <r>
          <rPr>
            <sz val="14"/>
            <color indexed="81"/>
            <rFont val="MS P ゴシック"/>
            <family val="3"/>
            <charset val="128"/>
          </rPr>
          <t>・当該年度分について</t>
        </r>
        <r>
          <rPr>
            <sz val="14"/>
            <color indexed="10"/>
            <rFont val="MS P ゴシック"/>
            <family val="3"/>
            <charset val="128"/>
          </rPr>
          <t>初めて</t>
        </r>
        <r>
          <rPr>
            <sz val="14"/>
            <color indexed="81"/>
            <rFont val="MS P ゴシック"/>
            <family val="3"/>
            <charset val="128"/>
          </rPr>
          <t>個別協議を行う場合は、</t>
        </r>
        <r>
          <rPr>
            <sz val="14"/>
            <color indexed="10"/>
            <rFont val="MS P ゴシック"/>
            <family val="3"/>
            <charset val="128"/>
          </rPr>
          <t>「実際の所要額（Ｂ）」の内訳</t>
        </r>
        <r>
          <rPr>
            <sz val="14"/>
            <color indexed="81"/>
            <rFont val="MS P ゴシック"/>
            <family val="3"/>
            <charset val="128"/>
          </rPr>
          <t>を記載してください。
・当該年度分について</t>
        </r>
        <r>
          <rPr>
            <sz val="14"/>
            <color indexed="10"/>
            <rFont val="MS P ゴシック"/>
            <family val="3"/>
            <charset val="128"/>
          </rPr>
          <t>２回目以降</t>
        </r>
        <r>
          <rPr>
            <sz val="14"/>
            <color indexed="81"/>
            <rFont val="MS P ゴシック"/>
            <family val="3"/>
            <charset val="128"/>
          </rPr>
          <t>の個別協議の場合は、</t>
        </r>
        <r>
          <rPr>
            <sz val="14"/>
            <color indexed="10"/>
            <rFont val="MS P ゴシック"/>
            <family val="3"/>
            <charset val="128"/>
          </rPr>
          <t>内訳欄には「今回の協議額（引き上げ額）（Ｃ）」にあたる追加申請分のみ</t>
        </r>
        <r>
          <rPr>
            <sz val="14"/>
            <color indexed="81"/>
            <rFont val="MS P ゴシック"/>
            <family val="3"/>
            <charset val="128"/>
          </rPr>
          <t>を記載してください。
・当該年度分について</t>
        </r>
        <r>
          <rPr>
            <sz val="14"/>
            <color indexed="10"/>
            <rFont val="MS P ゴシック"/>
            <family val="3"/>
            <charset val="128"/>
          </rPr>
          <t>既に自治体から事業所・施設等への交付を行った分</t>
        </r>
        <r>
          <rPr>
            <sz val="14"/>
            <color indexed="81"/>
            <rFont val="MS P ゴシック"/>
            <family val="3"/>
            <charset val="128"/>
          </rPr>
          <t>がある場合は、「実際の所要額（Ｂ）」には</t>
        </r>
        <r>
          <rPr>
            <sz val="14"/>
            <color indexed="10"/>
            <rFont val="MS P ゴシック"/>
            <family val="3"/>
            <charset val="128"/>
          </rPr>
          <t>当該交付額も含めた総額の所要額</t>
        </r>
        <r>
          <rPr>
            <sz val="14"/>
            <color indexed="81"/>
            <rFont val="MS P ゴシック"/>
            <family val="3"/>
            <charset val="128"/>
          </rPr>
          <t>を記載してください。</t>
        </r>
      </text>
    </comment>
    <comment ref="O13" authorId="1" shapeId="0" xr:uid="{8ADA54F3-B86C-48AC-A2A2-87CBA53D0554}">
      <text>
        <r>
          <rPr>
            <sz val="12"/>
            <color theme="1"/>
            <rFont val="ＭＳ Ｐゴシック"/>
            <family val="3"/>
            <charset val="128"/>
          </rPr>
          <t>年度内に既に個別協議を行い、上乗せの承認を受けている場合は、記載してください。年度内初めての個別協議の場合は空欄で結構です。</t>
        </r>
      </text>
    </comment>
    <comment ref="Y25" authorId="0" shapeId="0" xr:uid="{09AB5FA2-0BD1-4542-A6BE-A941221B205C}">
      <text>
        <r>
          <rPr>
            <b/>
            <sz val="16"/>
            <color indexed="81"/>
            <rFont val="MS P ゴシック"/>
            <family val="3"/>
            <charset val="128"/>
          </rPr>
          <t>衛生用品等を記載する場合は商品名ではなく品目名を記載してください。
（例えば、「○○キラー」ではなく、手指消毒液等）</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埼玉県</author>
  </authors>
  <commentList>
    <comment ref="H23" authorId="0" shapeId="0" xr:uid="{E8ECAD02-BC0E-41D2-8DF9-D110755BD6BB}">
      <text>
        <r>
          <rPr>
            <b/>
            <sz val="12"/>
            <color indexed="81"/>
            <rFont val="MS P ゴシック"/>
            <family val="3"/>
            <charset val="128"/>
          </rPr>
          <t>衛生用品等を記載する場合は商品名ではなく品目名を記載してください。
（例えば、「○○キラー」ではなく、手指消毒液等）</t>
        </r>
      </text>
    </comment>
  </commentList>
</comments>
</file>

<file path=xl/sharedStrings.xml><?xml version="1.0" encoding="utf-8"?>
<sst xmlns="http://schemas.openxmlformats.org/spreadsheetml/2006/main" count="187" uniqueCount="116">
  <si>
    <t>サービス種別</t>
    <rPh sb="4" eb="6">
      <t>シュベツ</t>
    </rPh>
    <phoneticPr fontId="1"/>
  </si>
  <si>
    <t>事業所・施設等の名称</t>
    <rPh sb="0" eb="3">
      <t>ジギョウショ</t>
    </rPh>
    <rPh sb="4" eb="6">
      <t>シセツ</t>
    </rPh>
    <rPh sb="6" eb="7">
      <t>トウ</t>
    </rPh>
    <rPh sb="8" eb="10">
      <t>メイショウ</t>
    </rPh>
    <phoneticPr fontId="1"/>
  </si>
  <si>
    <t>緊急雇用</t>
    <rPh sb="0" eb="2">
      <t>キンキュウ</t>
    </rPh>
    <rPh sb="2" eb="4">
      <t>コヨウ</t>
    </rPh>
    <phoneticPr fontId="1"/>
  </si>
  <si>
    <t>割増賃金・手当</t>
    <rPh sb="0" eb="2">
      <t>ワリマシ</t>
    </rPh>
    <rPh sb="2" eb="4">
      <t>チンギン</t>
    </rPh>
    <rPh sb="5" eb="7">
      <t>テアテ</t>
    </rPh>
    <phoneticPr fontId="1"/>
  </si>
  <si>
    <t>職業紹介料</t>
    <rPh sb="0" eb="2">
      <t>ショクギョウ</t>
    </rPh>
    <rPh sb="2" eb="4">
      <t>ショウカイ</t>
    </rPh>
    <rPh sb="4" eb="5">
      <t>リョウ</t>
    </rPh>
    <phoneticPr fontId="1"/>
  </si>
  <si>
    <t>消毒・清掃</t>
    <rPh sb="0" eb="2">
      <t>ショウドク</t>
    </rPh>
    <rPh sb="3" eb="5">
      <t>セイソウ</t>
    </rPh>
    <phoneticPr fontId="1"/>
  </si>
  <si>
    <t>基本情報</t>
    <rPh sb="0" eb="2">
      <t>キホン</t>
    </rPh>
    <rPh sb="2" eb="4">
      <t>ジョウホウ</t>
    </rPh>
    <phoneticPr fontId="1"/>
  </si>
  <si>
    <t>ア（ア）①～⑤</t>
    <phoneticPr fontId="1"/>
  </si>
  <si>
    <t>衛生用品
購入</t>
    <rPh sb="0" eb="2">
      <t>エイセイ</t>
    </rPh>
    <rPh sb="2" eb="4">
      <t>ヨウヒン</t>
    </rPh>
    <rPh sb="5" eb="7">
      <t>コウニュウ</t>
    </rPh>
    <phoneticPr fontId="1"/>
  </si>
  <si>
    <t>チェック</t>
    <phoneticPr fontId="1"/>
  </si>
  <si>
    <t>認知症対応型通所介護事業所</t>
  </si>
  <si>
    <t>訪問介護事業所</t>
  </si>
  <si>
    <t>訪問入浴介護事業所</t>
  </si>
  <si>
    <t>訪問看護事業所</t>
  </si>
  <si>
    <t>訪問リハビリテーション事業所</t>
  </si>
  <si>
    <t>定期巡回・随時対応型訪問介護看護事業所</t>
  </si>
  <si>
    <t>夜間対応型訪問介護事業所</t>
  </si>
  <si>
    <t>居宅介護支援事業所</t>
  </si>
  <si>
    <t>居宅療養管理指導事業所</t>
    <rPh sb="0" eb="2">
      <t>キョタク</t>
    </rPh>
    <rPh sb="2" eb="4">
      <t>リョウヨウ</t>
    </rPh>
    <rPh sb="4" eb="6">
      <t>カンリ</t>
    </rPh>
    <rPh sb="6" eb="8">
      <t>シドウ</t>
    </rPh>
    <rPh sb="8" eb="11">
      <t>ジギョウショ</t>
    </rPh>
    <phoneticPr fontId="1"/>
  </si>
  <si>
    <t>小規模多機能型居宅介護事業所</t>
  </si>
  <si>
    <t>看護小規模多機能型居宅介護事業所</t>
  </si>
  <si>
    <t>介護老人福祉施設</t>
    <rPh sb="0" eb="2">
      <t>カイゴ</t>
    </rPh>
    <rPh sb="2" eb="4">
      <t>ロウジン</t>
    </rPh>
    <rPh sb="4" eb="6">
      <t>フクシ</t>
    </rPh>
    <rPh sb="6" eb="8">
      <t>シセツ</t>
    </rPh>
    <phoneticPr fontId="1"/>
  </si>
  <si>
    <t>地域密着型介護老人福祉施設</t>
    <rPh sb="0" eb="2">
      <t>チイキ</t>
    </rPh>
    <rPh sb="2" eb="5">
      <t>ミッチャクガタ</t>
    </rPh>
    <phoneticPr fontId="1"/>
  </si>
  <si>
    <t>介護老人保健施設</t>
    <rPh sb="0" eb="8">
      <t>カイゴロウジンホケンシセツ</t>
    </rPh>
    <phoneticPr fontId="1"/>
  </si>
  <si>
    <t>介護医療院</t>
  </si>
  <si>
    <t>介護療養型医療施設</t>
  </si>
  <si>
    <t>認知症対応型共同生活介護事業所</t>
    <rPh sb="0" eb="3">
      <t>ニンチショウ</t>
    </rPh>
    <rPh sb="3" eb="6">
      <t>タイオウガタ</t>
    </rPh>
    <rPh sb="6" eb="8">
      <t>キョウドウ</t>
    </rPh>
    <rPh sb="8" eb="10">
      <t>セイカツ</t>
    </rPh>
    <rPh sb="10" eb="12">
      <t>カイゴ</t>
    </rPh>
    <rPh sb="12" eb="15">
      <t>ジギョウショ</t>
    </rPh>
    <phoneticPr fontId="1"/>
  </si>
  <si>
    <t>養護老人ホーム（定員30人以上）</t>
    <rPh sb="0" eb="2">
      <t>ヨウゴ</t>
    </rPh>
    <rPh sb="2" eb="4">
      <t>ロウジン</t>
    </rPh>
    <rPh sb="8" eb="10">
      <t>テイイン</t>
    </rPh>
    <rPh sb="12" eb="13">
      <t>ニン</t>
    </rPh>
    <rPh sb="13" eb="15">
      <t>イジョウ</t>
    </rPh>
    <phoneticPr fontId="1"/>
  </si>
  <si>
    <t>軽費老人ホーム（定員30人以上）</t>
    <rPh sb="0" eb="2">
      <t>ケイヒ</t>
    </rPh>
    <rPh sb="2" eb="4">
      <t>ロウジン</t>
    </rPh>
    <rPh sb="8" eb="10">
      <t>テイイン</t>
    </rPh>
    <rPh sb="12" eb="13">
      <t>ニン</t>
    </rPh>
    <rPh sb="13" eb="15">
      <t>イジョウ</t>
    </rPh>
    <phoneticPr fontId="1"/>
  </si>
  <si>
    <t>有料老人ホーム（定員30人以上）</t>
    <rPh sb="0" eb="2">
      <t>ユウリョウ</t>
    </rPh>
    <rPh sb="2" eb="4">
      <t>ロウジン</t>
    </rPh>
    <rPh sb="8" eb="10">
      <t>テイイン</t>
    </rPh>
    <rPh sb="12" eb="13">
      <t>ニン</t>
    </rPh>
    <rPh sb="13" eb="15">
      <t>イジョウ</t>
    </rPh>
    <phoneticPr fontId="1"/>
  </si>
  <si>
    <t>サービス付き高齢者向け住宅（定員30人以上）</t>
    <rPh sb="4" eb="5">
      <t>ツ</t>
    </rPh>
    <rPh sb="6" eb="10">
      <t>コウレイシャム</t>
    </rPh>
    <rPh sb="11" eb="13">
      <t>ジュウタク</t>
    </rPh>
    <rPh sb="14" eb="16">
      <t>テイイン</t>
    </rPh>
    <rPh sb="18" eb="19">
      <t>ニン</t>
    </rPh>
    <rPh sb="19" eb="21">
      <t>イジョウ</t>
    </rPh>
    <phoneticPr fontId="1"/>
  </si>
  <si>
    <t>養護老人ホーム（定員29人以下）</t>
    <rPh sb="0" eb="2">
      <t>ヨウゴ</t>
    </rPh>
    <rPh sb="2" eb="4">
      <t>ロウジン</t>
    </rPh>
    <rPh sb="8" eb="10">
      <t>テイイン</t>
    </rPh>
    <rPh sb="12" eb="13">
      <t>ニン</t>
    </rPh>
    <rPh sb="13" eb="15">
      <t>イカ</t>
    </rPh>
    <phoneticPr fontId="1"/>
  </si>
  <si>
    <t>軽費老人ホーム（定員29人以下）</t>
    <rPh sb="2" eb="4">
      <t>ロウジン</t>
    </rPh>
    <rPh sb="8" eb="10">
      <t>テイイン</t>
    </rPh>
    <rPh sb="12" eb="13">
      <t>ニン</t>
    </rPh>
    <rPh sb="13" eb="15">
      <t>イカ</t>
    </rPh>
    <phoneticPr fontId="1"/>
  </si>
  <si>
    <t>有料老人ホーム（定員29人以下）</t>
    <rPh sb="0" eb="2">
      <t>ユウリョウ</t>
    </rPh>
    <rPh sb="2" eb="4">
      <t>ロウジン</t>
    </rPh>
    <rPh sb="8" eb="10">
      <t>テイイン</t>
    </rPh>
    <rPh sb="12" eb="13">
      <t>ニン</t>
    </rPh>
    <rPh sb="13" eb="15">
      <t>イカ</t>
    </rPh>
    <phoneticPr fontId="1"/>
  </si>
  <si>
    <t>サービス付き高齢者向け住宅（定員29人以下）</t>
    <rPh sb="4" eb="5">
      <t>ツ</t>
    </rPh>
    <rPh sb="6" eb="10">
      <t>コウレイシャム</t>
    </rPh>
    <rPh sb="11" eb="13">
      <t>ジュウタク</t>
    </rPh>
    <rPh sb="14" eb="16">
      <t>テイイン</t>
    </rPh>
    <rPh sb="18" eb="19">
      <t>ニン</t>
    </rPh>
    <rPh sb="19" eb="21">
      <t>イカ</t>
    </rPh>
    <phoneticPr fontId="1"/>
  </si>
  <si>
    <t>代替場所確保（使用料）</t>
    <rPh sb="0" eb="2">
      <t>ダイタイ</t>
    </rPh>
    <rPh sb="2" eb="4">
      <t>バショ</t>
    </rPh>
    <rPh sb="4" eb="6">
      <t>カクホ</t>
    </rPh>
    <rPh sb="7" eb="10">
      <t>シヨウリョウ</t>
    </rPh>
    <phoneticPr fontId="1"/>
  </si>
  <si>
    <t>旅費
（代替場所等）</t>
    <rPh sb="0" eb="2">
      <t>リョヒ</t>
    </rPh>
    <rPh sb="4" eb="6">
      <t>ダイタイ</t>
    </rPh>
    <rPh sb="6" eb="8">
      <t>バショ</t>
    </rPh>
    <rPh sb="8" eb="9">
      <t>トウ</t>
    </rPh>
    <phoneticPr fontId="1"/>
  </si>
  <si>
    <t>　かかり増しではない費用や対象外の経費が含まれていないことを確認した。</t>
    <rPh sb="4" eb="5">
      <t>マ</t>
    </rPh>
    <rPh sb="10" eb="12">
      <t>ヒヨウ</t>
    </rPh>
    <rPh sb="13" eb="16">
      <t>タイショウガイ</t>
    </rPh>
    <rPh sb="17" eb="19">
      <t>ケイヒ</t>
    </rPh>
    <rPh sb="20" eb="21">
      <t>フク</t>
    </rPh>
    <rPh sb="30" eb="32">
      <t>カクニン</t>
    </rPh>
    <phoneticPr fontId="1"/>
  </si>
  <si>
    <t>　記載内容に誤りがないことを確認した。</t>
    <rPh sb="1" eb="3">
      <t>キサイ</t>
    </rPh>
    <rPh sb="3" eb="5">
      <t>ナイヨウ</t>
    </rPh>
    <rPh sb="6" eb="7">
      <t>アヤマ</t>
    </rPh>
    <rPh sb="14" eb="16">
      <t>カクニン</t>
    </rPh>
    <phoneticPr fontId="1"/>
  </si>
  <si>
    <t>職員</t>
    <rPh sb="0" eb="2">
      <t>ショクイン</t>
    </rPh>
    <phoneticPr fontId="1"/>
  </si>
  <si>
    <t>利用者</t>
    <rPh sb="0" eb="3">
      <t>リヨウシャ</t>
    </rPh>
    <phoneticPr fontId="1"/>
  </si>
  <si>
    <t>損害賠償
保険加入</t>
    <rPh sb="0" eb="2">
      <t>ソンガイ</t>
    </rPh>
    <rPh sb="2" eb="4">
      <t>バイショウ</t>
    </rPh>
    <rPh sb="5" eb="7">
      <t>ホケン</t>
    </rPh>
    <rPh sb="7" eb="9">
      <t>カニュウ</t>
    </rPh>
    <phoneticPr fontId="1"/>
  </si>
  <si>
    <t>宿泊費
（帰宅困難職員）</t>
    <rPh sb="0" eb="3">
      <t>シュクハクヒ</t>
    </rPh>
    <rPh sb="5" eb="7">
      <t>キタク</t>
    </rPh>
    <rPh sb="7" eb="9">
      <t>コンナン</t>
    </rPh>
    <rPh sb="9" eb="11">
      <t>ショクイン</t>
    </rPh>
    <phoneticPr fontId="1"/>
  </si>
  <si>
    <t>旅費
（連携）</t>
    <rPh sb="0" eb="2">
      <t>リョヒ</t>
    </rPh>
    <rPh sb="4" eb="6">
      <t>レンケイ</t>
    </rPh>
    <phoneticPr fontId="1"/>
  </si>
  <si>
    <t>感染性廃棄物処理</t>
    <rPh sb="0" eb="3">
      <t>カンセンセイ</t>
    </rPh>
    <rPh sb="3" eb="6">
      <t>ハイキブツ</t>
    </rPh>
    <rPh sb="6" eb="8">
      <t>ショリ</t>
    </rPh>
    <phoneticPr fontId="1"/>
  </si>
  <si>
    <t>法人名</t>
    <rPh sb="0" eb="2">
      <t>ホウジン</t>
    </rPh>
    <rPh sb="2" eb="3">
      <t>メイ</t>
    </rPh>
    <phoneticPr fontId="1"/>
  </si>
  <si>
    <t>基準額（Ａ）
（円）</t>
    <rPh sb="0" eb="3">
      <t>キジュンガク</t>
    </rPh>
    <rPh sb="8" eb="9">
      <t>エン</t>
    </rPh>
    <phoneticPr fontId="1"/>
  </si>
  <si>
    <t>実際の所要額
（B）（円）</t>
    <rPh sb="0" eb="2">
      <t>ジッサイ</t>
    </rPh>
    <rPh sb="3" eb="6">
      <t>ショヨウガク</t>
    </rPh>
    <rPh sb="11" eb="12">
      <t>エン</t>
    </rPh>
    <phoneticPr fontId="1"/>
  </si>
  <si>
    <t>今回の協議額
（引き上げ額）
(B)－(A)or(A’)
（C）（円）</t>
    <rPh sb="0" eb="2">
      <t>コンカイ</t>
    </rPh>
    <rPh sb="3" eb="5">
      <t>キョウギ</t>
    </rPh>
    <rPh sb="5" eb="6">
      <t>ガク</t>
    </rPh>
    <rPh sb="8" eb="9">
      <t>ヒ</t>
    </rPh>
    <rPh sb="10" eb="11">
      <t>ア</t>
    </rPh>
    <rPh sb="12" eb="13">
      <t>ガク</t>
    </rPh>
    <rPh sb="33" eb="34">
      <t>エン</t>
    </rPh>
    <phoneticPr fontId="1"/>
  </si>
  <si>
    <t>人</t>
    <rPh sb="0" eb="1">
      <t>ニン</t>
    </rPh>
    <phoneticPr fontId="1"/>
  </si>
  <si>
    <t>対象経費の費目</t>
    <rPh sb="0" eb="2">
      <t>タイショウ</t>
    </rPh>
    <rPh sb="2" eb="4">
      <t>ケイヒ</t>
    </rPh>
    <rPh sb="5" eb="7">
      <t>ヒモク</t>
    </rPh>
    <phoneticPr fontId="1"/>
  </si>
  <si>
    <t>左記対象経費の概要</t>
    <rPh sb="0" eb="2">
      <t>サキ</t>
    </rPh>
    <rPh sb="2" eb="4">
      <t>タイショウ</t>
    </rPh>
    <rPh sb="4" eb="6">
      <t>ケイヒ</t>
    </rPh>
    <rPh sb="7" eb="9">
      <t>ガイヨウ</t>
    </rPh>
    <phoneticPr fontId="1"/>
  </si>
  <si>
    <t>左記対象経費の所要額の積算内訳</t>
    <rPh sb="0" eb="2">
      <t>サキ</t>
    </rPh>
    <rPh sb="2" eb="4">
      <t>タイショウ</t>
    </rPh>
    <rPh sb="4" eb="6">
      <t>ケイヒ</t>
    </rPh>
    <phoneticPr fontId="1"/>
  </si>
  <si>
    <t>（２）個別協議の対象となる事業所・施設等</t>
    <phoneticPr fontId="1"/>
  </si>
  <si>
    <t>（３）今回の個別協議に係る事業所・施設等の感染等の状況</t>
    <rPh sb="3" eb="5">
      <t>コンカイ</t>
    </rPh>
    <rPh sb="6" eb="8">
      <t>コベツ</t>
    </rPh>
    <rPh sb="8" eb="10">
      <t>キョウギ</t>
    </rPh>
    <rPh sb="11" eb="12">
      <t>カカ</t>
    </rPh>
    <rPh sb="13" eb="16">
      <t>ジギョウショ</t>
    </rPh>
    <rPh sb="17" eb="20">
      <t>シセツトウ</t>
    </rPh>
    <rPh sb="21" eb="23">
      <t>カンセン</t>
    </rPh>
    <rPh sb="23" eb="24">
      <t>トウ</t>
    </rPh>
    <rPh sb="25" eb="27">
      <t>ジョウキョウ</t>
    </rPh>
    <phoneticPr fontId="1"/>
  </si>
  <si>
    <t>３（１）イ　対象経費の所要額　（左記「実際の所要額」又は「今回の協議額」の内訳の金額（円）を記載してください。）</t>
    <rPh sb="6" eb="8">
      <t>タイショウ</t>
    </rPh>
    <rPh sb="8" eb="10">
      <t>ケイヒ</t>
    </rPh>
    <rPh sb="11" eb="14">
      <t>ショヨウガク</t>
    </rPh>
    <rPh sb="16" eb="18">
      <t>サキ</t>
    </rPh>
    <rPh sb="19" eb="21">
      <t>ジッサイ</t>
    </rPh>
    <rPh sb="22" eb="25">
      <t>ショヨウガク</t>
    </rPh>
    <rPh sb="26" eb="27">
      <t>マタ</t>
    </rPh>
    <rPh sb="29" eb="31">
      <t>コンカイ</t>
    </rPh>
    <rPh sb="32" eb="35">
      <t>キョウギガク</t>
    </rPh>
    <rPh sb="37" eb="39">
      <t>ウチワケ</t>
    </rPh>
    <rPh sb="40" eb="42">
      <t>キンガク</t>
    </rPh>
    <rPh sb="43" eb="44">
      <t>エン</t>
    </rPh>
    <rPh sb="46" eb="48">
      <t>キサイ</t>
    </rPh>
    <phoneticPr fontId="1"/>
  </si>
  <si>
    <r>
      <t>当該年度分について</t>
    </r>
    <r>
      <rPr>
        <sz val="10"/>
        <color rgb="FFFF0000"/>
        <rFont val="メイリオ"/>
        <family val="3"/>
        <charset val="128"/>
      </rPr>
      <t>初めて</t>
    </r>
    <r>
      <rPr>
        <sz val="10"/>
        <color theme="1"/>
        <rFont val="メイリオ"/>
        <family val="3"/>
        <charset val="128"/>
      </rPr>
      <t>個別協議を行う
場合はこちらの行に記入して下さい→</t>
    </r>
    <rPh sb="0" eb="2">
      <t>トウガイ</t>
    </rPh>
    <rPh sb="2" eb="5">
      <t>ネンドブン</t>
    </rPh>
    <rPh sb="9" eb="10">
      <t>ハジ</t>
    </rPh>
    <rPh sb="12" eb="14">
      <t>コベツ</t>
    </rPh>
    <rPh sb="14" eb="16">
      <t>キョウギ</t>
    </rPh>
    <rPh sb="17" eb="18">
      <t>オコナ</t>
    </rPh>
    <rPh sb="20" eb="22">
      <t>バアイ</t>
    </rPh>
    <rPh sb="27" eb="28">
      <t>ギョウ</t>
    </rPh>
    <rPh sb="29" eb="31">
      <t>キニュウ</t>
    </rPh>
    <rPh sb="33" eb="34">
      <t>クダ</t>
    </rPh>
    <phoneticPr fontId="1"/>
  </si>
  <si>
    <r>
      <t>当該年度分について</t>
    </r>
    <r>
      <rPr>
        <sz val="10"/>
        <color rgb="FFFF0000"/>
        <rFont val="メイリオ"/>
        <family val="3"/>
        <charset val="128"/>
      </rPr>
      <t>２回目以降</t>
    </r>
    <r>
      <rPr>
        <sz val="10"/>
        <color theme="1"/>
        <rFont val="メイリオ"/>
        <family val="3"/>
        <charset val="128"/>
      </rPr>
      <t>の個別協議
の場合はこちらの行に記入して下さい→</t>
    </r>
    <rPh sb="0" eb="2">
      <t>トウガイ</t>
    </rPh>
    <rPh sb="2" eb="5">
      <t>ネンドブン</t>
    </rPh>
    <rPh sb="10" eb="12">
      <t>カイメ</t>
    </rPh>
    <rPh sb="12" eb="14">
      <t>イコウ</t>
    </rPh>
    <rPh sb="15" eb="17">
      <t>コベツ</t>
    </rPh>
    <rPh sb="17" eb="19">
      <t>キョウギ</t>
    </rPh>
    <rPh sb="21" eb="23">
      <t>バアイ</t>
    </rPh>
    <rPh sb="28" eb="29">
      <t>ギョウ</t>
    </rPh>
    <rPh sb="30" eb="32">
      <t>キニュウ</t>
    </rPh>
    <rPh sb="34" eb="35">
      <t>クダ</t>
    </rPh>
    <phoneticPr fontId="1"/>
  </si>
  <si>
    <t>　（２）表の「３（１）イ　対象経費の所要額」と（４）表の「積算内訳」の金額がそれぞれ一致していることを確認した。</t>
    <rPh sb="4" eb="5">
      <t>ヒョウ</t>
    </rPh>
    <rPh sb="13" eb="15">
      <t>タイショウ</t>
    </rPh>
    <rPh sb="15" eb="17">
      <t>ケイヒ</t>
    </rPh>
    <rPh sb="18" eb="21">
      <t>ショヨウガク</t>
    </rPh>
    <rPh sb="26" eb="27">
      <t>ヒョウ</t>
    </rPh>
    <rPh sb="29" eb="31">
      <t>セキサン</t>
    </rPh>
    <rPh sb="31" eb="33">
      <t>ウチワケ</t>
    </rPh>
    <rPh sb="35" eb="37">
      <t>キンガク</t>
    </rPh>
    <rPh sb="42" eb="44">
      <t>イッチ</t>
    </rPh>
    <rPh sb="51" eb="53">
      <t>カクニン</t>
    </rPh>
    <phoneticPr fontId="1"/>
  </si>
  <si>
    <t>個別協議の承認を受けたことがある場合は、引き上げ後の基準額（Ａ’）</t>
    <rPh sb="0" eb="2">
      <t>コベツ</t>
    </rPh>
    <rPh sb="2" eb="4">
      <t>キョウギ</t>
    </rPh>
    <rPh sb="5" eb="7">
      <t>ショウニン</t>
    </rPh>
    <rPh sb="8" eb="9">
      <t>ウ</t>
    </rPh>
    <rPh sb="16" eb="18">
      <t>バアイ</t>
    </rPh>
    <rPh sb="20" eb="21">
      <t>ヒ</t>
    </rPh>
    <rPh sb="22" eb="23">
      <t>ア</t>
    </rPh>
    <rPh sb="24" eb="25">
      <t>ゴ</t>
    </rPh>
    <rPh sb="26" eb="29">
      <t>キジュンガク</t>
    </rPh>
    <phoneticPr fontId="1"/>
  </si>
  <si>
    <t>/定員</t>
    <rPh sb="1" eb="3">
      <t>テイイン</t>
    </rPh>
    <phoneticPr fontId="1"/>
  </si>
  <si>
    <t>/事業所</t>
    <rPh sb="1" eb="4">
      <t>ジギョウショ</t>
    </rPh>
    <phoneticPr fontId="1"/>
  </si>
  <si>
    <r>
      <t>（５）事業所・施設等チェック項目　</t>
    </r>
    <r>
      <rPr>
        <sz val="14"/>
        <color rgb="FFFF0000"/>
        <rFont val="メイリオ"/>
        <family val="3"/>
        <charset val="128"/>
      </rPr>
      <t>※チェック漏れのないようご注意ください</t>
    </r>
    <rPh sb="3" eb="6">
      <t>ジギョウショ</t>
    </rPh>
    <rPh sb="7" eb="10">
      <t>シセツトウ</t>
    </rPh>
    <rPh sb="14" eb="16">
      <t>コウモク</t>
    </rPh>
    <rPh sb="22" eb="23">
      <t>モ</t>
    </rPh>
    <rPh sb="30" eb="32">
      <t>チュウイ</t>
    </rPh>
    <phoneticPr fontId="1"/>
  </si>
  <si>
    <t>通所介護事業所（通常規模型）</t>
    <rPh sb="0" eb="2">
      <t>ツウショ</t>
    </rPh>
    <phoneticPr fontId="1"/>
  </si>
  <si>
    <t>通所介護事業所（大規模型（Ⅰ））</t>
    <rPh sb="0" eb="2">
      <t>ツウショ</t>
    </rPh>
    <phoneticPr fontId="1"/>
  </si>
  <si>
    <t>通所介護事業所（大規模型（Ⅱ））</t>
    <rPh sb="0" eb="2">
      <t>ツウショ</t>
    </rPh>
    <phoneticPr fontId="1"/>
  </si>
  <si>
    <t>-</t>
  </si>
  <si>
    <t>備　考（補足事項があれば記載してください。）</t>
    <rPh sb="0" eb="1">
      <t>ビ</t>
    </rPh>
    <rPh sb="2" eb="3">
      <t>コウ</t>
    </rPh>
    <phoneticPr fontId="1"/>
  </si>
  <si>
    <t>人数①</t>
    <rPh sb="0" eb="1">
      <t>ヒト</t>
    </rPh>
    <rPh sb="1" eb="2">
      <t>スウ</t>
    </rPh>
    <phoneticPr fontId="1"/>
  </si>
  <si>
    <t>人数②</t>
    <rPh sb="0" eb="1">
      <t>ヒト</t>
    </rPh>
    <rPh sb="1" eb="2">
      <t>スウ</t>
    </rPh>
    <phoneticPr fontId="1"/>
  </si>
  <si>
    <t>水色のセルに必要事項を記載してください。</t>
    <rPh sb="0" eb="1">
      <t>ミズ</t>
    </rPh>
    <phoneticPr fontId="1"/>
  </si>
  <si>
    <r>
      <t xml:space="preserve">自費検査
</t>
    </r>
    <r>
      <rPr>
        <sz val="11"/>
        <color rgb="FFFF0000"/>
        <rFont val="メイリオ"/>
        <family val="3"/>
        <charset val="128"/>
      </rPr>
      <t>※介護施設等のみ</t>
    </r>
    <rPh sb="0" eb="2">
      <t>ジヒ</t>
    </rPh>
    <rPh sb="2" eb="4">
      <t>ケンサ</t>
    </rPh>
    <rPh sb="6" eb="8">
      <t>カイゴ</t>
    </rPh>
    <rPh sb="8" eb="11">
      <t>シセツトウ</t>
    </rPh>
    <phoneticPr fontId="1"/>
  </si>
  <si>
    <t>リース費用（車、自転車）</t>
    <rPh sb="3" eb="5">
      <t>ヒヨウ</t>
    </rPh>
    <rPh sb="6" eb="7">
      <t>クルマ</t>
    </rPh>
    <rPh sb="8" eb="11">
      <t>ジテンシャ</t>
    </rPh>
    <phoneticPr fontId="1"/>
  </si>
  <si>
    <t>謝金（同行指導）</t>
    <rPh sb="0" eb="2">
      <t>シャキン</t>
    </rPh>
    <rPh sb="3" eb="5">
      <t>ドウコウ</t>
    </rPh>
    <rPh sb="5" eb="7">
      <t>シドウ</t>
    </rPh>
    <phoneticPr fontId="1"/>
  </si>
  <si>
    <t>緑色のセルはプルダウンより選択してください。</t>
    <rPh sb="0" eb="1">
      <t>ミドリ</t>
    </rPh>
    <rPh sb="1" eb="2">
      <t>イロ</t>
    </rPh>
    <phoneticPr fontId="1"/>
  </si>
  <si>
    <t>感染者数・濃厚接触者</t>
    <rPh sb="0" eb="3">
      <t>カンセンシャ</t>
    </rPh>
    <rPh sb="3" eb="4">
      <t>スウ</t>
    </rPh>
    <rPh sb="5" eb="7">
      <t>ノウコウ</t>
    </rPh>
    <rPh sb="7" eb="10">
      <t>セッショクシャ</t>
    </rPh>
    <phoneticPr fontId="1"/>
  </si>
  <si>
    <t>感染者数</t>
    <rPh sb="0" eb="3">
      <t>カンセンシャ</t>
    </rPh>
    <rPh sb="3" eb="4">
      <t>スウ</t>
    </rPh>
    <phoneticPr fontId="1"/>
  </si>
  <si>
    <t>収束日①</t>
    <rPh sb="0" eb="2">
      <t>シュウソク</t>
    </rPh>
    <rPh sb="2" eb="3">
      <t>ビ</t>
    </rPh>
    <phoneticPr fontId="1"/>
  </si>
  <si>
    <t>発生日②</t>
    <rPh sb="0" eb="3">
      <t>ハッセイビ</t>
    </rPh>
    <phoneticPr fontId="1"/>
  </si>
  <si>
    <t>収束日②</t>
    <rPh sb="0" eb="2">
      <t>シュウソク</t>
    </rPh>
    <rPh sb="2" eb="3">
      <t>ビ</t>
    </rPh>
    <phoneticPr fontId="1"/>
  </si>
  <si>
    <t>発生日①</t>
    <rPh sb="0" eb="3">
      <t>ハッセイビ</t>
    </rPh>
    <phoneticPr fontId="1"/>
  </si>
  <si>
    <t>※期間の異なる複数回の感染等の申請をする場合は、上記①②に分けて状況を記載してください。</t>
    <rPh sb="1" eb="3">
      <t>キカン</t>
    </rPh>
    <rPh sb="4" eb="5">
      <t>コト</t>
    </rPh>
    <rPh sb="7" eb="10">
      <t>フクスウカイ</t>
    </rPh>
    <rPh sb="11" eb="13">
      <t>カンセン</t>
    </rPh>
    <rPh sb="13" eb="14">
      <t>トウ</t>
    </rPh>
    <rPh sb="15" eb="17">
      <t>シンセイ</t>
    </rPh>
    <rPh sb="20" eb="22">
      <t>バアイ</t>
    </rPh>
    <rPh sb="24" eb="26">
      <t>ジョウキ</t>
    </rPh>
    <rPh sb="29" eb="30">
      <t>ワ</t>
    </rPh>
    <rPh sb="32" eb="34">
      <t>ジョウキョウ</t>
    </rPh>
    <rPh sb="35" eb="37">
      <t>キサイ</t>
    </rPh>
    <phoneticPr fontId="1"/>
  </si>
  <si>
    <t>都道府県名</t>
    <rPh sb="0" eb="4">
      <t>トドウフケン</t>
    </rPh>
    <rPh sb="4" eb="5">
      <t>メイ</t>
    </rPh>
    <phoneticPr fontId="1"/>
  </si>
  <si>
    <t>※事業実施主体が指定都市又は中核市の場合は当該市名</t>
    <rPh sb="1" eb="3">
      <t>ジギョウ</t>
    </rPh>
    <rPh sb="3" eb="5">
      <t>ジッシ</t>
    </rPh>
    <rPh sb="5" eb="7">
      <t>シュタイ</t>
    </rPh>
    <rPh sb="8" eb="10">
      <t>シテイ</t>
    </rPh>
    <rPh sb="10" eb="12">
      <t>トシ</t>
    </rPh>
    <rPh sb="12" eb="13">
      <t>マタ</t>
    </rPh>
    <rPh sb="14" eb="17">
      <t>チュウカクシ</t>
    </rPh>
    <rPh sb="18" eb="20">
      <t>バアイ</t>
    </rPh>
    <rPh sb="21" eb="23">
      <t>トウガイ</t>
    </rPh>
    <rPh sb="23" eb="24">
      <t>シ</t>
    </rPh>
    <rPh sb="24" eb="25">
      <t>メイ</t>
    </rPh>
    <phoneticPr fontId="1"/>
  </si>
  <si>
    <r>
      <rPr>
        <sz val="12"/>
        <rFont val="メイリオ"/>
        <family val="3"/>
        <charset val="128"/>
      </rPr>
      <t>定員数</t>
    </r>
    <r>
      <rPr>
        <sz val="12"/>
        <color rgb="FFFF0000"/>
        <rFont val="メイリオ"/>
        <family val="3"/>
        <charset val="128"/>
      </rPr>
      <t xml:space="preserve">
</t>
    </r>
    <r>
      <rPr>
        <sz val="12"/>
        <color theme="1"/>
        <rFont val="メイリオ"/>
        <family val="3"/>
        <charset val="128"/>
      </rPr>
      <t>※基準単価の単位が</t>
    </r>
    <r>
      <rPr>
        <sz val="12"/>
        <color rgb="FFFF0000"/>
        <rFont val="メイリオ"/>
        <family val="3"/>
        <charset val="128"/>
      </rPr>
      <t>「/</t>
    </r>
    <r>
      <rPr>
        <u/>
        <sz val="12"/>
        <color rgb="FFFF0000"/>
        <rFont val="メイリオ"/>
        <family val="3"/>
        <charset val="128"/>
      </rPr>
      <t>事業所」の場合は「１」</t>
    </r>
    <r>
      <rPr>
        <sz val="12"/>
        <color theme="1"/>
        <rFont val="メイリオ"/>
        <family val="3"/>
        <charset val="128"/>
      </rPr>
      <t>を入力</t>
    </r>
    <rPh sb="0" eb="2">
      <t>テイイン</t>
    </rPh>
    <rPh sb="2" eb="3">
      <t>スウ</t>
    </rPh>
    <rPh sb="5" eb="7">
      <t>キジュン</t>
    </rPh>
    <rPh sb="7" eb="9">
      <t>タンカ</t>
    </rPh>
    <rPh sb="10" eb="12">
      <t>タンイ</t>
    </rPh>
    <rPh sb="15" eb="18">
      <t>ジギョウショ</t>
    </rPh>
    <rPh sb="20" eb="22">
      <t>バアイ</t>
    </rPh>
    <rPh sb="27" eb="29">
      <t>ニュウリョク</t>
    </rPh>
    <phoneticPr fontId="1"/>
  </si>
  <si>
    <t>濃厚接触者数</t>
    <rPh sb="0" eb="2">
      <t>ノウコウ</t>
    </rPh>
    <rPh sb="2" eb="5">
      <t>セッショクシャ</t>
    </rPh>
    <rPh sb="5" eb="6">
      <t>スウ</t>
    </rPh>
    <phoneticPr fontId="1"/>
  </si>
  <si>
    <r>
      <t>令和</t>
    </r>
    <r>
      <rPr>
        <b/>
        <sz val="18"/>
        <color theme="1"/>
        <rFont val="メイリオ"/>
        <family val="3"/>
        <charset val="128"/>
      </rPr>
      <t>５</t>
    </r>
    <r>
      <rPr>
        <sz val="14"/>
        <color theme="1"/>
        <rFont val="メイリオ"/>
        <family val="3"/>
        <charset val="128"/>
      </rPr>
      <t>年度（令和５年４月１日から令和５年</t>
    </r>
    <r>
      <rPr>
        <sz val="14"/>
        <color rgb="FFFF0000"/>
        <rFont val="メイリオ"/>
        <family val="3"/>
        <charset val="128"/>
      </rPr>
      <t>５月７日</t>
    </r>
    <r>
      <rPr>
        <sz val="14"/>
        <color theme="1"/>
        <rFont val="メイリオ"/>
        <family val="3"/>
        <charset val="128"/>
      </rPr>
      <t>まで）に生じた費用分</t>
    </r>
    <rPh sb="0" eb="2">
      <t>レイワ</t>
    </rPh>
    <rPh sb="3" eb="5">
      <t>ネンド</t>
    </rPh>
    <rPh sb="6" eb="8">
      <t>レイワ</t>
    </rPh>
    <rPh sb="9" eb="10">
      <t>ネン</t>
    </rPh>
    <rPh sb="11" eb="12">
      <t>ガツ</t>
    </rPh>
    <rPh sb="13" eb="14">
      <t>ニチ</t>
    </rPh>
    <rPh sb="16" eb="18">
      <t>レイワ</t>
    </rPh>
    <rPh sb="19" eb="20">
      <t>ネン</t>
    </rPh>
    <rPh sb="21" eb="22">
      <t>ガツ</t>
    </rPh>
    <rPh sb="23" eb="24">
      <t>ニチ</t>
    </rPh>
    <rPh sb="28" eb="29">
      <t>ショウ</t>
    </rPh>
    <rPh sb="31" eb="33">
      <t>ヒヨウ</t>
    </rPh>
    <rPh sb="33" eb="34">
      <t>ブン</t>
    </rPh>
    <phoneticPr fontId="1"/>
  </si>
  <si>
    <t>担当者</t>
    <rPh sb="0" eb="3">
      <t>タントウシャ</t>
    </rPh>
    <phoneticPr fontId="1"/>
  </si>
  <si>
    <t>TEL</t>
    <phoneticPr fontId="1"/>
  </si>
  <si>
    <t>e-mail</t>
    <phoneticPr fontId="1"/>
  </si>
  <si>
    <t>埼玉県</t>
    <rPh sb="0" eb="3">
      <t>サイタマケン</t>
    </rPh>
    <phoneticPr fontId="1"/>
  </si>
  <si>
    <t>ア</t>
    <phoneticPr fontId="1"/>
  </si>
  <si>
    <t>地域密着型通所介護事業所(療養通所介護事業所を含む)</t>
  </si>
  <si>
    <t>通所リハビリテーション事業所（通常規模型）</t>
  </si>
  <si>
    <t>通所リハビリテーション事業所（大規模型（Ⅰ））</t>
  </si>
  <si>
    <t>通所リハビリテーション事業所（大規模型（Ⅱ））</t>
  </si>
  <si>
    <t>短期入所生活介護事業所</t>
  </si>
  <si>
    <t>短期入所療養介護事業所</t>
  </si>
  <si>
    <t>自費検査</t>
    <rPh sb="0" eb="2">
      <t>ジヒ</t>
    </rPh>
    <rPh sb="2" eb="4">
      <t>ケンサ</t>
    </rPh>
    <phoneticPr fontId="1"/>
  </si>
  <si>
    <t>謝金
（同行指導）</t>
    <rPh sb="0" eb="2">
      <t>シャキン</t>
    </rPh>
    <rPh sb="4" eb="6">
      <t>ドウコウ</t>
    </rPh>
    <rPh sb="6" eb="8">
      <t>シドウ</t>
    </rPh>
    <phoneticPr fontId="1"/>
  </si>
  <si>
    <t>リース費用
（車、自転車）</t>
    <rPh sb="3" eb="5">
      <t>ヒヨウ</t>
    </rPh>
    <rPh sb="7" eb="8">
      <t>クルマ</t>
    </rPh>
    <rPh sb="9" eb="12">
      <t>ジテンシャ</t>
    </rPh>
    <phoneticPr fontId="1"/>
  </si>
  <si>
    <t>リース費用
（タブレット）</t>
    <rPh sb="3" eb="5">
      <t>ヒヨウ</t>
    </rPh>
    <phoneticPr fontId="1"/>
  </si>
  <si>
    <t>施設内療養</t>
    <rPh sb="0" eb="3">
      <t>シセツナイ</t>
    </rPh>
    <rPh sb="3" eb="5">
      <t>リョウヨウ</t>
    </rPh>
    <phoneticPr fontId="1"/>
  </si>
  <si>
    <t>対象経費の費目</t>
    <phoneticPr fontId="1"/>
  </si>
  <si>
    <t>左記対象経費の詳細</t>
    <rPh sb="7" eb="9">
      <t>ショウサイ</t>
    </rPh>
    <phoneticPr fontId="1"/>
  </si>
  <si>
    <t>単価</t>
    <rPh sb="0" eb="2">
      <t>タンカ</t>
    </rPh>
    <phoneticPr fontId="1"/>
  </si>
  <si>
    <t>数量</t>
    <rPh sb="0" eb="2">
      <t>スウリョウ</t>
    </rPh>
    <phoneticPr fontId="1"/>
  </si>
  <si>
    <t>合計額</t>
    <rPh sb="0" eb="2">
      <t>ゴウケイ</t>
    </rPh>
    <rPh sb="2" eb="3">
      <t>ガク</t>
    </rPh>
    <phoneticPr fontId="1"/>
  </si>
  <si>
    <t>左記経費の合計額</t>
    <rPh sb="0" eb="2">
      <t>サキ</t>
    </rPh>
    <rPh sb="2" eb="4">
      <t>ケイヒ</t>
    </rPh>
    <rPh sb="5" eb="7">
      <t>ゴウケイ</t>
    </rPh>
    <rPh sb="7" eb="8">
      <t>ガク</t>
    </rPh>
    <phoneticPr fontId="1"/>
  </si>
  <si>
    <t>記入例</t>
    <rPh sb="0" eb="2">
      <t>キニュウ</t>
    </rPh>
    <rPh sb="2" eb="3">
      <t>レイ</t>
    </rPh>
    <phoneticPr fontId="1"/>
  </si>
  <si>
    <t>N95マスク　10枚入り</t>
    <rPh sb="9" eb="11">
      <t>マイイ</t>
    </rPh>
    <phoneticPr fontId="1"/>
  </si>
  <si>
    <t>※個別協議様式へ転記する際に活用してください。</t>
    <rPh sb="1" eb="3">
      <t>コベツ</t>
    </rPh>
    <rPh sb="3" eb="5">
      <t>キョウギ</t>
    </rPh>
    <rPh sb="5" eb="7">
      <t>ヨウシキ</t>
    </rPh>
    <rPh sb="8" eb="10">
      <t>テンキ</t>
    </rPh>
    <rPh sb="12" eb="13">
      <t>サイ</t>
    </rPh>
    <rPh sb="14" eb="16">
      <t>カツヨウ</t>
    </rPh>
    <phoneticPr fontId="1"/>
  </si>
  <si>
    <r>
      <t>（４）各対象経費の概要、積算内訳（上記「緊急雇用」から「施設内療養」までのうち</t>
    </r>
    <r>
      <rPr>
        <b/>
        <u/>
        <sz val="14"/>
        <color theme="1"/>
        <rFont val="メイリオ"/>
        <family val="3"/>
        <charset val="128"/>
      </rPr>
      <t>該当のある費目ごと</t>
    </r>
    <r>
      <rPr>
        <b/>
        <sz val="14"/>
        <color theme="1"/>
        <rFont val="メイリオ"/>
        <family val="3"/>
        <charset val="128"/>
      </rPr>
      <t>に</t>
    </r>
    <r>
      <rPr>
        <sz val="14"/>
        <color theme="1"/>
        <rFont val="メイリオ"/>
        <family val="3"/>
        <charset val="128"/>
      </rPr>
      <t>記載してください。</t>
    </r>
    <r>
      <rPr>
        <sz val="14"/>
        <color rgb="FFFF0000"/>
        <rFont val="メイリオ"/>
        <family val="3"/>
        <charset val="128"/>
      </rPr>
      <t>不要な行は削除</t>
    </r>
    <r>
      <rPr>
        <sz val="14"/>
        <color theme="1"/>
        <rFont val="メイリオ"/>
        <family val="3"/>
        <charset val="128"/>
      </rPr>
      <t>いただき、行が不足する場合は適宜新たな行を挿入してください。）</t>
    </r>
    <rPh sb="3" eb="4">
      <t>カク</t>
    </rPh>
    <rPh sb="4" eb="6">
      <t>タイショウ</t>
    </rPh>
    <rPh sb="6" eb="8">
      <t>ケイヒ</t>
    </rPh>
    <rPh sb="17" eb="19">
      <t>ジョウキ</t>
    </rPh>
    <rPh sb="20" eb="22">
      <t>キンキュウ</t>
    </rPh>
    <rPh sb="22" eb="24">
      <t>コヨウ</t>
    </rPh>
    <rPh sb="28" eb="31">
      <t>シセツナイ</t>
    </rPh>
    <rPh sb="31" eb="33">
      <t>リョウヨウ</t>
    </rPh>
    <rPh sb="39" eb="41">
      <t>ガイトウ</t>
    </rPh>
    <rPh sb="44" eb="46">
      <t>ヒモク</t>
    </rPh>
    <rPh sb="49" eb="51">
      <t>キサイ</t>
    </rPh>
    <rPh sb="58" eb="60">
      <t>フヨウ</t>
    </rPh>
    <rPh sb="61" eb="62">
      <t>ギョウ</t>
    </rPh>
    <rPh sb="63" eb="65">
      <t>サクジョ</t>
    </rPh>
    <rPh sb="70" eb="71">
      <t>ギョウ</t>
    </rPh>
    <rPh sb="72" eb="74">
      <t>フソク</t>
    </rPh>
    <rPh sb="76" eb="78">
      <t>バアイ</t>
    </rPh>
    <rPh sb="79" eb="81">
      <t>テキギ</t>
    </rPh>
    <rPh sb="81" eb="82">
      <t>アラ</t>
    </rPh>
    <rPh sb="84" eb="85">
      <t>ギョウ</t>
    </rPh>
    <rPh sb="86" eb="88">
      <t>ソウニュウ</t>
    </rPh>
    <phoneticPr fontId="1"/>
  </si>
  <si>
    <r>
      <t>　　</t>
    </r>
    <r>
      <rPr>
        <b/>
        <u/>
        <sz val="14"/>
        <color theme="1"/>
        <rFont val="メイリオ"/>
        <family val="3"/>
        <charset val="128"/>
      </rPr>
      <t>積算内訳の内容は、できる限り下表の欄内に全て記載</t>
    </r>
    <r>
      <rPr>
        <sz val="14"/>
        <color theme="1"/>
        <rFont val="メイリオ"/>
        <family val="3"/>
        <charset val="128"/>
      </rPr>
      <t>し、やむを得ないものに限り別紙を添付するようにしてください。</t>
    </r>
    <rPh sb="2" eb="4">
      <t>セキサン</t>
    </rPh>
    <rPh sb="4" eb="6">
      <t>ウチワケ</t>
    </rPh>
    <rPh sb="7" eb="9">
      <t>ナイヨウ</t>
    </rPh>
    <rPh sb="14" eb="15">
      <t>カギ</t>
    </rPh>
    <rPh sb="16" eb="17">
      <t>シタ</t>
    </rPh>
    <rPh sb="17" eb="18">
      <t>ヒョウ</t>
    </rPh>
    <rPh sb="19" eb="21">
      <t>ランナイ</t>
    </rPh>
    <rPh sb="22" eb="23">
      <t>スベ</t>
    </rPh>
    <rPh sb="24" eb="26">
      <t>キサイ</t>
    </rPh>
    <rPh sb="31" eb="32">
      <t>エ</t>
    </rPh>
    <rPh sb="37" eb="38">
      <t>カギ</t>
    </rPh>
    <rPh sb="39" eb="41">
      <t>ベッシ</t>
    </rPh>
    <rPh sb="42" eb="44">
      <t>テンプ</t>
    </rPh>
    <phoneticPr fontId="1"/>
  </si>
  <si>
    <t>（１）どの年度に生じたかかり増し費用に対する個別協議か、当てはまる方を○で選択してください。</t>
    <rPh sb="5" eb="7">
      <t>ネンド</t>
    </rPh>
    <rPh sb="8" eb="9">
      <t>ショウ</t>
    </rPh>
    <rPh sb="14" eb="15">
      <t>マ</t>
    </rPh>
    <rPh sb="16" eb="18">
      <t>ヒヨウ</t>
    </rPh>
    <rPh sb="19" eb="20">
      <t>タイ</t>
    </rPh>
    <rPh sb="22" eb="24">
      <t>コベツ</t>
    </rPh>
    <rPh sb="24" eb="26">
      <t>キョウギ</t>
    </rPh>
    <rPh sb="28" eb="29">
      <t>ア</t>
    </rPh>
    <rPh sb="33" eb="34">
      <t>ホウ</t>
    </rPh>
    <rPh sb="37" eb="39">
      <t>センタク</t>
    </rPh>
    <phoneticPr fontId="1"/>
  </si>
  <si>
    <r>
      <t>別添１　令和５年度新型コロナウイルス感染症流行下における介護サービス事業所等のサービス提供体制確保事業（個別協議書）【（実施要綱）３（１）ア</t>
    </r>
    <r>
      <rPr>
        <b/>
        <sz val="18"/>
        <color rgb="FFFF0000"/>
        <rFont val="メイリオ"/>
        <family val="3"/>
        <charset val="128"/>
      </rPr>
      <t>（ア）分</t>
    </r>
    <r>
      <rPr>
        <b/>
        <sz val="18"/>
        <color theme="1"/>
        <rFont val="メイリオ"/>
        <family val="3"/>
        <charset val="128"/>
      </rPr>
      <t>】</t>
    </r>
    <rPh sb="0" eb="2">
      <t>ベッテン</t>
    </rPh>
    <rPh sb="4" eb="6">
      <t>レイワ</t>
    </rPh>
    <rPh sb="7" eb="9">
      <t>ネンド</t>
    </rPh>
    <rPh sb="9" eb="11">
      <t>シンガタ</t>
    </rPh>
    <rPh sb="18" eb="21">
      <t>カンセンショウ</t>
    </rPh>
    <rPh sb="21" eb="23">
      <t>リュウコウ</t>
    </rPh>
    <rPh sb="23" eb="24">
      <t>シタ</t>
    </rPh>
    <rPh sb="28" eb="30">
      <t>カイゴ</t>
    </rPh>
    <rPh sb="34" eb="37">
      <t>ジギョウショ</t>
    </rPh>
    <rPh sb="37" eb="38">
      <t>トウ</t>
    </rPh>
    <rPh sb="43" eb="45">
      <t>テイキョウ</t>
    </rPh>
    <rPh sb="45" eb="47">
      <t>タイセイ</t>
    </rPh>
    <rPh sb="47" eb="49">
      <t>カクホ</t>
    </rPh>
    <rPh sb="49" eb="51">
      <t>ジギョウ</t>
    </rPh>
    <rPh sb="52" eb="54">
      <t>コベツ</t>
    </rPh>
    <rPh sb="54" eb="57">
      <t>キョウギショ</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</si>
</sst>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2">
    <font>
      <sz val="11"/>
      <color theme="1"/>
      <name val="游ゴシック"/>
      <family val="2"/>
      <charset val="128"/>
      <scheme val="minor"/>
    </font>
    <font>
      <sz val="6"/>
      <name val="游ゴシック"/>
      <family val="2"/>
      <charset val="128"/>
      <scheme val="minor"/>
    </font>
    <font>
      <sz val="11"/>
      <color theme="1"/>
      <name val="游ゴシック"/>
      <family val="2"/>
      <charset val="128"/>
      <scheme val="minor"/>
    </font>
    <font>
      <sz val="10"/>
      <color theme="1"/>
      <name val="メイリオ"/>
      <family val="3"/>
      <charset val="128"/>
    </font>
    <font>
      <sz val="11"/>
      <color theme="1"/>
      <name val="メイリオ"/>
      <family val="3"/>
      <charset val="128"/>
    </font>
    <font>
      <sz val="12"/>
      <color theme="1"/>
      <name val="メイリオ"/>
      <family val="3"/>
      <charset val="128"/>
    </font>
    <font>
      <sz val="10"/>
      <color rgb="FFFF0000"/>
      <name val="メイリオ"/>
      <family val="3"/>
      <charset val="128"/>
    </font>
    <font>
      <sz val="14"/>
      <color theme="1"/>
      <name val="メイリオ"/>
      <family val="3"/>
      <charset val="128"/>
    </font>
    <font>
      <b/>
      <sz val="12"/>
      <color theme="1"/>
      <name val="メイリオ"/>
      <family val="3"/>
      <charset val="128"/>
    </font>
    <font>
      <sz val="13"/>
      <color theme="1"/>
      <name val="メイリオ"/>
      <family val="3"/>
      <charset val="128"/>
    </font>
    <font>
      <b/>
      <sz val="18"/>
      <color theme="1"/>
      <name val="メイリオ"/>
      <family val="3"/>
      <charset val="128"/>
    </font>
    <font>
      <sz val="12"/>
      <color theme="1"/>
      <name val="ＭＳ Ｐゴシック"/>
      <family val="3"/>
      <charset val="128"/>
    </font>
    <font>
      <sz val="14"/>
      <color rgb="FFFF0000"/>
      <name val="メイリオ"/>
      <family val="3"/>
      <charset val="128"/>
    </font>
    <font>
      <b/>
      <sz val="18"/>
      <color rgb="FFFF0000"/>
      <name val="メイリオ"/>
      <family val="3"/>
      <charset val="128"/>
    </font>
    <font>
      <u/>
      <sz val="12"/>
      <color rgb="FFFF0000"/>
      <name val="メイリオ"/>
      <family val="3"/>
      <charset val="128"/>
    </font>
    <font>
      <sz val="12"/>
      <name val="メイリオ"/>
      <family val="3"/>
      <charset val="128"/>
    </font>
    <font>
      <sz val="10"/>
      <name val="メイリオ"/>
      <family val="3"/>
      <charset val="128"/>
    </font>
    <font>
      <sz val="14"/>
      <name val="メイリオ"/>
      <family val="3"/>
      <charset val="128"/>
    </font>
    <font>
      <sz val="16"/>
      <color theme="1"/>
      <name val="メイリオ"/>
      <family val="3"/>
      <charset val="128"/>
    </font>
    <font>
      <b/>
      <u/>
      <sz val="18"/>
      <color theme="1"/>
      <name val="メイリオ"/>
      <family val="3"/>
      <charset val="128"/>
    </font>
    <font>
      <sz val="11"/>
      <color rgb="FFFF0000"/>
      <name val="メイリオ"/>
      <family val="3"/>
      <charset val="128"/>
    </font>
    <font>
      <sz val="14"/>
      <color indexed="81"/>
      <name val="MS P ゴシック"/>
      <family val="3"/>
      <charset val="128"/>
    </font>
    <font>
      <sz val="14"/>
      <color indexed="10"/>
      <name val="MS P ゴシック"/>
      <family val="3"/>
      <charset val="128"/>
    </font>
    <font>
      <sz val="12"/>
      <color rgb="FFFF0000"/>
      <name val="メイリオ"/>
      <family val="3"/>
      <charset val="128"/>
    </font>
    <font>
      <sz val="11"/>
      <color theme="1"/>
      <name val="游ゴシック"/>
      <family val="3"/>
      <charset val="128"/>
      <scheme val="minor"/>
    </font>
    <font>
      <sz val="11"/>
      <name val="游ゴシック"/>
      <family val="3"/>
      <charset val="128"/>
      <scheme val="minor"/>
    </font>
    <font>
      <b/>
      <sz val="14"/>
      <color theme="1"/>
      <name val="メイリオ"/>
      <family val="3"/>
      <charset val="128"/>
    </font>
    <font>
      <b/>
      <u/>
      <sz val="14"/>
      <color theme="1"/>
      <name val="メイリオ"/>
      <family val="3"/>
      <charset val="128"/>
    </font>
    <font>
      <b/>
      <sz val="12"/>
      <color indexed="81"/>
      <name val="MS P ゴシック"/>
      <family val="3"/>
      <charset val="128"/>
    </font>
    <font>
      <b/>
      <sz val="16"/>
      <color indexed="81"/>
      <name val="MS P ゴシック"/>
      <family val="3"/>
      <charset val="128"/>
    </font>
    <font>
      <strike/>
      <sz val="11"/>
      <color theme="1"/>
      <name val="メイリオ"/>
      <family val="3"/>
      <charset val="128"/>
    </font>
    <font>
      <strike/>
      <sz val="10"/>
      <name val="メイリオ"/>
      <family val="3"/>
      <charset val="128"/>
    </font>
  </fonts>
  <fills count="9">
    <fill>
      <patternFill patternType="none"/>
    </fill>
    <fill>
      <patternFill patternType="gray125"/>
    </fill>
    <fill>
      <patternFill patternType="solid">
        <fgColor rgb="FFFFFF00"/>
        <bgColor indexed="64"/>
      </patternFill>
    </fill>
    <fill>
      <patternFill patternType="solid">
        <fgColor rgb="FFFFFFCC"/>
        <bgColor indexed="64"/>
      </patternFill>
    </fill>
    <fill>
      <patternFill patternType="solid">
        <fgColor rgb="FFCCFFFF"/>
        <bgColor indexed="64"/>
      </patternFill>
    </fill>
    <fill>
      <patternFill patternType="solid">
        <fgColor theme="0" tint="-4.9989318521683403E-2"/>
        <bgColor indexed="64"/>
      </patternFill>
    </fill>
    <fill>
      <patternFill patternType="solid">
        <fgColor theme="0"/>
        <bgColor indexed="64"/>
      </patternFill>
    </fill>
    <fill>
      <patternFill patternType="solid">
        <fgColor rgb="FFEAEAEA"/>
        <bgColor indexed="64"/>
      </patternFill>
    </fill>
    <fill>
      <patternFill patternType="solid">
        <fgColor theme="9" tint="0.59999389629810485"/>
        <bgColor indexed="64"/>
      </patternFill>
    </fill>
  </fills>
  <borders count="4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right/>
      <top style="medium">
        <color indexed="64"/>
      </top>
      <bottom style="thin">
        <color indexed="64"/>
      </bottom>
      <diagonal/>
    </border>
    <border>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thin">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right style="thin">
        <color indexed="64"/>
      </right>
      <top style="medium">
        <color indexed="64"/>
      </top>
      <bottom style="thin">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medium">
        <color indexed="64"/>
      </left>
      <right style="thin">
        <color indexed="64"/>
      </right>
      <top/>
      <bottom style="thin">
        <color indexed="64"/>
      </bottom>
      <diagonal/>
    </border>
    <border>
      <left style="thin">
        <color indexed="64"/>
      </left>
      <right/>
      <top style="medium">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bottom style="medium">
        <color indexed="64"/>
      </bottom>
      <diagonal/>
    </border>
    <border diagonalUp="1">
      <left style="thin">
        <color indexed="64"/>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left/>
      <right style="medium">
        <color indexed="64"/>
      </right>
      <top/>
      <bottom/>
      <diagonal/>
    </border>
    <border>
      <left/>
      <right/>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medium">
        <color indexed="64"/>
      </top>
      <bottom/>
      <diagonal/>
    </border>
    <border>
      <left/>
      <right style="thin">
        <color indexed="64"/>
      </right>
      <top style="thin">
        <color indexed="64"/>
      </top>
      <bottom style="medium">
        <color indexed="64"/>
      </bottom>
      <diagonal/>
    </border>
  </borders>
  <cellStyleXfs count="4">
    <xf numFmtId="0" fontId="0" fillId="0" borderId="0">
      <alignment vertical="center"/>
    </xf>
    <xf numFmtId="38" fontId="2" fillId="0" borderId="0" applyFont="0" applyFill="0" applyBorder="0" applyAlignment="0" applyProtection="0">
      <alignment vertical="center"/>
    </xf>
    <xf numFmtId="0" fontId="2" fillId="0" borderId="0">
      <alignment vertical="center"/>
    </xf>
    <xf numFmtId="38" fontId="2" fillId="0" borderId="0" applyFont="0" applyFill="0" applyBorder="0" applyAlignment="0" applyProtection="0">
      <alignment vertical="center"/>
    </xf>
  </cellStyleXfs>
  <cellXfs count="163">
    <xf numFmtId="0" fontId="0" fillId="0" borderId="0" xfId="0">
      <alignment vertical="center"/>
    </xf>
    <xf numFmtId="0" fontId="4" fillId="0" borderId="0" xfId="0" applyFont="1" applyProtection="1">
      <alignment vertical="center"/>
      <protection locked="0"/>
    </xf>
    <xf numFmtId="0" fontId="3" fillId="0" borderId="0" xfId="0" applyFont="1" applyProtection="1">
      <alignment vertical="center"/>
      <protection locked="0"/>
    </xf>
    <xf numFmtId="0" fontId="18" fillId="8" borderId="1" xfId="0" applyFont="1" applyFill="1" applyBorder="1" applyAlignment="1" applyProtection="1">
      <alignment horizontal="center" vertical="center"/>
      <protection locked="0"/>
    </xf>
    <xf numFmtId="38" fontId="16" fillId="4" borderId="25" xfId="1" applyFont="1" applyFill="1" applyBorder="1" applyAlignment="1" applyProtection="1">
      <alignment horizontal="right" vertical="center" shrinkToFit="1"/>
      <protection locked="0"/>
    </xf>
    <xf numFmtId="38" fontId="16" fillId="4" borderId="2" xfId="1" applyFont="1" applyFill="1" applyBorder="1" applyAlignment="1" applyProtection="1">
      <alignment horizontal="right" vertical="center" shrinkToFit="1"/>
      <protection locked="0"/>
    </xf>
    <xf numFmtId="38" fontId="16" fillId="4" borderId="12" xfId="1" applyFont="1" applyFill="1" applyBorder="1" applyAlignment="1" applyProtection="1">
      <alignment horizontal="right" vertical="center" shrinkToFit="1"/>
      <protection locked="0"/>
    </xf>
    <xf numFmtId="38" fontId="16" fillId="4" borderId="32" xfId="1" applyFont="1" applyFill="1" applyBorder="1" applyAlignment="1" applyProtection="1">
      <alignment horizontal="right" vertical="center" shrinkToFit="1"/>
      <protection locked="0"/>
    </xf>
    <xf numFmtId="14" fontId="17" fillId="4" borderId="1" xfId="0" applyNumberFormat="1" applyFont="1" applyFill="1" applyBorder="1" applyAlignment="1" applyProtection="1">
      <alignment vertical="center" shrinkToFit="1"/>
      <protection locked="0"/>
    </xf>
    <xf numFmtId="14" fontId="17" fillId="4" borderId="6" xfId="0" applyNumberFormat="1" applyFont="1" applyFill="1" applyBorder="1" applyAlignment="1" applyProtection="1">
      <alignment vertical="center" shrinkToFit="1"/>
      <protection locked="0"/>
    </xf>
    <xf numFmtId="14" fontId="17" fillId="4" borderId="44" xfId="0" applyNumberFormat="1" applyFont="1" applyFill="1" applyBorder="1" applyAlignment="1" applyProtection="1">
      <alignment vertical="center" shrinkToFit="1"/>
      <protection locked="0"/>
    </xf>
    <xf numFmtId="14" fontId="17" fillId="4" borderId="45" xfId="0" applyNumberFormat="1" applyFont="1" applyFill="1" applyBorder="1" applyAlignment="1" applyProtection="1">
      <alignment vertical="center" shrinkToFit="1"/>
      <protection locked="0"/>
    </xf>
    <xf numFmtId="0" fontId="17" fillId="4" borderId="5" xfId="0" applyFont="1" applyFill="1" applyBorder="1" applyAlignment="1" applyProtection="1">
      <alignment horizontal="right" vertical="center" shrinkToFit="1"/>
      <protection locked="0"/>
    </xf>
    <xf numFmtId="0" fontId="17" fillId="4" borderId="36" xfId="0" applyFont="1" applyFill="1" applyBorder="1" applyAlignment="1" applyProtection="1">
      <alignment horizontal="right" vertical="center" shrinkToFit="1"/>
      <protection locked="0"/>
    </xf>
    <xf numFmtId="0" fontId="7" fillId="4" borderId="1" xfId="0" applyFont="1" applyFill="1" applyBorder="1" applyAlignment="1" applyProtection="1">
      <alignment horizontal="center" vertical="center"/>
      <protection locked="0"/>
    </xf>
    <xf numFmtId="0" fontId="25" fillId="0" borderId="1" xfId="0" applyFont="1" applyFill="1" applyBorder="1" applyAlignment="1" applyProtection="1">
      <alignment vertical="center"/>
      <protection locked="0"/>
    </xf>
    <xf numFmtId="0" fontId="0" fillId="0" borderId="1" xfId="0" applyBorder="1" applyProtection="1">
      <alignment vertical="center"/>
      <protection locked="0"/>
    </xf>
    <xf numFmtId="0" fontId="10" fillId="0" borderId="0" xfId="0" applyFont="1" applyFill="1" applyAlignment="1" applyProtection="1">
      <alignment vertical="center"/>
      <protection locked="0"/>
    </xf>
    <xf numFmtId="0" fontId="10" fillId="0" borderId="0" xfId="0" applyFont="1" applyProtection="1">
      <alignment vertical="center"/>
      <protection locked="0"/>
    </xf>
    <xf numFmtId="0" fontId="10" fillId="2" borderId="0" xfId="0" applyFont="1" applyFill="1" applyProtection="1">
      <alignment vertical="center"/>
      <protection locked="0"/>
    </xf>
    <xf numFmtId="0" fontId="19" fillId="4" borderId="0" xfId="0" applyFont="1" applyFill="1" applyProtection="1">
      <alignment vertical="center"/>
      <protection locked="0"/>
    </xf>
    <xf numFmtId="0" fontId="7" fillId="4" borderId="0" xfId="0" applyFont="1" applyFill="1" applyProtection="1">
      <alignment vertical="center"/>
      <protection locked="0"/>
    </xf>
    <xf numFmtId="0" fontId="7" fillId="0" borderId="0" xfId="0" applyFont="1" applyProtection="1">
      <alignment vertical="center"/>
      <protection locked="0"/>
    </xf>
    <xf numFmtId="0" fontId="19" fillId="8" borderId="0" xfId="0" applyFont="1" applyFill="1" applyProtection="1">
      <alignment vertical="center"/>
      <protection locked="0"/>
    </xf>
    <xf numFmtId="0" fontId="3" fillId="8" borderId="0" xfId="0" applyFont="1" applyFill="1" applyProtection="1">
      <alignment vertical="center"/>
      <protection locked="0"/>
    </xf>
    <xf numFmtId="0" fontId="3" fillId="0" borderId="0" xfId="0" applyFont="1" applyFill="1" applyProtection="1">
      <alignment vertical="center"/>
      <protection locked="0"/>
    </xf>
    <xf numFmtId="38" fontId="3" fillId="0" borderId="0" xfId="0" applyNumberFormat="1" applyFont="1" applyProtection="1">
      <alignment vertical="center"/>
      <protection locked="0"/>
    </xf>
    <xf numFmtId="0" fontId="3" fillId="0" borderId="0" xfId="0" applyFont="1" applyBorder="1" applyAlignment="1" applyProtection="1">
      <alignment horizontal="right" vertical="center"/>
      <protection locked="0"/>
    </xf>
    <xf numFmtId="38" fontId="3" fillId="0" borderId="0" xfId="1" applyFont="1" applyBorder="1" applyProtection="1">
      <alignment vertical="center"/>
      <protection locked="0"/>
    </xf>
    <xf numFmtId="0" fontId="4" fillId="0" borderId="0" xfId="0" applyFont="1" applyAlignment="1" applyProtection="1">
      <alignment vertical="center"/>
      <protection locked="0"/>
    </xf>
    <xf numFmtId="0" fontId="5" fillId="0" borderId="0" xfId="0" applyFont="1" applyProtection="1">
      <alignment vertical="center"/>
      <protection locked="0"/>
    </xf>
    <xf numFmtId="38" fontId="4" fillId="3" borderId="21" xfId="1" applyFont="1" applyFill="1" applyBorder="1" applyAlignment="1" applyProtection="1">
      <alignment horizontal="center" vertical="center" wrapText="1"/>
      <protection locked="0"/>
    </xf>
    <xf numFmtId="38" fontId="4" fillId="3" borderId="7" xfId="1" applyFont="1" applyFill="1" applyBorder="1" applyAlignment="1" applyProtection="1">
      <alignment horizontal="center" vertical="center" wrapText="1"/>
      <protection locked="0"/>
    </xf>
    <xf numFmtId="38" fontId="4" fillId="3" borderId="8" xfId="1" applyFont="1" applyFill="1" applyBorder="1" applyAlignment="1" applyProtection="1">
      <alignment horizontal="center" vertical="center" wrapText="1"/>
      <protection locked="0"/>
    </xf>
    <xf numFmtId="0" fontId="3" fillId="0" borderId="0" xfId="0" applyFont="1" applyFill="1" applyAlignment="1" applyProtection="1">
      <alignment horizontal="right" vertical="center"/>
      <protection locked="0"/>
    </xf>
    <xf numFmtId="0" fontId="4" fillId="0" borderId="0" xfId="0" applyFont="1" applyFill="1" applyBorder="1" applyAlignment="1" applyProtection="1">
      <alignment vertical="center"/>
      <protection locked="0"/>
    </xf>
    <xf numFmtId="38" fontId="4" fillId="0" borderId="0" xfId="1" applyFont="1" applyProtection="1">
      <alignment vertical="center"/>
      <protection locked="0"/>
    </xf>
    <xf numFmtId="0" fontId="4" fillId="0" borderId="0" xfId="0" applyFont="1" applyAlignment="1" applyProtection="1">
      <alignment vertical="top"/>
      <protection locked="0"/>
    </xf>
    <xf numFmtId="0" fontId="5" fillId="0" borderId="42" xfId="0" applyFont="1" applyFill="1" applyBorder="1" applyAlignment="1" applyProtection="1">
      <alignment horizontal="center" vertical="center"/>
      <protection locked="0"/>
    </xf>
    <xf numFmtId="0" fontId="5" fillId="0" borderId="43" xfId="0" applyFont="1" applyFill="1" applyBorder="1" applyAlignment="1" applyProtection="1">
      <alignment horizontal="center" vertical="center"/>
      <protection locked="0"/>
    </xf>
    <xf numFmtId="0" fontId="5" fillId="0" borderId="0" xfId="0" applyFont="1" applyFill="1" applyProtection="1">
      <alignment vertical="center"/>
      <protection locked="0"/>
    </xf>
    <xf numFmtId="0" fontId="4" fillId="0" borderId="0" xfId="0" applyFont="1" applyBorder="1" applyProtection="1">
      <alignment vertical="center"/>
      <protection locked="0"/>
    </xf>
    <xf numFmtId="0" fontId="7" fillId="0" borderId="1" xfId="0" applyFont="1" applyBorder="1" applyAlignment="1" applyProtection="1">
      <alignment horizontal="center" vertical="center"/>
      <protection locked="0"/>
    </xf>
    <xf numFmtId="0" fontId="7" fillId="0" borderId="44" xfId="0" applyFont="1" applyBorder="1" applyAlignment="1" applyProtection="1">
      <alignment horizontal="center" vertical="center"/>
      <protection locked="0"/>
    </xf>
    <xf numFmtId="0" fontId="4" fillId="0" borderId="0" xfId="0" applyFont="1" applyFill="1" applyProtection="1">
      <alignment vertical="center"/>
      <protection locked="0"/>
    </xf>
    <xf numFmtId="0" fontId="7" fillId="0" borderId="0" xfId="0" applyFont="1" applyFill="1" applyProtection="1">
      <alignment vertical="center"/>
      <protection locked="0"/>
    </xf>
    <xf numFmtId="0" fontId="5" fillId="0" borderId="0" xfId="0" applyFont="1" applyFill="1" applyAlignment="1" applyProtection="1">
      <alignment horizontal="center" vertical="center"/>
      <protection locked="0"/>
    </xf>
    <xf numFmtId="0" fontId="7" fillId="0" borderId="2" xfId="0" applyFont="1" applyFill="1" applyBorder="1" applyProtection="1">
      <alignment vertical="center"/>
      <protection locked="0"/>
    </xf>
    <xf numFmtId="0" fontId="5" fillId="0" borderId="0" xfId="0" applyFont="1" applyBorder="1" applyAlignment="1" applyProtection="1">
      <alignment vertical="center"/>
      <protection locked="0"/>
    </xf>
    <xf numFmtId="0" fontId="0" fillId="0" borderId="1" xfId="0" applyBorder="1" applyProtection="1">
      <alignment vertical="center"/>
    </xf>
    <xf numFmtId="0" fontId="24" fillId="0" borderId="1" xfId="0" applyFont="1" applyBorder="1" applyAlignment="1" applyProtection="1">
      <alignment horizontal="center" vertical="center" wrapText="1"/>
    </xf>
    <xf numFmtId="0" fontId="0" fillId="0" borderId="1" xfId="0" applyBorder="1" applyAlignment="1" applyProtection="1">
      <alignment horizontal="center" vertical="center" wrapText="1"/>
    </xf>
    <xf numFmtId="0" fontId="0" fillId="0" borderId="0" xfId="0" applyProtection="1">
      <alignment vertical="center"/>
    </xf>
    <xf numFmtId="0" fontId="0" fillId="0" borderId="1" xfId="0" applyFill="1" applyBorder="1" applyAlignment="1" applyProtection="1">
      <alignment horizontal="left" vertical="center"/>
    </xf>
    <xf numFmtId="0" fontId="0" fillId="0" borderId="1" xfId="0" applyFill="1" applyBorder="1" applyAlignment="1" applyProtection="1">
      <alignment horizontal="center" vertical="center" wrapText="1"/>
    </xf>
    <xf numFmtId="0" fontId="25" fillId="0" borderId="1" xfId="0" applyFont="1" applyFill="1" applyBorder="1" applyAlignment="1" applyProtection="1">
      <alignment vertical="center"/>
    </xf>
    <xf numFmtId="0" fontId="4" fillId="0" borderId="0" xfId="0" applyFont="1" applyProtection="1">
      <alignment vertical="center"/>
    </xf>
    <xf numFmtId="0" fontId="0" fillId="0" borderId="0" xfId="0" applyFill="1" applyBorder="1" applyProtection="1">
      <alignment vertical="center"/>
    </xf>
    <xf numFmtId="0" fontId="0" fillId="0" borderId="0" xfId="0" applyBorder="1" applyProtection="1">
      <alignment vertical="center"/>
    </xf>
    <xf numFmtId="0" fontId="24" fillId="0" borderId="0" xfId="0" applyFont="1" applyBorder="1" applyProtection="1">
      <alignment vertical="center"/>
    </xf>
    <xf numFmtId="38" fontId="30" fillId="3" borderId="22" xfId="1" applyFont="1" applyFill="1" applyBorder="1" applyAlignment="1" applyProtection="1">
      <alignment horizontal="center" vertical="center" wrapText="1"/>
      <protection locked="0"/>
    </xf>
    <xf numFmtId="38" fontId="31" fillId="4" borderId="6" xfId="1" applyFont="1" applyFill="1" applyBorder="1" applyAlignment="1" applyProtection="1">
      <alignment horizontal="right" vertical="center" shrinkToFit="1"/>
      <protection locked="0"/>
    </xf>
    <xf numFmtId="38" fontId="31" fillId="4" borderId="37" xfId="1" applyFont="1" applyFill="1" applyBorder="1" applyAlignment="1" applyProtection="1">
      <alignment horizontal="right" vertical="center" shrinkToFit="1"/>
      <protection locked="0"/>
    </xf>
    <xf numFmtId="0" fontId="5" fillId="0" borderId="10" xfId="0" applyFont="1" applyBorder="1" applyAlignment="1" applyProtection="1">
      <alignment horizontal="center" vertical="center"/>
      <protection locked="0"/>
    </xf>
    <xf numFmtId="0" fontId="5" fillId="0" borderId="11" xfId="0" applyFont="1" applyBorder="1" applyAlignment="1" applyProtection="1">
      <alignment horizontal="center" vertical="center"/>
      <protection locked="0"/>
    </xf>
    <xf numFmtId="0" fontId="7" fillId="0" borderId="13" xfId="0" applyFont="1" applyBorder="1" applyAlignment="1" applyProtection="1">
      <alignment horizontal="center" vertical="center"/>
      <protection locked="0"/>
    </xf>
    <xf numFmtId="0" fontId="7" fillId="0" borderId="14" xfId="0" applyFont="1" applyBorder="1" applyAlignment="1" applyProtection="1">
      <alignment horizontal="center" vertical="center"/>
      <protection locked="0"/>
    </xf>
    <xf numFmtId="0" fontId="7" fillId="0" borderId="15" xfId="0" applyFont="1" applyBorder="1" applyAlignment="1" applyProtection="1">
      <alignment horizontal="center" vertical="center"/>
      <protection locked="0"/>
    </xf>
    <xf numFmtId="0" fontId="7" fillId="0" borderId="16" xfId="0" applyFont="1" applyBorder="1" applyAlignment="1" applyProtection="1">
      <alignment horizontal="center" vertical="center"/>
      <protection locked="0"/>
    </xf>
    <xf numFmtId="0" fontId="7" fillId="0" borderId="12" xfId="0" applyFont="1" applyBorder="1" applyAlignment="1" applyProtection="1">
      <alignment horizontal="center" vertical="center"/>
      <protection locked="0"/>
    </xf>
    <xf numFmtId="0" fontId="7" fillId="0" borderId="17" xfId="0" applyFont="1" applyBorder="1" applyAlignment="1" applyProtection="1">
      <alignment horizontal="center" vertical="center"/>
      <protection locked="0"/>
    </xf>
    <xf numFmtId="38" fontId="8" fillId="2" borderId="19" xfId="1" applyFont="1" applyFill="1" applyBorder="1" applyAlignment="1" applyProtection="1">
      <alignment horizontal="right" vertical="center" shrinkToFit="1"/>
    </xf>
    <xf numFmtId="38" fontId="8" fillId="2" borderId="30" xfId="1" applyFont="1" applyFill="1" applyBorder="1" applyAlignment="1" applyProtection="1">
      <alignment horizontal="right" vertical="center" shrinkToFit="1"/>
    </xf>
    <xf numFmtId="38" fontId="8" fillId="5" borderId="2" xfId="1" applyFont="1" applyFill="1" applyBorder="1" applyAlignment="1" applyProtection="1">
      <alignment horizontal="right" vertical="center" shrinkToFit="1"/>
    </xf>
    <xf numFmtId="38" fontId="8" fillId="5" borderId="29" xfId="1" applyFont="1" applyFill="1" applyBorder="1" applyAlignment="1" applyProtection="1">
      <alignment horizontal="right" vertical="center" shrinkToFit="1"/>
    </xf>
    <xf numFmtId="38" fontId="8" fillId="3" borderId="18" xfId="1" applyFont="1" applyFill="1" applyBorder="1" applyAlignment="1" applyProtection="1">
      <alignment horizontal="center" vertical="center" wrapText="1"/>
      <protection locked="0"/>
    </xf>
    <xf numFmtId="38" fontId="8" fillId="3" borderId="24" xfId="1" applyFont="1" applyFill="1" applyBorder="1" applyAlignment="1" applyProtection="1">
      <alignment horizontal="center" vertical="center" wrapText="1"/>
      <protection locked="0"/>
    </xf>
    <xf numFmtId="38" fontId="5" fillId="5" borderId="19" xfId="1" applyFont="1" applyFill="1" applyBorder="1" applyAlignment="1" applyProtection="1">
      <alignment horizontal="right" vertical="center" shrinkToFit="1"/>
    </xf>
    <xf numFmtId="38" fontId="5" fillId="5" borderId="47" xfId="1" applyFont="1" applyFill="1" applyBorder="1" applyAlignment="1" applyProtection="1">
      <alignment horizontal="right" vertical="center" shrinkToFit="1"/>
    </xf>
    <xf numFmtId="38" fontId="5" fillId="2" borderId="2" xfId="1" applyFont="1" applyFill="1" applyBorder="1" applyAlignment="1" applyProtection="1">
      <alignment horizontal="right" vertical="center" shrinkToFit="1"/>
    </xf>
    <xf numFmtId="38" fontId="5" fillId="2" borderId="3" xfId="1" applyFont="1" applyFill="1" applyBorder="1" applyAlignment="1" applyProtection="1">
      <alignment horizontal="right" vertical="center" shrinkToFit="1"/>
    </xf>
    <xf numFmtId="38" fontId="5" fillId="3" borderId="18" xfId="1" applyFont="1" applyFill="1" applyBorder="1" applyAlignment="1" applyProtection="1">
      <alignment horizontal="center" vertical="center" wrapText="1"/>
      <protection locked="0"/>
    </xf>
    <xf numFmtId="38" fontId="5" fillId="3" borderId="31" xfId="1" applyFont="1" applyFill="1" applyBorder="1" applyAlignment="1" applyProtection="1">
      <alignment horizontal="center" vertical="center" wrapText="1"/>
      <protection locked="0"/>
    </xf>
    <xf numFmtId="38" fontId="15" fillId="4" borderId="2" xfId="1" applyFont="1" applyFill="1" applyBorder="1" applyAlignment="1" applyProtection="1">
      <alignment horizontal="right" vertical="center" wrapText="1" shrinkToFit="1"/>
      <protection locked="0"/>
    </xf>
    <xf numFmtId="38" fontId="15" fillId="4" borderId="3" xfId="1" applyFont="1" applyFill="1" applyBorder="1" applyAlignment="1" applyProtection="1">
      <alignment horizontal="right" vertical="center" wrapText="1" shrinkToFit="1"/>
      <protection locked="0"/>
    </xf>
    <xf numFmtId="38" fontId="15" fillId="7" borderId="19" xfId="1" applyFont="1" applyFill="1" applyBorder="1" applyAlignment="1" applyProtection="1">
      <alignment horizontal="right" vertical="center" shrinkToFit="1"/>
    </xf>
    <xf numFmtId="38" fontId="15" fillId="7" borderId="47" xfId="1" applyFont="1" applyFill="1" applyBorder="1" applyAlignment="1" applyProtection="1">
      <alignment horizontal="right" vertical="center" shrinkToFit="1"/>
    </xf>
    <xf numFmtId="38" fontId="15" fillId="4" borderId="19" xfId="1" applyFont="1" applyFill="1" applyBorder="1" applyAlignment="1" applyProtection="1">
      <alignment horizontal="right" vertical="center" shrinkToFit="1"/>
      <protection locked="0"/>
    </xf>
    <xf numFmtId="38" fontId="15" fillId="4" borderId="47" xfId="1" applyFont="1" applyFill="1" applyBorder="1" applyAlignment="1" applyProtection="1">
      <alignment horizontal="right" vertical="center" shrinkToFit="1"/>
      <protection locked="0"/>
    </xf>
    <xf numFmtId="38" fontId="15" fillId="4" borderId="38" xfId="1" applyFont="1" applyFill="1" applyBorder="1" applyAlignment="1" applyProtection="1">
      <alignment horizontal="center" vertical="center" shrinkToFit="1"/>
      <protection locked="0"/>
    </xf>
    <xf numFmtId="38" fontId="15" fillId="4" borderId="39" xfId="1" applyFont="1" applyFill="1" applyBorder="1" applyAlignment="1" applyProtection="1">
      <alignment horizontal="center" vertical="center" shrinkToFit="1"/>
      <protection locked="0"/>
    </xf>
    <xf numFmtId="38" fontId="15" fillId="7" borderId="2" xfId="1" applyFont="1" applyFill="1" applyBorder="1" applyAlignment="1" applyProtection="1">
      <alignment horizontal="right" vertical="center" shrinkToFit="1"/>
    </xf>
    <xf numFmtId="38" fontId="15" fillId="7" borderId="3" xfId="1" applyFont="1" applyFill="1" applyBorder="1" applyAlignment="1" applyProtection="1">
      <alignment horizontal="right" vertical="center" shrinkToFit="1"/>
    </xf>
    <xf numFmtId="38" fontId="15" fillId="4" borderId="32" xfId="1" applyFont="1" applyFill="1" applyBorder="1" applyAlignment="1" applyProtection="1">
      <alignment horizontal="right" vertical="center" wrapText="1" shrinkToFit="1"/>
      <protection locked="0"/>
    </xf>
    <xf numFmtId="38" fontId="15" fillId="4" borderId="33" xfId="1" applyFont="1" applyFill="1" applyBorder="1" applyAlignment="1" applyProtection="1">
      <alignment horizontal="right" vertical="center" wrapText="1" shrinkToFit="1"/>
      <protection locked="0"/>
    </xf>
    <xf numFmtId="0" fontId="17" fillId="4" borderId="19" xfId="0" applyFont="1" applyFill="1" applyBorder="1" applyAlignment="1" applyProtection="1">
      <alignment horizontal="left" vertical="center" wrapText="1"/>
      <protection locked="0"/>
    </xf>
    <xf numFmtId="0" fontId="17" fillId="4" borderId="26" xfId="0" applyFont="1" applyFill="1" applyBorder="1" applyAlignment="1" applyProtection="1">
      <alignment horizontal="left" vertical="center" wrapText="1"/>
      <protection locked="0"/>
    </xf>
    <xf numFmtId="0" fontId="17" fillId="4" borderId="30" xfId="0" applyFont="1" applyFill="1" applyBorder="1" applyAlignment="1" applyProtection="1">
      <alignment horizontal="left" vertical="center" wrapText="1"/>
      <protection locked="0"/>
    </xf>
    <xf numFmtId="0" fontId="17" fillId="4" borderId="2" xfId="0" applyFont="1" applyFill="1" applyBorder="1" applyAlignment="1" applyProtection="1">
      <alignment horizontal="left" vertical="center" wrapText="1"/>
      <protection locked="0"/>
    </xf>
    <xf numFmtId="0" fontId="17" fillId="4" borderId="25" xfId="0" applyFont="1" applyFill="1" applyBorder="1" applyAlignment="1" applyProtection="1">
      <alignment horizontal="left" vertical="center" wrapText="1"/>
      <protection locked="0"/>
    </xf>
    <xf numFmtId="0" fontId="17" fillId="4" borderId="29" xfId="0" applyFont="1" applyFill="1" applyBorder="1" applyAlignment="1" applyProtection="1">
      <alignment horizontal="left" vertical="center" wrapText="1"/>
      <protection locked="0"/>
    </xf>
    <xf numFmtId="58" fontId="17" fillId="4" borderId="27" xfId="0" applyNumberFormat="1" applyFont="1" applyFill="1" applyBorder="1" applyAlignment="1" applyProtection="1">
      <alignment horizontal="center" vertical="center" shrinkToFit="1"/>
      <protection locked="0"/>
    </xf>
    <xf numFmtId="58" fontId="17" fillId="4" borderId="25" xfId="0" applyNumberFormat="1" applyFont="1" applyFill="1" applyBorder="1" applyAlignment="1" applyProtection="1">
      <alignment horizontal="center" vertical="center" shrinkToFit="1"/>
      <protection locked="0"/>
    </xf>
    <xf numFmtId="58" fontId="17" fillId="4" borderId="29" xfId="0" applyNumberFormat="1" applyFont="1" applyFill="1" applyBorder="1" applyAlignment="1" applyProtection="1">
      <alignment horizontal="center" vertical="center" shrinkToFit="1"/>
      <protection locked="0"/>
    </xf>
    <xf numFmtId="0" fontId="7" fillId="3" borderId="9" xfId="0" applyFont="1" applyFill="1" applyBorder="1" applyAlignment="1" applyProtection="1">
      <alignment horizontal="center" vertical="center"/>
      <protection locked="0"/>
    </xf>
    <xf numFmtId="0" fontId="7" fillId="3" borderId="10" xfId="0" applyFont="1" applyFill="1" applyBorder="1" applyAlignment="1" applyProtection="1">
      <alignment horizontal="center" vertical="center"/>
      <protection locked="0"/>
    </xf>
    <xf numFmtId="0" fontId="7" fillId="3" borderId="11" xfId="0" applyFont="1" applyFill="1" applyBorder="1" applyAlignment="1" applyProtection="1">
      <alignment horizontal="center" vertical="center"/>
      <protection locked="0"/>
    </xf>
    <xf numFmtId="0" fontId="5" fillId="0" borderId="23" xfId="0" applyFont="1" applyFill="1" applyBorder="1" applyAlignment="1" applyProtection="1">
      <alignment horizontal="center" vertical="center"/>
      <protection locked="0"/>
    </xf>
    <xf numFmtId="0" fontId="5" fillId="0" borderId="31" xfId="0" applyFont="1" applyFill="1" applyBorder="1" applyAlignment="1" applyProtection="1">
      <alignment horizontal="center" vertical="center"/>
      <protection locked="0"/>
    </xf>
    <xf numFmtId="0" fontId="5" fillId="0" borderId="23" xfId="0" applyFont="1" applyBorder="1" applyAlignment="1" applyProtection="1">
      <alignment horizontal="center" vertical="center"/>
      <protection locked="0"/>
    </xf>
    <xf numFmtId="0" fontId="5" fillId="0" borderId="20" xfId="0" applyFont="1" applyBorder="1" applyAlignment="1" applyProtection="1">
      <alignment horizontal="center" vertical="center"/>
      <protection locked="0"/>
    </xf>
    <xf numFmtId="0" fontId="5" fillId="0" borderId="24" xfId="0" applyFont="1" applyBorder="1" applyAlignment="1" applyProtection="1">
      <alignment horizontal="center" vertical="center"/>
      <protection locked="0"/>
    </xf>
    <xf numFmtId="0" fontId="17" fillId="4" borderId="46" xfId="0" applyFont="1" applyFill="1" applyBorder="1" applyAlignment="1" applyProtection="1">
      <alignment horizontal="left" vertical="center" wrapText="1"/>
      <protection locked="0"/>
    </xf>
    <xf numFmtId="0" fontId="17" fillId="4" borderId="14" xfId="0" applyFont="1" applyFill="1" applyBorder="1" applyAlignment="1" applyProtection="1">
      <alignment horizontal="left" vertical="center" wrapText="1"/>
      <protection locked="0"/>
    </xf>
    <xf numFmtId="0" fontId="17" fillId="4" borderId="15" xfId="0" applyFont="1" applyFill="1" applyBorder="1" applyAlignment="1" applyProtection="1">
      <alignment horizontal="left" vertical="center" wrapText="1"/>
      <protection locked="0"/>
    </xf>
    <xf numFmtId="0" fontId="4" fillId="0" borderId="1" xfId="0" applyFont="1" applyBorder="1" applyAlignment="1" applyProtection="1">
      <alignment horizontal="center" vertical="center"/>
      <protection locked="0"/>
    </xf>
    <xf numFmtId="0" fontId="4" fillId="0" borderId="2" xfId="0" applyFont="1" applyBorder="1" applyAlignment="1" applyProtection="1">
      <alignment horizontal="center" vertical="center"/>
      <protection locked="0"/>
    </xf>
    <xf numFmtId="0" fontId="5" fillId="0" borderId="4" xfId="0" applyFont="1" applyBorder="1" applyAlignment="1" applyProtection="1">
      <alignment horizontal="center" vertical="center"/>
      <protection locked="0"/>
    </xf>
    <xf numFmtId="0" fontId="5" fillId="0" borderId="42" xfId="0" applyFont="1" applyBorder="1" applyAlignment="1" applyProtection="1">
      <alignment horizontal="center" vertical="center"/>
      <protection locked="0"/>
    </xf>
    <xf numFmtId="0" fontId="9" fillId="6" borderId="7" xfId="0" applyFont="1" applyFill="1" applyBorder="1" applyAlignment="1" applyProtection="1">
      <alignment horizontal="center" vertical="center" wrapText="1"/>
      <protection locked="0"/>
    </xf>
    <xf numFmtId="0" fontId="9" fillId="6" borderId="7" xfId="0" applyFont="1" applyFill="1" applyBorder="1" applyAlignment="1" applyProtection="1">
      <alignment horizontal="center" vertical="center"/>
      <protection locked="0"/>
    </xf>
    <xf numFmtId="0" fontId="9" fillId="6" borderId="1" xfId="0" applyFont="1" applyFill="1" applyBorder="1" applyAlignment="1" applyProtection="1">
      <alignment horizontal="center" vertical="center"/>
      <protection locked="0"/>
    </xf>
    <xf numFmtId="0" fontId="9" fillId="6" borderId="8" xfId="0" applyFont="1" applyFill="1" applyBorder="1" applyAlignment="1" applyProtection="1">
      <alignment horizontal="center" vertical="center"/>
      <protection locked="0"/>
    </xf>
    <xf numFmtId="0" fontId="9" fillId="6" borderId="41" xfId="0" applyFont="1" applyFill="1" applyBorder="1" applyAlignment="1" applyProtection="1">
      <alignment horizontal="center" vertical="center"/>
      <protection locked="0"/>
    </xf>
    <xf numFmtId="0" fontId="9" fillId="6" borderId="2" xfId="0" applyFont="1" applyFill="1" applyBorder="1" applyAlignment="1" applyProtection="1">
      <alignment horizontal="center" vertical="center"/>
      <protection locked="0"/>
    </xf>
    <xf numFmtId="0" fontId="9" fillId="6" borderId="25" xfId="0" applyFont="1" applyFill="1" applyBorder="1" applyAlignment="1" applyProtection="1">
      <alignment horizontal="center" vertical="center"/>
      <protection locked="0"/>
    </xf>
    <xf numFmtId="58" fontId="17" fillId="4" borderId="28" xfId="0" applyNumberFormat="1" applyFont="1" applyFill="1" applyBorder="1" applyAlignment="1" applyProtection="1">
      <alignment horizontal="center" vertical="center" shrinkToFit="1"/>
      <protection locked="0"/>
    </xf>
    <xf numFmtId="58" fontId="17" fillId="4" borderId="26" xfId="0" applyNumberFormat="1" applyFont="1" applyFill="1" applyBorder="1" applyAlignment="1" applyProtection="1">
      <alignment horizontal="center" vertical="center" shrinkToFit="1"/>
      <protection locked="0"/>
    </xf>
    <xf numFmtId="58" fontId="17" fillId="4" borderId="30" xfId="0" applyNumberFormat="1" applyFont="1" applyFill="1" applyBorder="1" applyAlignment="1" applyProtection="1">
      <alignment horizontal="center" vertical="center" shrinkToFit="1"/>
      <protection locked="0"/>
    </xf>
    <xf numFmtId="0" fontId="7" fillId="0" borderId="25" xfId="0" applyFont="1" applyFill="1" applyBorder="1" applyAlignment="1" applyProtection="1">
      <alignment horizontal="left" vertical="center"/>
      <protection locked="0"/>
    </xf>
    <xf numFmtId="0" fontId="7" fillId="0" borderId="3" xfId="0" applyFont="1" applyFill="1" applyBorder="1" applyAlignment="1" applyProtection="1">
      <alignment horizontal="left" vertical="center"/>
      <protection locked="0"/>
    </xf>
    <xf numFmtId="0" fontId="17" fillId="8" borderId="28" xfId="0" applyFont="1" applyFill="1" applyBorder="1" applyAlignment="1" applyProtection="1">
      <alignment horizontal="center" vertical="center"/>
      <protection locked="0"/>
    </xf>
    <xf numFmtId="0" fontId="17" fillId="8" borderId="26" xfId="0" applyFont="1" applyFill="1" applyBorder="1" applyAlignment="1" applyProtection="1">
      <alignment horizontal="center" vertical="center"/>
      <protection locked="0"/>
    </xf>
    <xf numFmtId="0" fontId="9" fillId="6" borderId="1" xfId="0" applyFont="1" applyFill="1" applyBorder="1" applyAlignment="1" applyProtection="1">
      <alignment horizontal="center" vertical="center" wrapText="1"/>
      <protection locked="0"/>
    </xf>
    <xf numFmtId="0" fontId="7" fillId="3" borderId="35" xfId="0" applyFont="1" applyFill="1" applyBorder="1" applyAlignment="1" applyProtection="1">
      <alignment horizontal="center" vertical="center"/>
      <protection locked="0"/>
    </xf>
    <xf numFmtId="0" fontId="17" fillId="8" borderId="27" xfId="0" applyFont="1" applyFill="1" applyBorder="1" applyAlignment="1" applyProtection="1">
      <alignment horizontal="center" vertical="center"/>
      <protection locked="0"/>
    </xf>
    <xf numFmtId="0" fontId="17" fillId="8" borderId="25" xfId="0" applyFont="1" applyFill="1" applyBorder="1" applyAlignment="1" applyProtection="1">
      <alignment horizontal="center" vertical="center"/>
      <protection locked="0"/>
    </xf>
    <xf numFmtId="0" fontId="17" fillId="8" borderId="34" xfId="0" applyFont="1" applyFill="1" applyBorder="1" applyAlignment="1" applyProtection="1">
      <alignment horizontal="center" vertical="center" wrapText="1"/>
      <protection locked="0"/>
    </xf>
    <xf numFmtId="0" fontId="17" fillId="8" borderId="7" xfId="0" applyFont="1" applyFill="1" applyBorder="1" applyAlignment="1" applyProtection="1">
      <alignment horizontal="center" vertical="center"/>
      <protection locked="0"/>
    </xf>
    <xf numFmtId="0" fontId="17" fillId="8" borderId="8" xfId="0" applyFont="1" applyFill="1" applyBorder="1" applyAlignment="1" applyProtection="1">
      <alignment horizontal="center" vertical="center"/>
      <protection locked="0"/>
    </xf>
    <xf numFmtId="0" fontId="7" fillId="2" borderId="2" xfId="0" applyFont="1" applyFill="1" applyBorder="1" applyAlignment="1" applyProtection="1">
      <alignment horizontal="center" vertical="center"/>
      <protection locked="0"/>
    </xf>
    <xf numFmtId="0" fontId="7" fillId="2" borderId="25" xfId="0" applyFont="1" applyFill="1" applyBorder="1" applyAlignment="1" applyProtection="1">
      <alignment horizontal="center" vertical="center"/>
      <protection locked="0"/>
    </xf>
    <xf numFmtId="0" fontId="7" fillId="2" borderId="3" xfId="0" applyFont="1" applyFill="1" applyBorder="1" applyAlignment="1" applyProtection="1">
      <alignment horizontal="center" vertical="center"/>
      <protection locked="0"/>
    </xf>
    <xf numFmtId="0" fontId="3" fillId="0" borderId="0" xfId="0" applyFont="1" applyAlignment="1" applyProtection="1">
      <alignment horizontal="right" vertical="center" wrapText="1"/>
      <protection locked="0"/>
    </xf>
    <xf numFmtId="0" fontId="3" fillId="0" borderId="40" xfId="0" applyFont="1" applyBorder="1" applyAlignment="1" applyProtection="1">
      <alignment horizontal="right" vertical="center" wrapText="1"/>
      <protection locked="0"/>
    </xf>
    <xf numFmtId="0" fontId="7" fillId="0" borderId="2" xfId="0" applyFont="1" applyBorder="1" applyAlignment="1" applyProtection="1">
      <alignment horizontal="center" vertical="center"/>
      <protection locked="0"/>
    </xf>
    <xf numFmtId="0" fontId="7" fillId="0" borderId="3" xfId="0" applyFont="1" applyBorder="1" applyAlignment="1" applyProtection="1">
      <alignment horizontal="center" vertical="center"/>
      <protection locked="0"/>
    </xf>
    <xf numFmtId="0" fontId="5" fillId="3" borderId="18" xfId="0" applyFont="1" applyFill="1" applyBorder="1" applyAlignment="1" applyProtection="1">
      <alignment horizontal="center" vertical="center" wrapText="1"/>
      <protection locked="0"/>
    </xf>
    <xf numFmtId="0" fontId="5" fillId="3" borderId="31" xfId="0" applyFont="1" applyFill="1" applyBorder="1" applyAlignment="1" applyProtection="1">
      <alignment horizontal="center" vertical="center" wrapText="1"/>
      <protection locked="0"/>
    </xf>
    <xf numFmtId="38" fontId="15" fillId="4" borderId="36" xfId="1" applyFont="1" applyFill="1" applyBorder="1" applyAlignment="1" applyProtection="1">
      <alignment horizontal="left" vertical="center" wrapText="1" shrinkToFit="1"/>
      <protection locked="0"/>
    </xf>
    <xf numFmtId="38" fontId="15" fillId="4" borderId="44" xfId="1" applyFont="1" applyFill="1" applyBorder="1" applyAlignment="1" applyProtection="1">
      <alignment horizontal="left" vertical="center" wrapText="1" shrinkToFit="1"/>
      <protection locked="0"/>
    </xf>
    <xf numFmtId="38" fontId="15" fillId="8" borderId="19" xfId="1" applyFont="1" applyFill="1" applyBorder="1" applyAlignment="1" applyProtection="1">
      <alignment horizontal="center" vertical="center" wrapText="1" shrinkToFit="1"/>
      <protection locked="0"/>
    </xf>
    <xf numFmtId="38" fontId="15" fillId="8" borderId="26" xfId="1" applyFont="1" applyFill="1" applyBorder="1" applyAlignment="1" applyProtection="1">
      <alignment horizontal="center" vertical="center" wrapText="1" shrinkToFit="1"/>
      <protection locked="0"/>
    </xf>
    <xf numFmtId="38" fontId="15" fillId="8" borderId="47" xfId="1" applyFont="1" applyFill="1" applyBorder="1" applyAlignment="1" applyProtection="1">
      <alignment horizontal="center" vertical="center" wrapText="1" shrinkToFit="1"/>
      <protection locked="0"/>
    </xf>
    <xf numFmtId="0" fontId="5" fillId="3" borderId="4" xfId="0" applyFont="1" applyFill="1" applyBorder="1" applyAlignment="1" applyProtection="1">
      <alignment horizontal="center" vertical="center" wrapText="1"/>
      <protection locked="0"/>
    </xf>
    <xf numFmtId="0" fontId="5" fillId="3" borderId="42" xfId="0" applyFont="1" applyFill="1" applyBorder="1" applyAlignment="1" applyProtection="1">
      <alignment horizontal="center" vertical="center" wrapText="1"/>
      <protection locked="0"/>
    </xf>
    <xf numFmtId="0" fontId="5" fillId="3" borderId="42" xfId="0" applyFont="1" applyFill="1" applyBorder="1" applyAlignment="1" applyProtection="1">
      <alignment horizontal="center" vertical="center"/>
      <protection locked="0"/>
    </xf>
    <xf numFmtId="38" fontId="15" fillId="4" borderId="5" xfId="1" applyFont="1" applyFill="1" applyBorder="1" applyAlignment="1" applyProtection="1">
      <alignment horizontal="left" vertical="center" wrapText="1" shrinkToFit="1"/>
      <protection locked="0"/>
    </xf>
    <xf numFmtId="38" fontId="15" fillId="4" borderId="1" xfId="1" applyFont="1" applyFill="1" applyBorder="1" applyAlignment="1" applyProtection="1">
      <alignment horizontal="left" vertical="center" wrapText="1" shrinkToFit="1"/>
      <protection locked="0"/>
    </xf>
    <xf numFmtId="38" fontId="15" fillId="8" borderId="1" xfId="1" applyFont="1" applyFill="1" applyBorder="1" applyAlignment="1" applyProtection="1">
      <alignment horizontal="center" vertical="center" wrapText="1" shrinkToFit="1"/>
      <protection locked="0"/>
    </xf>
    <xf numFmtId="38" fontId="15" fillId="4" borderId="2" xfId="1" applyFont="1" applyFill="1" applyBorder="1" applyAlignment="1" applyProtection="1">
      <alignment horizontal="center" vertical="center"/>
      <protection locked="0"/>
    </xf>
    <xf numFmtId="38" fontId="15" fillId="4" borderId="25" xfId="1" applyFont="1" applyFill="1" applyBorder="1" applyAlignment="1" applyProtection="1">
      <alignment horizontal="center" vertical="center"/>
      <protection locked="0"/>
    </xf>
    <xf numFmtId="38" fontId="15" fillId="4" borderId="3" xfId="1" applyFont="1" applyFill="1" applyBorder="1" applyAlignment="1" applyProtection="1">
      <alignment horizontal="center" vertical="center"/>
      <protection locked="0"/>
    </xf>
  </cellXfs>
  <cellStyles count="4">
    <cellStyle name="桁区切り" xfId="1" builtinId="6"/>
    <cellStyle name="桁区切り 3" xfId="3" xr:uid="{86ED2563-4493-4DBD-B49C-52516A3E17CA}"/>
    <cellStyle name="標準" xfId="0" builtinId="0"/>
    <cellStyle name="標準 3" xfId="2" xr:uid="{0A8BB2FE-3935-4B1B-A6B4-06E5E68E45F4}"/>
  </cellStyles>
  <dxfs count="7">
    <dxf>
      <border>
        <left style="thin">
          <color rgb="FF9C0006"/>
        </left>
        <right style="thin">
          <color rgb="FF9C0006"/>
        </right>
        <top style="thin">
          <color rgb="FF9C0006"/>
        </top>
        <bottom style="thin">
          <color rgb="FF9C0006"/>
        </bottom>
      </border>
    </dxf>
    <dxf>
      <fill>
        <patternFill>
          <bgColor rgb="FFFFC7CE"/>
        </patternFill>
      </fill>
    </dxf>
    <dxf>
      <fill>
        <patternFill>
          <bgColor rgb="FFFF0000"/>
        </patternFill>
      </fill>
    </dxf>
    <dxf>
      <fill>
        <patternFill>
          <bgColor theme="0"/>
        </patternFill>
      </fill>
    </dxf>
    <dxf>
      <fill>
        <patternFill>
          <bgColor theme="0" tint="-0.499984740745262"/>
        </patternFill>
      </fill>
    </dxf>
    <dxf>
      <fill>
        <patternFill>
          <bgColor rgb="FFFF00FF"/>
        </patternFill>
      </fill>
    </dxf>
    <dxf>
      <fill>
        <patternFill>
          <bgColor rgb="FFFF3300"/>
        </patternFill>
      </fill>
    </dxf>
  </dxfs>
  <tableStyles count="0" defaultTableStyle="TableStyleMedium2" defaultPivotStyle="PivotStyleLight16"/>
  <colors>
    <mruColors>
      <color rgb="FFFFFF00"/>
      <color rgb="FFCCFFFF"/>
      <color rgb="FFCCFF99"/>
      <color rgb="FFFF3300"/>
      <color rgb="FF0066FF"/>
      <color rgb="FF3366FF"/>
      <color rgb="FF3333FF"/>
      <color rgb="FF0000FF"/>
      <color rgb="FF170CFC"/>
      <color rgb="FFFF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17</xdr:col>
          <xdr:colOff>304800</xdr:colOff>
          <xdr:row>33</xdr:row>
          <xdr:rowOff>390525</xdr:rowOff>
        </xdr:from>
        <xdr:to>
          <xdr:col>17</xdr:col>
          <xdr:colOff>676275</xdr:colOff>
          <xdr:row>35</xdr:row>
          <xdr:rowOff>66675</xdr:rowOff>
        </xdr:to>
        <xdr:sp macro="" textlink="">
          <xdr:nvSpPr>
            <xdr:cNvPr id="23553" name="Check Box 1" hidden="1">
              <a:extLst>
                <a:ext uri="{63B3BB69-23CF-44E3-9099-C40C66FF867C}">
                  <a14:compatExt spid="_x0000_s23553"/>
                </a:ext>
                <a:ext uri="{FF2B5EF4-FFF2-40B4-BE49-F238E27FC236}">
                  <a16:creationId xmlns:a16="http://schemas.microsoft.com/office/drawing/2014/main" id="{00000000-0008-0000-0000-000001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295275</xdr:colOff>
          <xdr:row>34</xdr:row>
          <xdr:rowOff>428625</xdr:rowOff>
        </xdr:from>
        <xdr:to>
          <xdr:col>17</xdr:col>
          <xdr:colOff>676275</xdr:colOff>
          <xdr:row>36</xdr:row>
          <xdr:rowOff>66675</xdr:rowOff>
        </xdr:to>
        <xdr:sp macro="" textlink="">
          <xdr:nvSpPr>
            <xdr:cNvPr id="23554" name="Check Box 2" hidden="1">
              <a:extLst>
                <a:ext uri="{63B3BB69-23CF-44E3-9099-C40C66FF867C}">
                  <a14:compatExt spid="_x0000_s23554"/>
                </a:ext>
                <a:ext uri="{FF2B5EF4-FFF2-40B4-BE49-F238E27FC236}">
                  <a16:creationId xmlns:a16="http://schemas.microsoft.com/office/drawing/2014/main" id="{00000000-0008-0000-0000-000002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295275</xdr:colOff>
          <xdr:row>34</xdr:row>
          <xdr:rowOff>428625</xdr:rowOff>
        </xdr:from>
        <xdr:to>
          <xdr:col>17</xdr:col>
          <xdr:colOff>676275</xdr:colOff>
          <xdr:row>36</xdr:row>
          <xdr:rowOff>66675</xdr:rowOff>
        </xdr:to>
        <xdr:sp macro="" textlink="">
          <xdr:nvSpPr>
            <xdr:cNvPr id="23555" name="Check Box 3" hidden="1">
              <a:extLst>
                <a:ext uri="{63B3BB69-23CF-44E3-9099-C40C66FF867C}">
                  <a14:compatExt spid="_x0000_s23555"/>
                </a:ext>
                <a:ext uri="{FF2B5EF4-FFF2-40B4-BE49-F238E27FC236}">
                  <a16:creationId xmlns:a16="http://schemas.microsoft.com/office/drawing/2014/main" id="{00000000-0008-0000-0000-000003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295275</xdr:colOff>
          <xdr:row>35</xdr:row>
          <xdr:rowOff>428625</xdr:rowOff>
        </xdr:from>
        <xdr:to>
          <xdr:col>17</xdr:col>
          <xdr:colOff>676275</xdr:colOff>
          <xdr:row>37</xdr:row>
          <xdr:rowOff>66675</xdr:rowOff>
        </xdr:to>
        <xdr:sp macro="" textlink="">
          <xdr:nvSpPr>
            <xdr:cNvPr id="23556" name="Check Box 4" hidden="1">
              <a:extLst>
                <a:ext uri="{63B3BB69-23CF-44E3-9099-C40C66FF867C}">
                  <a14:compatExt spid="_x0000_s23556"/>
                </a:ext>
                <a:ext uri="{FF2B5EF4-FFF2-40B4-BE49-F238E27FC236}">
                  <a16:creationId xmlns:a16="http://schemas.microsoft.com/office/drawing/2014/main" id="{00000000-0008-0000-0000-000004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295275</xdr:colOff>
          <xdr:row>35</xdr:row>
          <xdr:rowOff>428625</xdr:rowOff>
        </xdr:from>
        <xdr:to>
          <xdr:col>17</xdr:col>
          <xdr:colOff>676275</xdr:colOff>
          <xdr:row>37</xdr:row>
          <xdr:rowOff>66675</xdr:rowOff>
        </xdr:to>
        <xdr:sp macro="" textlink="">
          <xdr:nvSpPr>
            <xdr:cNvPr id="23557" name="Check Box 5" hidden="1">
              <a:extLst>
                <a:ext uri="{63B3BB69-23CF-44E3-9099-C40C66FF867C}">
                  <a14:compatExt spid="_x0000_s23557"/>
                </a:ext>
                <a:ext uri="{FF2B5EF4-FFF2-40B4-BE49-F238E27FC236}">
                  <a16:creationId xmlns:a16="http://schemas.microsoft.com/office/drawing/2014/main" id="{00000000-0008-0000-0000-000005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 Id="rId9"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90CA974-1EB4-41C2-B444-8CB643DEF325}">
  <sheetPr codeName="Sheet1">
    <tabColor rgb="FFFFFF00"/>
    <pageSetUpPr fitToPage="1"/>
  </sheetPr>
  <dimension ref="A1:AR73"/>
  <sheetViews>
    <sheetView tabSelected="1" view="pageBreakPreview" zoomScale="70" zoomScaleNormal="55" zoomScaleSheetLayoutView="70" workbookViewId="0">
      <selection activeCell="D7" sqref="D7"/>
    </sheetView>
  </sheetViews>
  <sheetFormatPr defaultColWidth="9" defaultRowHeight="18.75"/>
  <cols>
    <col min="1" max="1" width="4.125" style="1" customWidth="1"/>
    <col min="2" max="4" width="11.875" style="1" customWidth="1"/>
    <col min="5" max="6" width="10.625" style="1" customWidth="1"/>
    <col min="7" max="7" width="5.625" style="1" customWidth="1"/>
    <col min="8" max="9" width="10.625" style="1" customWidth="1"/>
    <col min="10" max="10" width="7.125" style="1" customWidth="1"/>
    <col min="11" max="11" width="10.625" style="1" customWidth="1"/>
    <col min="12" max="12" width="5.625" style="1" customWidth="1"/>
    <col min="13" max="14" width="10.625" style="1" customWidth="1"/>
    <col min="15" max="15" width="7.125" style="1" customWidth="1"/>
    <col min="16" max="16" width="14.125" style="1" customWidth="1"/>
    <col min="17" max="19" width="10.625" style="1" customWidth="1"/>
    <col min="20" max="20" width="10.625" style="36" customWidth="1"/>
    <col min="21" max="36" width="9.625" style="1" customWidth="1"/>
    <col min="37" max="37" width="8.25" style="1" customWidth="1"/>
    <col min="38" max="38" width="8.25" style="1" hidden="1" customWidth="1"/>
    <col min="39" max="41" width="8.25" style="1" customWidth="1"/>
    <col min="42" max="42" width="6.625" style="1" customWidth="1"/>
    <col min="43" max="45" width="6.375" style="1" customWidth="1"/>
    <col min="46" max="54" width="9" style="1"/>
    <col min="55" max="55" width="9" style="1" customWidth="1"/>
    <col min="56" max="16384" width="9" style="1"/>
  </cols>
  <sheetData>
    <row r="1" spans="1:44" s="18" customFormat="1" ht="42" customHeight="1">
      <c r="A1" s="17" t="s">
        <v>115</v>
      </c>
      <c r="B1" s="17"/>
      <c r="C1" s="17"/>
      <c r="D1" s="17"/>
      <c r="E1" s="17"/>
      <c r="F1" s="17"/>
      <c r="G1" s="17"/>
      <c r="H1" s="17"/>
      <c r="I1" s="17"/>
      <c r="J1" s="17"/>
      <c r="K1" s="17"/>
      <c r="L1" s="17"/>
      <c r="M1" s="17"/>
      <c r="N1" s="17"/>
      <c r="O1" s="17"/>
      <c r="P1" s="17"/>
      <c r="Q1" s="17"/>
      <c r="R1" s="17"/>
      <c r="S1" s="17"/>
      <c r="T1" s="17"/>
      <c r="U1" s="17"/>
      <c r="AL1" s="19" t="e">
        <f>_xlfn.IFS(#REF!="○","R4",J5="○","R5",AND(#REF!="",J5=""),"")</f>
        <v>#REF!</v>
      </c>
    </row>
    <row r="2" spans="1:44" s="18" customFormat="1" ht="18" customHeight="1">
      <c r="A2" s="17"/>
      <c r="B2" s="17"/>
      <c r="C2" s="17"/>
      <c r="D2" s="17"/>
      <c r="E2" s="17"/>
      <c r="F2" s="17"/>
      <c r="G2" s="17"/>
      <c r="H2" s="17"/>
      <c r="I2" s="17"/>
      <c r="J2" s="17"/>
      <c r="K2" s="17"/>
      <c r="L2" s="17"/>
      <c r="M2" s="17"/>
      <c r="N2" s="17"/>
      <c r="O2" s="17"/>
      <c r="P2" s="17"/>
      <c r="Q2" s="17"/>
      <c r="R2" s="17"/>
      <c r="S2" s="17"/>
      <c r="T2" s="17"/>
      <c r="U2" s="17"/>
      <c r="AL2" s="18" t="s">
        <v>91</v>
      </c>
    </row>
    <row r="3" spans="1:44" s="2" customFormat="1" ht="27.75" customHeight="1">
      <c r="A3" s="20" t="s">
        <v>70</v>
      </c>
      <c r="B3" s="21"/>
      <c r="C3" s="21"/>
      <c r="D3" s="21"/>
      <c r="E3" s="21"/>
      <c r="F3" s="21"/>
      <c r="G3" s="21"/>
      <c r="H3" s="22"/>
      <c r="I3" s="23" t="s">
        <v>74</v>
      </c>
      <c r="J3" s="24"/>
      <c r="K3" s="24"/>
      <c r="L3" s="24"/>
      <c r="M3" s="24"/>
      <c r="N3" s="24"/>
      <c r="O3" s="24"/>
      <c r="P3" s="24"/>
      <c r="Q3" s="25"/>
      <c r="T3" s="18"/>
      <c r="U3" s="18"/>
      <c r="V3" s="18"/>
      <c r="W3" s="18"/>
      <c r="X3" s="18"/>
      <c r="Y3" s="18"/>
      <c r="Z3" s="18"/>
      <c r="AA3" s="18"/>
      <c r="AB3" s="18"/>
      <c r="AC3" s="18"/>
      <c r="AD3" s="18"/>
      <c r="AE3" s="18"/>
      <c r="AF3" s="18"/>
      <c r="AG3" s="18"/>
      <c r="AH3" s="18"/>
      <c r="AI3" s="18"/>
      <c r="AJ3" s="18"/>
    </row>
    <row r="4" spans="1:44" s="2" customFormat="1" ht="27.75" customHeight="1">
      <c r="A4" s="22" t="s">
        <v>114</v>
      </c>
      <c r="B4" s="22"/>
      <c r="C4" s="22"/>
      <c r="D4" s="22"/>
      <c r="E4" s="22"/>
      <c r="F4" s="22"/>
      <c r="G4" s="22"/>
      <c r="H4" s="22"/>
      <c r="I4" s="22"/>
      <c r="T4" s="18"/>
      <c r="U4" s="18"/>
      <c r="V4" s="18"/>
      <c r="W4" s="18"/>
      <c r="X4" s="18"/>
      <c r="Y4" s="18"/>
      <c r="Z4" s="18"/>
      <c r="AA4" s="18"/>
      <c r="AB4" s="18"/>
      <c r="AC4" s="18"/>
      <c r="AD4" s="18"/>
      <c r="AE4" s="18"/>
      <c r="AF4" s="18"/>
      <c r="AG4" s="18"/>
      <c r="AH4" s="18"/>
      <c r="AI4" s="18"/>
      <c r="AJ4" s="18"/>
    </row>
    <row r="5" spans="1:44" s="2" customFormat="1" ht="27.75" customHeight="1">
      <c r="A5" s="22"/>
      <c r="B5" s="140" t="s">
        <v>86</v>
      </c>
      <c r="C5" s="141"/>
      <c r="D5" s="141"/>
      <c r="E5" s="141"/>
      <c r="F5" s="141"/>
      <c r="G5" s="141"/>
      <c r="H5" s="141"/>
      <c r="I5" s="142"/>
      <c r="J5" s="3"/>
      <c r="L5" s="145" t="s">
        <v>82</v>
      </c>
      <c r="M5" s="146"/>
      <c r="N5" s="160" t="s">
        <v>90</v>
      </c>
      <c r="O5" s="161"/>
      <c r="P5" s="161"/>
      <c r="Q5" s="162"/>
      <c r="R5" s="2" t="s">
        <v>83</v>
      </c>
      <c r="T5" s="18"/>
      <c r="U5" s="18"/>
      <c r="V5" s="18"/>
      <c r="W5" s="18"/>
      <c r="X5" s="18"/>
      <c r="Y5" s="18"/>
      <c r="Z5" s="18"/>
      <c r="AA5" s="18"/>
      <c r="AB5" s="18"/>
      <c r="AC5" s="18"/>
      <c r="AD5" s="18"/>
      <c r="AE5" s="18"/>
      <c r="AF5" s="18"/>
      <c r="AG5" s="18"/>
      <c r="AH5" s="18"/>
      <c r="AI5" s="18"/>
      <c r="AJ5" s="18"/>
    </row>
    <row r="6" spans="1:44" s="2" customFormat="1" ht="27.75" customHeight="1">
      <c r="A6" s="22"/>
      <c r="L6" s="145" t="s">
        <v>45</v>
      </c>
      <c r="M6" s="146"/>
      <c r="N6" s="160"/>
      <c r="O6" s="161"/>
      <c r="P6" s="161"/>
      <c r="Q6" s="162"/>
      <c r="T6" s="18"/>
      <c r="U6" s="18"/>
      <c r="V6" s="18"/>
      <c r="W6" s="18"/>
      <c r="X6" s="18"/>
      <c r="Y6" s="18"/>
      <c r="Z6" s="18"/>
      <c r="AA6" s="18"/>
      <c r="AB6" s="18"/>
      <c r="AC6" s="18"/>
      <c r="AD6" s="18"/>
      <c r="AE6" s="18"/>
      <c r="AF6" s="18"/>
      <c r="AG6" s="18"/>
      <c r="AH6" s="18"/>
      <c r="AI6" s="18"/>
      <c r="AJ6" s="18"/>
    </row>
    <row r="7" spans="1:44" s="2" customFormat="1" ht="27.75" customHeight="1">
      <c r="L7" s="145" t="s">
        <v>87</v>
      </c>
      <c r="M7" s="146"/>
      <c r="N7" s="160"/>
      <c r="O7" s="161"/>
      <c r="P7" s="161"/>
      <c r="Q7" s="162"/>
    </row>
    <row r="8" spans="1:44" s="2" customFormat="1" ht="27.75" customHeight="1">
      <c r="L8" s="145" t="s">
        <v>88</v>
      </c>
      <c r="M8" s="146"/>
      <c r="N8" s="160"/>
      <c r="O8" s="161"/>
      <c r="P8" s="161"/>
      <c r="Q8" s="162"/>
    </row>
    <row r="9" spans="1:44" s="2" customFormat="1" ht="27.75" customHeight="1">
      <c r="L9" s="145" t="s">
        <v>89</v>
      </c>
      <c r="M9" s="146"/>
      <c r="N9" s="160"/>
      <c r="O9" s="161"/>
      <c r="P9" s="161"/>
      <c r="Q9" s="162"/>
    </row>
    <row r="10" spans="1:44" s="2" customFormat="1" ht="32.25" customHeight="1" thickBot="1">
      <c r="A10" s="22" t="s">
        <v>53</v>
      </c>
      <c r="Q10" s="26"/>
      <c r="S10" s="27"/>
      <c r="T10" s="28"/>
      <c r="AI10" s="29"/>
      <c r="AJ10" s="29"/>
      <c r="AK10" s="29"/>
    </row>
    <row r="11" spans="1:44" s="2" customFormat="1" ht="20.25" customHeight="1" thickBot="1">
      <c r="E11" s="65" t="s">
        <v>6</v>
      </c>
      <c r="F11" s="66"/>
      <c r="G11" s="66"/>
      <c r="H11" s="66"/>
      <c r="I11" s="66"/>
      <c r="J11" s="66"/>
      <c r="K11" s="66"/>
      <c r="L11" s="66"/>
      <c r="M11" s="66"/>
      <c r="N11" s="66"/>
      <c r="O11" s="66"/>
      <c r="P11" s="66"/>
      <c r="Q11" s="66"/>
      <c r="R11" s="66"/>
      <c r="S11" s="66"/>
      <c r="T11" s="67"/>
      <c r="U11" s="63" t="s">
        <v>55</v>
      </c>
      <c r="V11" s="63"/>
      <c r="W11" s="63"/>
      <c r="X11" s="63"/>
      <c r="Y11" s="63"/>
      <c r="Z11" s="63"/>
      <c r="AA11" s="63"/>
      <c r="AB11" s="63"/>
      <c r="AC11" s="63"/>
      <c r="AD11" s="63"/>
      <c r="AE11" s="63"/>
      <c r="AF11" s="63"/>
      <c r="AG11" s="63"/>
      <c r="AH11" s="63"/>
      <c r="AI11" s="63"/>
      <c r="AJ11" s="64"/>
      <c r="AK11" s="29"/>
    </row>
    <row r="12" spans="1:44" s="2" customFormat="1" ht="24" customHeight="1" thickBot="1">
      <c r="D12" s="30"/>
      <c r="E12" s="68"/>
      <c r="F12" s="69"/>
      <c r="G12" s="69"/>
      <c r="H12" s="69"/>
      <c r="I12" s="69"/>
      <c r="J12" s="69"/>
      <c r="K12" s="69"/>
      <c r="L12" s="69"/>
      <c r="M12" s="69"/>
      <c r="N12" s="69"/>
      <c r="O12" s="69"/>
      <c r="P12" s="69"/>
      <c r="Q12" s="69"/>
      <c r="R12" s="69"/>
      <c r="S12" s="69"/>
      <c r="T12" s="70"/>
      <c r="U12" s="63" t="s">
        <v>7</v>
      </c>
      <c r="V12" s="63"/>
      <c r="W12" s="63"/>
      <c r="X12" s="63"/>
      <c r="Y12" s="63"/>
      <c r="Z12" s="63"/>
      <c r="AA12" s="63"/>
      <c r="AB12" s="63"/>
      <c r="AC12" s="63"/>
      <c r="AD12" s="63"/>
      <c r="AE12" s="63"/>
      <c r="AF12" s="63"/>
      <c r="AG12" s="63"/>
      <c r="AH12" s="63"/>
      <c r="AI12" s="63"/>
      <c r="AJ12" s="64"/>
      <c r="AK12" s="29"/>
    </row>
    <row r="13" spans="1:44" s="2" customFormat="1" ht="105.75" customHeight="1">
      <c r="E13" s="154" t="s">
        <v>1</v>
      </c>
      <c r="F13" s="155"/>
      <c r="G13" s="155"/>
      <c r="H13" s="156" t="s">
        <v>0</v>
      </c>
      <c r="I13" s="156"/>
      <c r="J13" s="156"/>
      <c r="K13" s="147" t="s">
        <v>84</v>
      </c>
      <c r="L13" s="148"/>
      <c r="M13" s="147" t="s">
        <v>46</v>
      </c>
      <c r="N13" s="148"/>
      <c r="O13" s="147" t="s">
        <v>59</v>
      </c>
      <c r="P13" s="148"/>
      <c r="Q13" s="81" t="s">
        <v>47</v>
      </c>
      <c r="R13" s="82"/>
      <c r="S13" s="75" t="s">
        <v>48</v>
      </c>
      <c r="T13" s="76"/>
      <c r="U13" s="31" t="s">
        <v>2</v>
      </c>
      <c r="V13" s="32" t="s">
        <v>3</v>
      </c>
      <c r="W13" s="32" t="s">
        <v>4</v>
      </c>
      <c r="X13" s="32" t="s">
        <v>41</v>
      </c>
      <c r="Y13" s="32" t="s">
        <v>42</v>
      </c>
      <c r="Z13" s="32" t="s">
        <v>43</v>
      </c>
      <c r="AA13" s="32" t="s">
        <v>71</v>
      </c>
      <c r="AB13" s="32" t="s">
        <v>5</v>
      </c>
      <c r="AC13" s="32" t="s">
        <v>44</v>
      </c>
      <c r="AD13" s="33" t="s">
        <v>8</v>
      </c>
      <c r="AE13" s="33" t="s">
        <v>35</v>
      </c>
      <c r="AF13" s="33" t="s">
        <v>73</v>
      </c>
      <c r="AG13" s="33" t="s">
        <v>36</v>
      </c>
      <c r="AH13" s="33" t="s">
        <v>72</v>
      </c>
      <c r="AI13" s="33" t="s">
        <v>72</v>
      </c>
      <c r="AJ13" s="60"/>
      <c r="AK13" s="29"/>
    </row>
    <row r="14" spans="1:44" s="2" customFormat="1" ht="37.5" customHeight="1">
      <c r="B14" s="143" t="s">
        <v>56</v>
      </c>
      <c r="C14" s="143"/>
      <c r="D14" s="144"/>
      <c r="E14" s="157"/>
      <c r="F14" s="158"/>
      <c r="G14" s="158"/>
      <c r="H14" s="159"/>
      <c r="I14" s="159"/>
      <c r="J14" s="159"/>
      <c r="K14" s="83"/>
      <c r="L14" s="84"/>
      <c r="M14" s="91" t="str">
        <f>IFERROR(INDEX(D39:D73,MATCH(H14,A39:A73,0)),"")</f>
        <v/>
      </c>
      <c r="N14" s="92"/>
      <c r="O14" s="89"/>
      <c r="P14" s="90"/>
      <c r="Q14" s="79">
        <f>SUM(U14:AJ14)</f>
        <v>0</v>
      </c>
      <c r="R14" s="80"/>
      <c r="S14" s="73">
        <f>Q14-MAX(M14:P14)</f>
        <v>0</v>
      </c>
      <c r="T14" s="74"/>
      <c r="U14" s="4"/>
      <c r="V14" s="5"/>
      <c r="W14" s="5"/>
      <c r="X14" s="5"/>
      <c r="Y14" s="5"/>
      <c r="Z14" s="5"/>
      <c r="AA14" s="5"/>
      <c r="AB14" s="5"/>
      <c r="AC14" s="5"/>
      <c r="AD14" s="5"/>
      <c r="AE14" s="5"/>
      <c r="AF14" s="5"/>
      <c r="AG14" s="5"/>
      <c r="AH14" s="5"/>
      <c r="AI14" s="5"/>
      <c r="AJ14" s="61"/>
      <c r="AK14" s="29"/>
    </row>
    <row r="15" spans="1:44" s="2" customFormat="1" ht="37.5" customHeight="1" thickBot="1">
      <c r="B15" s="143" t="s">
        <v>57</v>
      </c>
      <c r="C15" s="143"/>
      <c r="D15" s="144"/>
      <c r="E15" s="149"/>
      <c r="F15" s="150"/>
      <c r="G15" s="150"/>
      <c r="H15" s="151"/>
      <c r="I15" s="152"/>
      <c r="J15" s="153"/>
      <c r="K15" s="93"/>
      <c r="L15" s="94"/>
      <c r="M15" s="85" t="str">
        <f>IFERROR(INDEX(E39:E73,MATCH(H15,A39:A73,0)),"")</f>
        <v/>
      </c>
      <c r="N15" s="86"/>
      <c r="O15" s="87"/>
      <c r="P15" s="88"/>
      <c r="Q15" s="77">
        <f>O15+S15</f>
        <v>0</v>
      </c>
      <c r="R15" s="78"/>
      <c r="S15" s="71">
        <f>SUM(U15:AJ15)</f>
        <v>0</v>
      </c>
      <c r="T15" s="72"/>
      <c r="U15" s="6"/>
      <c r="V15" s="7"/>
      <c r="W15" s="7"/>
      <c r="X15" s="7"/>
      <c r="Y15" s="7"/>
      <c r="Z15" s="7"/>
      <c r="AA15" s="7"/>
      <c r="AB15" s="7"/>
      <c r="AC15" s="7"/>
      <c r="AD15" s="7"/>
      <c r="AE15" s="7"/>
      <c r="AF15" s="7"/>
      <c r="AG15" s="7"/>
      <c r="AH15" s="7"/>
      <c r="AI15" s="7"/>
      <c r="AJ15" s="62"/>
      <c r="AK15" s="29"/>
    </row>
    <row r="16" spans="1:44" ht="21" customHeight="1">
      <c r="A16" s="2"/>
      <c r="B16" s="34"/>
      <c r="C16" s="34"/>
      <c r="D16" s="34"/>
      <c r="E16" s="25"/>
      <c r="F16" s="25"/>
      <c r="G16" s="25"/>
      <c r="H16" s="25"/>
      <c r="I16" s="25"/>
      <c r="J16" s="35"/>
      <c r="K16" s="35"/>
      <c r="L16" s="35"/>
      <c r="M16" s="35"/>
      <c r="N16" s="35"/>
      <c r="O16" s="35"/>
      <c r="P16" s="35"/>
      <c r="Q16" s="35"/>
      <c r="R16" s="25"/>
      <c r="S16" s="25"/>
      <c r="AI16" s="29"/>
      <c r="AJ16" s="29"/>
      <c r="AK16" s="29"/>
      <c r="AR16" s="2"/>
    </row>
    <row r="17" spans="1:44" ht="32.25" customHeight="1" thickBot="1">
      <c r="A17" s="22" t="s">
        <v>54</v>
      </c>
      <c r="N17" s="37"/>
      <c r="O17" s="37"/>
      <c r="V17" s="29"/>
      <c r="W17" s="29"/>
      <c r="X17" s="29"/>
      <c r="Y17" s="29"/>
      <c r="Z17" s="29"/>
      <c r="AA17" s="29"/>
      <c r="AB17" s="29"/>
      <c r="AC17" s="29"/>
      <c r="AD17" s="29"/>
      <c r="AE17" s="29"/>
      <c r="AF17" s="29"/>
      <c r="AG17" s="29"/>
      <c r="AH17" s="29"/>
      <c r="AK17" s="29"/>
      <c r="AR17" s="2"/>
    </row>
    <row r="18" spans="1:44" ht="24" customHeight="1">
      <c r="A18" s="22"/>
      <c r="B18" s="115" t="s">
        <v>75</v>
      </c>
      <c r="C18" s="115"/>
      <c r="D18" s="115"/>
      <c r="E18" s="116"/>
      <c r="F18" s="117" t="s">
        <v>68</v>
      </c>
      <c r="G18" s="118"/>
      <c r="H18" s="38" t="s">
        <v>80</v>
      </c>
      <c r="I18" s="39" t="s">
        <v>77</v>
      </c>
      <c r="J18" s="40"/>
      <c r="K18" s="107" t="s">
        <v>69</v>
      </c>
      <c r="L18" s="108"/>
      <c r="M18" s="38" t="s">
        <v>78</v>
      </c>
      <c r="N18" s="39" t="s">
        <v>79</v>
      </c>
      <c r="O18" s="30"/>
      <c r="P18" s="109" t="s">
        <v>67</v>
      </c>
      <c r="Q18" s="110"/>
      <c r="R18" s="110"/>
      <c r="S18" s="110"/>
      <c r="T18" s="110"/>
      <c r="U18" s="110"/>
      <c r="V18" s="110"/>
      <c r="W18" s="110"/>
      <c r="X18" s="111"/>
      <c r="AD18" s="29"/>
      <c r="AE18" s="29"/>
      <c r="AF18" s="29"/>
      <c r="AG18" s="29"/>
      <c r="AH18" s="29"/>
      <c r="AK18" s="29"/>
      <c r="AR18" s="2"/>
    </row>
    <row r="19" spans="1:44" ht="24" customHeight="1">
      <c r="A19" s="41"/>
      <c r="B19" s="119" t="s">
        <v>76</v>
      </c>
      <c r="C19" s="120"/>
      <c r="D19" s="122" t="s">
        <v>39</v>
      </c>
      <c r="E19" s="123"/>
      <c r="F19" s="12"/>
      <c r="G19" s="42" t="s">
        <v>49</v>
      </c>
      <c r="H19" s="8"/>
      <c r="I19" s="9"/>
      <c r="K19" s="12"/>
      <c r="L19" s="42" t="s">
        <v>49</v>
      </c>
      <c r="M19" s="8"/>
      <c r="N19" s="9"/>
      <c r="P19" s="101"/>
      <c r="Q19" s="102"/>
      <c r="R19" s="102"/>
      <c r="S19" s="102"/>
      <c r="T19" s="102"/>
      <c r="U19" s="102"/>
      <c r="V19" s="102"/>
      <c r="W19" s="102"/>
      <c r="X19" s="103"/>
      <c r="AD19" s="29"/>
      <c r="AE19" s="29"/>
      <c r="AF19" s="29"/>
      <c r="AG19" s="29"/>
      <c r="AH19" s="29"/>
      <c r="AK19" s="29"/>
      <c r="AR19" s="2"/>
    </row>
    <row r="20" spans="1:44" ht="24" customHeight="1">
      <c r="A20" s="41"/>
      <c r="B20" s="121"/>
      <c r="C20" s="121"/>
      <c r="D20" s="124" t="s">
        <v>40</v>
      </c>
      <c r="E20" s="125"/>
      <c r="F20" s="12"/>
      <c r="G20" s="42" t="s">
        <v>49</v>
      </c>
      <c r="H20" s="8"/>
      <c r="I20" s="9"/>
      <c r="K20" s="12"/>
      <c r="L20" s="42" t="s">
        <v>49</v>
      </c>
      <c r="M20" s="8"/>
      <c r="N20" s="9"/>
      <c r="P20" s="101"/>
      <c r="Q20" s="102"/>
      <c r="R20" s="102"/>
      <c r="S20" s="102"/>
      <c r="T20" s="102"/>
      <c r="U20" s="102"/>
      <c r="V20" s="102"/>
      <c r="W20" s="102"/>
      <c r="X20" s="103"/>
      <c r="AD20" s="29"/>
      <c r="AE20" s="29"/>
      <c r="AF20" s="29"/>
      <c r="AG20" s="29"/>
      <c r="AH20" s="29"/>
      <c r="AK20" s="29"/>
      <c r="AR20" s="2"/>
    </row>
    <row r="21" spans="1:44" ht="24" customHeight="1">
      <c r="A21" s="41"/>
      <c r="B21" s="133" t="s">
        <v>85</v>
      </c>
      <c r="C21" s="121"/>
      <c r="D21" s="124" t="s">
        <v>39</v>
      </c>
      <c r="E21" s="125"/>
      <c r="F21" s="12"/>
      <c r="G21" s="42" t="s">
        <v>49</v>
      </c>
      <c r="H21" s="8"/>
      <c r="I21" s="9"/>
      <c r="K21" s="12"/>
      <c r="L21" s="42" t="s">
        <v>49</v>
      </c>
      <c r="M21" s="8"/>
      <c r="N21" s="9"/>
      <c r="P21" s="101"/>
      <c r="Q21" s="102"/>
      <c r="R21" s="102"/>
      <c r="S21" s="102"/>
      <c r="T21" s="102"/>
      <c r="U21" s="102"/>
      <c r="V21" s="102"/>
      <c r="W21" s="102"/>
      <c r="X21" s="103"/>
      <c r="AD21" s="29"/>
      <c r="AE21" s="29"/>
      <c r="AF21" s="29"/>
      <c r="AG21" s="29"/>
      <c r="AH21" s="29"/>
      <c r="AI21" s="29"/>
      <c r="AJ21" s="29"/>
      <c r="AK21" s="29"/>
      <c r="AR21" s="2"/>
    </row>
    <row r="22" spans="1:44" ht="37.5" customHeight="1" thickBot="1">
      <c r="A22" s="41"/>
      <c r="B22" s="121"/>
      <c r="C22" s="121"/>
      <c r="D22" s="124" t="s">
        <v>40</v>
      </c>
      <c r="E22" s="125"/>
      <c r="F22" s="13"/>
      <c r="G22" s="43" t="s">
        <v>49</v>
      </c>
      <c r="H22" s="10"/>
      <c r="I22" s="11"/>
      <c r="K22" s="13"/>
      <c r="L22" s="43" t="s">
        <v>49</v>
      </c>
      <c r="M22" s="10"/>
      <c r="N22" s="11"/>
      <c r="P22" s="126"/>
      <c r="Q22" s="127"/>
      <c r="R22" s="127"/>
      <c r="S22" s="127"/>
      <c r="T22" s="127"/>
      <c r="U22" s="127"/>
      <c r="V22" s="127"/>
      <c r="W22" s="127"/>
      <c r="X22" s="128"/>
      <c r="AR22" s="2"/>
    </row>
    <row r="23" spans="1:44" ht="21" customHeight="1">
      <c r="B23" s="40" t="s">
        <v>81</v>
      </c>
      <c r="C23" s="44"/>
      <c r="D23" s="44"/>
      <c r="E23" s="44"/>
      <c r="F23" s="44"/>
      <c r="G23" s="44"/>
      <c r="H23" s="44"/>
      <c r="I23" s="44"/>
      <c r="J23" s="44"/>
      <c r="K23" s="44"/>
      <c r="L23" s="44"/>
      <c r="M23" s="44"/>
      <c r="N23" s="44"/>
      <c r="O23" s="44"/>
      <c r="T23" s="1"/>
    </row>
    <row r="24" spans="1:44" ht="21" customHeight="1">
      <c r="B24" s="40"/>
      <c r="C24" s="44"/>
      <c r="D24" s="44"/>
      <c r="E24" s="44"/>
      <c r="F24" s="44"/>
      <c r="G24" s="44"/>
      <c r="H24" s="44"/>
      <c r="I24" s="44"/>
      <c r="J24" s="44"/>
      <c r="K24" s="44"/>
      <c r="L24" s="44"/>
      <c r="M24" s="44"/>
      <c r="N24" s="44"/>
      <c r="O24" s="44"/>
      <c r="T24" s="1"/>
    </row>
    <row r="25" spans="1:44" ht="32.25" customHeight="1">
      <c r="A25" s="22" t="s">
        <v>112</v>
      </c>
      <c r="B25" s="44"/>
      <c r="C25" s="44"/>
      <c r="D25" s="44"/>
      <c r="E25" s="44"/>
      <c r="F25" s="44"/>
      <c r="G25" s="44"/>
      <c r="H25" s="44"/>
      <c r="I25" s="44"/>
      <c r="J25" s="44"/>
      <c r="K25" s="44"/>
      <c r="L25" s="44"/>
      <c r="M25" s="44"/>
      <c r="N25" s="44"/>
      <c r="O25" s="44"/>
    </row>
    <row r="26" spans="1:44" ht="32.25" customHeight="1" thickBot="1">
      <c r="A26" s="22" t="s">
        <v>113</v>
      </c>
      <c r="B26" s="44"/>
      <c r="C26" s="44"/>
      <c r="D26" s="44"/>
      <c r="E26" s="44"/>
      <c r="F26" s="44"/>
      <c r="G26" s="44"/>
      <c r="H26" s="44"/>
      <c r="I26" s="44"/>
      <c r="J26" s="44"/>
      <c r="K26" s="44"/>
      <c r="L26" s="44"/>
      <c r="M26" s="44"/>
      <c r="N26" s="44"/>
      <c r="O26" s="44"/>
    </row>
    <row r="27" spans="1:44" ht="35.25" customHeight="1" thickBot="1">
      <c r="B27" s="104" t="s">
        <v>50</v>
      </c>
      <c r="C27" s="105"/>
      <c r="D27" s="105"/>
      <c r="E27" s="134" t="s">
        <v>51</v>
      </c>
      <c r="F27" s="105"/>
      <c r="G27" s="105"/>
      <c r="H27" s="105"/>
      <c r="I27" s="105"/>
      <c r="J27" s="105"/>
      <c r="K27" s="105"/>
      <c r="L27" s="105"/>
      <c r="M27" s="105"/>
      <c r="N27" s="105"/>
      <c r="O27" s="105"/>
      <c r="P27" s="105"/>
      <c r="Q27" s="105"/>
      <c r="R27" s="105"/>
      <c r="S27" s="104" t="s">
        <v>52</v>
      </c>
      <c r="T27" s="105"/>
      <c r="U27" s="105"/>
      <c r="V27" s="105"/>
      <c r="W27" s="105"/>
      <c r="X27" s="105"/>
      <c r="Y27" s="105"/>
      <c r="Z27" s="105"/>
      <c r="AA27" s="105"/>
      <c r="AB27" s="105"/>
      <c r="AC27" s="105"/>
      <c r="AD27" s="105"/>
      <c r="AE27" s="105"/>
      <c r="AF27" s="105"/>
      <c r="AG27" s="105"/>
      <c r="AH27" s="105"/>
      <c r="AI27" s="105"/>
      <c r="AJ27" s="106"/>
    </row>
    <row r="28" spans="1:44" ht="60" customHeight="1">
      <c r="A28" s="1">
        <v>1</v>
      </c>
      <c r="B28" s="137"/>
      <c r="C28" s="138"/>
      <c r="D28" s="139"/>
      <c r="E28" s="112"/>
      <c r="F28" s="113"/>
      <c r="G28" s="113"/>
      <c r="H28" s="113"/>
      <c r="I28" s="113"/>
      <c r="J28" s="113"/>
      <c r="K28" s="113"/>
      <c r="L28" s="113"/>
      <c r="M28" s="113"/>
      <c r="N28" s="113"/>
      <c r="O28" s="113"/>
      <c r="P28" s="113"/>
      <c r="Q28" s="113"/>
      <c r="R28" s="113"/>
      <c r="S28" s="112"/>
      <c r="T28" s="113"/>
      <c r="U28" s="113"/>
      <c r="V28" s="113"/>
      <c r="W28" s="113"/>
      <c r="X28" s="113"/>
      <c r="Y28" s="113"/>
      <c r="Z28" s="113"/>
      <c r="AA28" s="113"/>
      <c r="AB28" s="113"/>
      <c r="AC28" s="113"/>
      <c r="AD28" s="113"/>
      <c r="AE28" s="113"/>
      <c r="AF28" s="113"/>
      <c r="AG28" s="113"/>
      <c r="AH28" s="113"/>
      <c r="AI28" s="113"/>
      <c r="AJ28" s="114"/>
    </row>
    <row r="29" spans="1:44" ht="60" customHeight="1">
      <c r="A29" s="1">
        <v>2</v>
      </c>
      <c r="B29" s="135"/>
      <c r="C29" s="136"/>
      <c r="D29" s="136"/>
      <c r="E29" s="98"/>
      <c r="F29" s="99"/>
      <c r="G29" s="99"/>
      <c r="H29" s="99"/>
      <c r="I29" s="99"/>
      <c r="J29" s="99"/>
      <c r="K29" s="99"/>
      <c r="L29" s="99"/>
      <c r="M29" s="99"/>
      <c r="N29" s="99"/>
      <c r="O29" s="99"/>
      <c r="P29" s="99"/>
      <c r="Q29" s="99"/>
      <c r="R29" s="99"/>
      <c r="S29" s="98"/>
      <c r="T29" s="99"/>
      <c r="U29" s="99"/>
      <c r="V29" s="99"/>
      <c r="W29" s="99"/>
      <c r="X29" s="99"/>
      <c r="Y29" s="99"/>
      <c r="Z29" s="99"/>
      <c r="AA29" s="99"/>
      <c r="AB29" s="99"/>
      <c r="AC29" s="99"/>
      <c r="AD29" s="99"/>
      <c r="AE29" s="99"/>
      <c r="AF29" s="99"/>
      <c r="AG29" s="99"/>
      <c r="AH29" s="99"/>
      <c r="AI29" s="99"/>
      <c r="AJ29" s="100"/>
    </row>
    <row r="30" spans="1:44" ht="60" customHeight="1">
      <c r="A30" s="1">
        <v>3</v>
      </c>
      <c r="B30" s="135"/>
      <c r="C30" s="136"/>
      <c r="D30" s="136"/>
      <c r="E30" s="98"/>
      <c r="F30" s="99"/>
      <c r="G30" s="99"/>
      <c r="H30" s="99"/>
      <c r="I30" s="99"/>
      <c r="J30" s="99"/>
      <c r="K30" s="99"/>
      <c r="L30" s="99"/>
      <c r="M30" s="99"/>
      <c r="N30" s="99"/>
      <c r="O30" s="99"/>
      <c r="P30" s="99"/>
      <c r="Q30" s="99"/>
      <c r="R30" s="99"/>
      <c r="S30" s="98"/>
      <c r="T30" s="99"/>
      <c r="U30" s="99"/>
      <c r="V30" s="99"/>
      <c r="W30" s="99"/>
      <c r="X30" s="99"/>
      <c r="Y30" s="99"/>
      <c r="Z30" s="99"/>
      <c r="AA30" s="99"/>
      <c r="AB30" s="99"/>
      <c r="AC30" s="99"/>
      <c r="AD30" s="99"/>
      <c r="AE30" s="99"/>
      <c r="AF30" s="99"/>
      <c r="AG30" s="99"/>
      <c r="AH30" s="99"/>
      <c r="AI30" s="99"/>
      <c r="AJ30" s="100"/>
    </row>
    <row r="31" spans="1:44" ht="60" customHeight="1">
      <c r="A31" s="1">
        <v>4</v>
      </c>
      <c r="B31" s="135"/>
      <c r="C31" s="136"/>
      <c r="D31" s="136"/>
      <c r="E31" s="98"/>
      <c r="F31" s="99"/>
      <c r="G31" s="99"/>
      <c r="H31" s="99"/>
      <c r="I31" s="99"/>
      <c r="J31" s="99"/>
      <c r="K31" s="99"/>
      <c r="L31" s="99"/>
      <c r="M31" s="99"/>
      <c r="N31" s="99"/>
      <c r="O31" s="99"/>
      <c r="P31" s="99"/>
      <c r="Q31" s="99"/>
      <c r="R31" s="99"/>
      <c r="S31" s="98"/>
      <c r="T31" s="99"/>
      <c r="U31" s="99"/>
      <c r="V31" s="99"/>
      <c r="W31" s="99"/>
      <c r="X31" s="99"/>
      <c r="Y31" s="99"/>
      <c r="Z31" s="99"/>
      <c r="AA31" s="99"/>
      <c r="AB31" s="99"/>
      <c r="AC31" s="99"/>
      <c r="AD31" s="99"/>
      <c r="AE31" s="99"/>
      <c r="AF31" s="99"/>
      <c r="AG31" s="99"/>
      <c r="AH31" s="99"/>
      <c r="AI31" s="99"/>
      <c r="AJ31" s="100"/>
    </row>
    <row r="32" spans="1:44" ht="60" customHeight="1" thickBot="1">
      <c r="A32" s="1">
        <v>5</v>
      </c>
      <c r="B32" s="131"/>
      <c r="C32" s="132"/>
      <c r="D32" s="132"/>
      <c r="E32" s="95"/>
      <c r="F32" s="96"/>
      <c r="G32" s="96"/>
      <c r="H32" s="96"/>
      <c r="I32" s="96"/>
      <c r="J32" s="96"/>
      <c r="K32" s="96"/>
      <c r="L32" s="96"/>
      <c r="M32" s="96"/>
      <c r="N32" s="96"/>
      <c r="O32" s="96"/>
      <c r="P32" s="96"/>
      <c r="Q32" s="96"/>
      <c r="R32" s="96"/>
      <c r="S32" s="95"/>
      <c r="T32" s="96"/>
      <c r="U32" s="96"/>
      <c r="V32" s="96"/>
      <c r="W32" s="96"/>
      <c r="X32" s="96"/>
      <c r="Y32" s="96"/>
      <c r="Z32" s="96"/>
      <c r="AA32" s="96"/>
      <c r="AB32" s="96"/>
      <c r="AC32" s="96"/>
      <c r="AD32" s="96"/>
      <c r="AE32" s="96"/>
      <c r="AF32" s="96"/>
      <c r="AG32" s="96"/>
      <c r="AH32" s="96"/>
      <c r="AI32" s="96"/>
      <c r="AJ32" s="97"/>
    </row>
    <row r="33" spans="1:20" ht="24.75" customHeight="1"/>
    <row r="34" spans="1:20" ht="28.5" customHeight="1">
      <c r="A34" s="45" t="s">
        <v>62</v>
      </c>
      <c r="B34" s="44"/>
      <c r="C34" s="44"/>
      <c r="D34" s="44"/>
      <c r="E34" s="44"/>
      <c r="F34" s="44"/>
      <c r="G34" s="44"/>
      <c r="H34" s="44"/>
      <c r="I34" s="44"/>
      <c r="J34" s="44"/>
      <c r="K34" s="44"/>
      <c r="L34" s="44"/>
      <c r="R34" s="46" t="s">
        <v>9</v>
      </c>
      <c r="T34" s="1"/>
    </row>
    <row r="35" spans="1:20" ht="28.5" customHeight="1">
      <c r="A35" s="47">
        <v>1</v>
      </c>
      <c r="B35" s="129" t="s">
        <v>38</v>
      </c>
      <c r="C35" s="129"/>
      <c r="D35" s="129"/>
      <c r="E35" s="129"/>
      <c r="F35" s="129"/>
      <c r="G35" s="129"/>
      <c r="H35" s="129"/>
      <c r="I35" s="129"/>
      <c r="J35" s="129"/>
      <c r="K35" s="129"/>
      <c r="L35" s="129"/>
      <c r="M35" s="129"/>
      <c r="N35" s="129"/>
      <c r="O35" s="129"/>
      <c r="P35" s="129"/>
      <c r="Q35" s="130"/>
      <c r="R35" s="14"/>
      <c r="T35" s="1"/>
    </row>
    <row r="36" spans="1:20" ht="28.5" customHeight="1">
      <c r="A36" s="47">
        <v>2</v>
      </c>
      <c r="B36" s="129" t="s">
        <v>58</v>
      </c>
      <c r="C36" s="129"/>
      <c r="D36" s="129"/>
      <c r="E36" s="129"/>
      <c r="F36" s="129"/>
      <c r="G36" s="129"/>
      <c r="H36" s="129"/>
      <c r="I36" s="129"/>
      <c r="J36" s="129"/>
      <c r="K36" s="129"/>
      <c r="L36" s="129"/>
      <c r="M36" s="129"/>
      <c r="N36" s="129"/>
      <c r="O36" s="129"/>
      <c r="P36" s="129"/>
      <c r="Q36" s="130"/>
      <c r="R36" s="14"/>
      <c r="T36" s="1"/>
    </row>
    <row r="37" spans="1:20" ht="28.5" customHeight="1">
      <c r="A37" s="47">
        <v>3</v>
      </c>
      <c r="B37" s="129" t="s">
        <v>37</v>
      </c>
      <c r="C37" s="129"/>
      <c r="D37" s="129"/>
      <c r="E37" s="129"/>
      <c r="F37" s="129"/>
      <c r="G37" s="129"/>
      <c r="H37" s="129"/>
      <c r="I37" s="129"/>
      <c r="J37" s="129"/>
      <c r="K37" s="129"/>
      <c r="L37" s="129"/>
      <c r="M37" s="129"/>
      <c r="N37" s="129"/>
      <c r="O37" s="129"/>
      <c r="P37" s="129"/>
      <c r="Q37" s="130"/>
      <c r="R37" s="14"/>
      <c r="T37" s="1"/>
    </row>
    <row r="38" spans="1:20" ht="24.75" customHeight="1"/>
    <row r="39" spans="1:20" ht="24.75" hidden="1" customHeight="1">
      <c r="A39" s="2" t="s">
        <v>63</v>
      </c>
      <c r="B39" s="2">
        <v>537000</v>
      </c>
      <c r="C39" s="2" t="s">
        <v>61</v>
      </c>
      <c r="D39" s="2">
        <f>IF(C39="/定員",B39*$K$14,B39)</f>
        <v>537000</v>
      </c>
      <c r="E39" s="2">
        <f>IF(C39="/定員",B39*$K$15,B39)</f>
        <v>537000</v>
      </c>
      <c r="F39" s="2" t="s">
        <v>2</v>
      </c>
    </row>
    <row r="40" spans="1:20" ht="24.75" hidden="1" customHeight="1">
      <c r="A40" s="2" t="s">
        <v>64</v>
      </c>
      <c r="B40" s="2">
        <v>684000</v>
      </c>
      <c r="C40" s="2" t="s">
        <v>61</v>
      </c>
      <c r="D40" s="2">
        <f t="shared" ref="D40:D73" si="0">IF(C40="/定員",B40*$K$14,B40)</f>
        <v>684000</v>
      </c>
      <c r="E40" s="2">
        <f t="shared" ref="E40:E73" si="1">IF(C40="/定員",B40*$K$15,B40)</f>
        <v>684000</v>
      </c>
      <c r="F40" s="2" t="s">
        <v>3</v>
      </c>
    </row>
    <row r="41" spans="1:20" ht="24.75" hidden="1" customHeight="1">
      <c r="A41" s="2" t="s">
        <v>65</v>
      </c>
      <c r="B41" s="2">
        <v>889000</v>
      </c>
      <c r="C41" s="2" t="s">
        <v>61</v>
      </c>
      <c r="D41" s="2">
        <f t="shared" si="0"/>
        <v>889000</v>
      </c>
      <c r="E41" s="2">
        <f t="shared" si="1"/>
        <v>889000</v>
      </c>
      <c r="F41" s="2" t="s">
        <v>4</v>
      </c>
    </row>
    <row r="42" spans="1:20" ht="24.75" hidden="1" customHeight="1">
      <c r="A42" s="2" t="s">
        <v>92</v>
      </c>
      <c r="B42" s="2">
        <v>231000</v>
      </c>
      <c r="C42" s="2" t="s">
        <v>61</v>
      </c>
      <c r="D42" s="2">
        <f t="shared" si="0"/>
        <v>231000</v>
      </c>
      <c r="E42" s="2">
        <f t="shared" si="1"/>
        <v>231000</v>
      </c>
      <c r="F42" s="2" t="s">
        <v>41</v>
      </c>
    </row>
    <row r="43" spans="1:20" ht="24.75" hidden="1" customHeight="1">
      <c r="A43" s="2" t="s">
        <v>10</v>
      </c>
      <c r="B43" s="2">
        <v>226000</v>
      </c>
      <c r="C43" s="2" t="s">
        <v>61</v>
      </c>
      <c r="D43" s="2">
        <f t="shared" si="0"/>
        <v>226000</v>
      </c>
      <c r="E43" s="2">
        <f t="shared" si="1"/>
        <v>226000</v>
      </c>
      <c r="F43" s="2" t="s">
        <v>42</v>
      </c>
    </row>
    <row r="44" spans="1:20" ht="24.75" hidden="1" customHeight="1">
      <c r="A44" s="2" t="s">
        <v>93</v>
      </c>
      <c r="B44" s="2">
        <v>564000</v>
      </c>
      <c r="C44" s="2" t="s">
        <v>61</v>
      </c>
      <c r="D44" s="2">
        <f t="shared" si="0"/>
        <v>564000</v>
      </c>
      <c r="E44" s="2">
        <f t="shared" si="1"/>
        <v>564000</v>
      </c>
      <c r="F44" s="2" t="s">
        <v>43</v>
      </c>
    </row>
    <row r="45" spans="1:20" ht="24.75" hidden="1" customHeight="1">
      <c r="A45" s="2" t="s">
        <v>94</v>
      </c>
      <c r="B45" s="2">
        <v>710000</v>
      </c>
      <c r="C45" s="2" t="s">
        <v>61</v>
      </c>
      <c r="D45" s="2">
        <f t="shared" si="0"/>
        <v>710000</v>
      </c>
      <c r="E45" s="2">
        <f t="shared" si="1"/>
        <v>710000</v>
      </c>
      <c r="F45" s="2" t="s">
        <v>98</v>
      </c>
    </row>
    <row r="46" spans="1:20" ht="24.75" hidden="1" customHeight="1">
      <c r="A46" s="2" t="s">
        <v>95</v>
      </c>
      <c r="B46" s="2">
        <v>1133000</v>
      </c>
      <c r="C46" s="2" t="s">
        <v>61</v>
      </c>
      <c r="D46" s="2">
        <f t="shared" si="0"/>
        <v>1133000</v>
      </c>
      <c r="E46" s="2">
        <f t="shared" si="1"/>
        <v>1133000</v>
      </c>
      <c r="F46" s="2" t="s">
        <v>5</v>
      </c>
    </row>
    <row r="47" spans="1:20" ht="24.75" hidden="1" customHeight="1">
      <c r="A47" s="48" t="s">
        <v>96</v>
      </c>
      <c r="B47" s="48">
        <v>27000</v>
      </c>
      <c r="C47" s="48" t="s">
        <v>60</v>
      </c>
      <c r="D47" s="2">
        <f t="shared" si="0"/>
        <v>0</v>
      </c>
      <c r="E47" s="2">
        <f t="shared" si="1"/>
        <v>0</v>
      </c>
      <c r="F47" s="48" t="s">
        <v>44</v>
      </c>
    </row>
    <row r="48" spans="1:20" ht="24.75" hidden="1" customHeight="1">
      <c r="A48" s="2" t="s">
        <v>97</v>
      </c>
      <c r="B48" s="2">
        <v>27000</v>
      </c>
      <c r="C48" s="2" t="s">
        <v>60</v>
      </c>
      <c r="D48" s="2">
        <f t="shared" si="0"/>
        <v>0</v>
      </c>
      <c r="E48" s="2">
        <f t="shared" si="1"/>
        <v>0</v>
      </c>
      <c r="F48" s="2" t="s">
        <v>8</v>
      </c>
    </row>
    <row r="49" spans="1:6" ht="24.75" hidden="1" customHeight="1">
      <c r="A49" s="2" t="s">
        <v>11</v>
      </c>
      <c r="B49" s="2">
        <v>320000</v>
      </c>
      <c r="C49" s="2" t="s">
        <v>61</v>
      </c>
      <c r="D49" s="2">
        <f t="shared" si="0"/>
        <v>320000</v>
      </c>
      <c r="E49" s="2">
        <f t="shared" si="1"/>
        <v>320000</v>
      </c>
      <c r="F49" s="2" t="s">
        <v>35</v>
      </c>
    </row>
    <row r="50" spans="1:6" ht="24.75" hidden="1" customHeight="1">
      <c r="A50" s="2" t="s">
        <v>12</v>
      </c>
      <c r="B50" s="2">
        <v>339000</v>
      </c>
      <c r="C50" s="2" t="s">
        <v>61</v>
      </c>
      <c r="D50" s="2">
        <f t="shared" si="0"/>
        <v>339000</v>
      </c>
      <c r="E50" s="2">
        <f t="shared" si="1"/>
        <v>339000</v>
      </c>
      <c r="F50" s="2" t="s">
        <v>99</v>
      </c>
    </row>
    <row r="51" spans="1:6" ht="24.75" hidden="1" customHeight="1">
      <c r="A51" s="2" t="s">
        <v>13</v>
      </c>
      <c r="B51" s="2">
        <v>311000</v>
      </c>
      <c r="C51" s="2" t="s">
        <v>61</v>
      </c>
      <c r="D51" s="2">
        <f t="shared" si="0"/>
        <v>311000</v>
      </c>
      <c r="E51" s="2">
        <f t="shared" si="1"/>
        <v>311000</v>
      </c>
      <c r="F51" s="2" t="s">
        <v>36</v>
      </c>
    </row>
    <row r="52" spans="1:6" ht="24.75" hidden="1" customHeight="1">
      <c r="A52" s="1" t="s">
        <v>14</v>
      </c>
      <c r="B52" s="1">
        <v>137000</v>
      </c>
      <c r="C52" s="1" t="s">
        <v>61</v>
      </c>
      <c r="D52" s="2">
        <f t="shared" si="0"/>
        <v>137000</v>
      </c>
      <c r="E52" s="2">
        <f t="shared" si="1"/>
        <v>137000</v>
      </c>
      <c r="F52" s="1" t="s">
        <v>100</v>
      </c>
    </row>
    <row r="53" spans="1:6" hidden="1">
      <c r="A53" s="29" t="s">
        <v>15</v>
      </c>
      <c r="B53" s="29">
        <v>508000</v>
      </c>
      <c r="C53" s="29" t="s">
        <v>61</v>
      </c>
      <c r="D53" s="2">
        <f t="shared" si="0"/>
        <v>508000</v>
      </c>
      <c r="E53" s="2">
        <f t="shared" si="1"/>
        <v>508000</v>
      </c>
      <c r="F53" s="1" t="s">
        <v>101</v>
      </c>
    </row>
    <row r="54" spans="1:6" hidden="1">
      <c r="A54" s="29" t="s">
        <v>16</v>
      </c>
      <c r="B54" s="29">
        <v>204000</v>
      </c>
      <c r="C54" s="29" t="s">
        <v>61</v>
      </c>
      <c r="D54" s="2">
        <f t="shared" si="0"/>
        <v>204000</v>
      </c>
      <c r="E54" s="2">
        <f t="shared" si="1"/>
        <v>204000</v>
      </c>
      <c r="F54" s="1" t="s">
        <v>102</v>
      </c>
    </row>
    <row r="55" spans="1:6" hidden="1">
      <c r="A55" s="29" t="s">
        <v>17</v>
      </c>
      <c r="B55" s="1">
        <v>148000</v>
      </c>
      <c r="C55" s="1" t="s">
        <v>61</v>
      </c>
      <c r="D55" s="2">
        <f t="shared" si="0"/>
        <v>148000</v>
      </c>
      <c r="E55" s="2">
        <f t="shared" si="1"/>
        <v>148000</v>
      </c>
    </row>
    <row r="56" spans="1:6" hidden="1">
      <c r="A56" s="29"/>
      <c r="B56" s="1" t="s">
        <v>66</v>
      </c>
      <c r="D56" s="2" t="str">
        <f t="shared" si="0"/>
        <v>-</v>
      </c>
      <c r="E56" s="2" t="str">
        <f t="shared" si="1"/>
        <v>-</v>
      </c>
    </row>
    <row r="57" spans="1:6" hidden="1">
      <c r="A57" s="29" t="s">
        <v>18</v>
      </c>
      <c r="B57" s="1">
        <v>33000</v>
      </c>
      <c r="C57" s="1" t="s">
        <v>61</v>
      </c>
      <c r="D57" s="2">
        <f t="shared" si="0"/>
        <v>33000</v>
      </c>
      <c r="E57" s="2">
        <f t="shared" si="1"/>
        <v>33000</v>
      </c>
    </row>
    <row r="58" spans="1:6" hidden="1">
      <c r="A58" s="1" t="s">
        <v>19</v>
      </c>
      <c r="B58" s="1">
        <v>475000</v>
      </c>
      <c r="C58" s="1" t="s">
        <v>61</v>
      </c>
      <c r="D58" s="2">
        <f t="shared" si="0"/>
        <v>475000</v>
      </c>
      <c r="E58" s="2">
        <f t="shared" si="1"/>
        <v>475000</v>
      </c>
    </row>
    <row r="59" spans="1:6" hidden="1">
      <c r="A59" s="1" t="s">
        <v>20</v>
      </c>
      <c r="B59" s="1">
        <v>638000</v>
      </c>
      <c r="C59" s="1" t="s">
        <v>61</v>
      </c>
      <c r="D59" s="2">
        <f t="shared" si="0"/>
        <v>638000</v>
      </c>
      <c r="E59" s="2">
        <f t="shared" si="1"/>
        <v>638000</v>
      </c>
    </row>
    <row r="60" spans="1:6" hidden="1">
      <c r="A60" s="1" t="s">
        <v>21</v>
      </c>
      <c r="B60" s="1">
        <v>38000</v>
      </c>
      <c r="C60" s="1" t="s">
        <v>60</v>
      </c>
      <c r="D60" s="2">
        <f t="shared" si="0"/>
        <v>0</v>
      </c>
      <c r="E60" s="2">
        <f>IF(C60="/定員",B60*$K$15,B60)</f>
        <v>0</v>
      </c>
    </row>
    <row r="61" spans="1:6" hidden="1">
      <c r="A61" s="1" t="s">
        <v>22</v>
      </c>
      <c r="B61" s="1">
        <v>40000</v>
      </c>
      <c r="C61" s="1" t="s">
        <v>60</v>
      </c>
      <c r="D61" s="2">
        <f t="shared" si="0"/>
        <v>0</v>
      </c>
      <c r="E61" s="2">
        <f t="shared" si="1"/>
        <v>0</v>
      </c>
    </row>
    <row r="62" spans="1:6" hidden="1">
      <c r="A62" s="1" t="s">
        <v>23</v>
      </c>
      <c r="B62" s="1">
        <v>38000</v>
      </c>
      <c r="C62" s="1" t="s">
        <v>60</v>
      </c>
      <c r="D62" s="2">
        <f t="shared" si="0"/>
        <v>0</v>
      </c>
      <c r="E62" s="2">
        <f t="shared" si="1"/>
        <v>0</v>
      </c>
    </row>
    <row r="63" spans="1:6" hidden="1">
      <c r="A63" s="1" t="s">
        <v>24</v>
      </c>
      <c r="B63" s="1">
        <v>48000</v>
      </c>
      <c r="C63" s="1" t="s">
        <v>60</v>
      </c>
      <c r="D63" s="2">
        <f>IF(C63="/定員",B63*$K$14,B63)</f>
        <v>0</v>
      </c>
      <c r="E63" s="2">
        <f>IF(C63="/定員",B63*$K$15,B63)</f>
        <v>0</v>
      </c>
    </row>
    <row r="64" spans="1:6" hidden="1">
      <c r="A64" s="1" t="s">
        <v>25</v>
      </c>
      <c r="B64" s="1">
        <v>43000</v>
      </c>
      <c r="C64" s="1" t="s">
        <v>60</v>
      </c>
      <c r="D64" s="2">
        <f t="shared" si="0"/>
        <v>0</v>
      </c>
      <c r="E64" s="2">
        <f t="shared" si="1"/>
        <v>0</v>
      </c>
    </row>
    <row r="65" spans="1:5" hidden="1">
      <c r="A65" s="1" t="s">
        <v>26</v>
      </c>
      <c r="B65" s="1">
        <v>36000</v>
      </c>
      <c r="C65" s="1" t="s">
        <v>60</v>
      </c>
      <c r="D65" s="2">
        <f t="shared" si="0"/>
        <v>0</v>
      </c>
      <c r="E65" s="2">
        <f t="shared" si="1"/>
        <v>0</v>
      </c>
    </row>
    <row r="66" spans="1:5" hidden="1">
      <c r="A66" s="1" t="s">
        <v>27</v>
      </c>
      <c r="B66" s="1">
        <v>37000</v>
      </c>
      <c r="C66" s="1" t="s">
        <v>60</v>
      </c>
      <c r="D66" s="2">
        <f t="shared" si="0"/>
        <v>0</v>
      </c>
      <c r="E66" s="2">
        <f t="shared" si="1"/>
        <v>0</v>
      </c>
    </row>
    <row r="67" spans="1:5" hidden="1">
      <c r="A67" s="1" t="s">
        <v>31</v>
      </c>
      <c r="B67" s="1">
        <v>35000</v>
      </c>
      <c r="C67" s="1" t="s">
        <v>60</v>
      </c>
      <c r="D67" s="2">
        <f t="shared" si="0"/>
        <v>0</v>
      </c>
      <c r="E67" s="2">
        <f t="shared" si="1"/>
        <v>0</v>
      </c>
    </row>
    <row r="68" spans="1:5" hidden="1">
      <c r="A68" s="1" t="s">
        <v>28</v>
      </c>
      <c r="B68" s="1">
        <v>37000</v>
      </c>
      <c r="C68" s="1" t="s">
        <v>60</v>
      </c>
      <c r="D68" s="2">
        <f t="shared" si="0"/>
        <v>0</v>
      </c>
      <c r="E68" s="2">
        <f t="shared" si="1"/>
        <v>0</v>
      </c>
    </row>
    <row r="69" spans="1:5" hidden="1">
      <c r="A69" s="1" t="s">
        <v>32</v>
      </c>
      <c r="B69" s="1">
        <v>35000</v>
      </c>
      <c r="C69" s="1" t="s">
        <v>60</v>
      </c>
      <c r="D69" s="2">
        <f t="shared" si="0"/>
        <v>0</v>
      </c>
      <c r="E69" s="2">
        <f t="shared" si="1"/>
        <v>0</v>
      </c>
    </row>
    <row r="70" spans="1:5" hidden="1">
      <c r="A70" s="1" t="s">
        <v>29</v>
      </c>
      <c r="B70" s="1">
        <v>37000</v>
      </c>
      <c r="C70" s="1" t="s">
        <v>60</v>
      </c>
      <c r="D70" s="2">
        <f t="shared" si="0"/>
        <v>0</v>
      </c>
      <c r="E70" s="2">
        <f t="shared" si="1"/>
        <v>0</v>
      </c>
    </row>
    <row r="71" spans="1:5" hidden="1">
      <c r="A71" s="1" t="s">
        <v>33</v>
      </c>
      <c r="B71" s="1">
        <v>35000</v>
      </c>
      <c r="C71" s="1" t="s">
        <v>60</v>
      </c>
      <c r="D71" s="2">
        <f t="shared" si="0"/>
        <v>0</v>
      </c>
      <c r="E71" s="2">
        <f t="shared" si="1"/>
        <v>0</v>
      </c>
    </row>
    <row r="72" spans="1:5" hidden="1">
      <c r="A72" s="1" t="s">
        <v>30</v>
      </c>
      <c r="B72" s="1">
        <v>37000</v>
      </c>
      <c r="C72" s="1" t="s">
        <v>60</v>
      </c>
      <c r="D72" s="2">
        <f t="shared" si="0"/>
        <v>0</v>
      </c>
      <c r="E72" s="2">
        <f t="shared" si="1"/>
        <v>0</v>
      </c>
    </row>
    <row r="73" spans="1:5" hidden="1">
      <c r="A73" s="1" t="s">
        <v>34</v>
      </c>
      <c r="B73" s="1">
        <v>35000</v>
      </c>
      <c r="C73" s="1" t="s">
        <v>60</v>
      </c>
      <c r="D73" s="2">
        <f t="shared" si="0"/>
        <v>0</v>
      </c>
      <c r="E73" s="2">
        <f t="shared" si="1"/>
        <v>0</v>
      </c>
    </row>
  </sheetData>
  <sheetProtection algorithmName="SHA-512" hashValue="xpAPrRNLEsHUB79og+nUSX4afjjMk/3PfNSnlOCfCVrNMOHYNPC+p+eA/WiW0qPL5Wpd+k6zmld4Xe6uM94zNA==" saltValue="iFGrquuPKg5dZUtEDcVecw==" spinCount="100000" sheet="1" formatCells="0" formatRows="0" insertRows="0" insertHyperlinks="0" deleteRows="0" selectLockedCells="1" sort="0"/>
  <protectedRanges>
    <protectedRange sqref="Y18:AK22 A18:E22 L7:R17 S1:AK17 L1:R4 R5 B5:J5 L5:Q6 G23:AK336 A23:F38 A74:F336 A1:A17 K1:K17 B1:J4 B7:J17" name="範囲1"/>
    <protectedRange sqref="F18:X22" name="範囲1_1"/>
  </protectedRanges>
  <mergeCells count="72">
    <mergeCell ref="N9:Q9"/>
    <mergeCell ref="N5:Q5"/>
    <mergeCell ref="N6:Q6"/>
    <mergeCell ref="L7:M7"/>
    <mergeCell ref="N7:Q7"/>
    <mergeCell ref="L8:M8"/>
    <mergeCell ref="N8:Q8"/>
    <mergeCell ref="B15:D15"/>
    <mergeCell ref="O13:P13"/>
    <mergeCell ref="E15:G15"/>
    <mergeCell ref="H15:J15"/>
    <mergeCell ref="E13:G13"/>
    <mergeCell ref="K13:L13"/>
    <mergeCell ref="M13:N13"/>
    <mergeCell ref="H13:J13"/>
    <mergeCell ref="E14:G14"/>
    <mergeCell ref="H14:J14"/>
    <mergeCell ref="B5:I5"/>
    <mergeCell ref="B14:D14"/>
    <mergeCell ref="L6:M6"/>
    <mergeCell ref="L5:M5"/>
    <mergeCell ref="L9:M9"/>
    <mergeCell ref="B37:Q37"/>
    <mergeCell ref="B32:D32"/>
    <mergeCell ref="B21:C22"/>
    <mergeCell ref="D21:E21"/>
    <mergeCell ref="D22:E22"/>
    <mergeCell ref="B27:D27"/>
    <mergeCell ref="E27:R27"/>
    <mergeCell ref="E28:R28"/>
    <mergeCell ref="E29:R29"/>
    <mergeCell ref="B35:Q35"/>
    <mergeCell ref="B36:Q36"/>
    <mergeCell ref="B30:D30"/>
    <mergeCell ref="B31:D31"/>
    <mergeCell ref="E32:R32"/>
    <mergeCell ref="B29:D29"/>
    <mergeCell ref="B28:D28"/>
    <mergeCell ref="K18:L18"/>
    <mergeCell ref="P18:X18"/>
    <mergeCell ref="S28:AJ28"/>
    <mergeCell ref="S29:AJ29"/>
    <mergeCell ref="B18:E18"/>
    <mergeCell ref="F18:G18"/>
    <mergeCell ref="B19:C20"/>
    <mergeCell ref="D19:E19"/>
    <mergeCell ref="D20:E20"/>
    <mergeCell ref="P19:X19"/>
    <mergeCell ref="P20:X20"/>
    <mergeCell ref="P22:X22"/>
    <mergeCell ref="S32:AJ32"/>
    <mergeCell ref="S30:AJ30"/>
    <mergeCell ref="S31:AJ31"/>
    <mergeCell ref="P21:X21"/>
    <mergeCell ref="S27:AJ27"/>
    <mergeCell ref="E30:R30"/>
    <mergeCell ref="E31:R31"/>
    <mergeCell ref="U11:AJ11"/>
    <mergeCell ref="U12:AJ12"/>
    <mergeCell ref="E11:T12"/>
    <mergeCell ref="S15:T15"/>
    <mergeCell ref="S14:T14"/>
    <mergeCell ref="S13:T13"/>
    <mergeCell ref="Q15:R15"/>
    <mergeCell ref="Q14:R14"/>
    <mergeCell ref="Q13:R13"/>
    <mergeCell ref="K14:L14"/>
    <mergeCell ref="M15:N15"/>
    <mergeCell ref="O15:P15"/>
    <mergeCell ref="O14:P14"/>
    <mergeCell ref="M14:N14"/>
    <mergeCell ref="K15:L15"/>
  </mergeCells>
  <phoneticPr fontId="1"/>
  <conditionalFormatting sqref="J5">
    <cfRule type="containsText" dxfId="6" priority="5" operator="containsText" text="○">
      <formula>NOT(ISERROR(SEARCH("○",J5)))</formula>
    </cfRule>
    <cfRule type="containsText" dxfId="5" priority="8" operator="containsText" text="○">
      <formula>NOT(ISERROR(SEARCH("○",J5)))</formula>
    </cfRule>
  </conditionalFormatting>
  <conditionalFormatting sqref="AJ14:AJ15">
    <cfRule type="expression" dxfId="4" priority="13">
      <formula>$J$5="○"</formula>
    </cfRule>
  </conditionalFormatting>
  <dataValidations count="4">
    <dataValidation imeMode="halfAlpha" allowBlank="1" showInputMessage="1" showErrorMessage="1" sqref="M14:M15 O14:O15 U14:AJ15" xr:uid="{5BBD177D-4F24-4C86-9987-B8B45D4C0EF8}"/>
    <dataValidation type="list" allowBlank="1" showInputMessage="1" showErrorMessage="1" sqref="B28:D32" xr:uid="{41518872-A9EE-47A6-80F6-F2641EBCC740}">
      <formula1>$F$39:$F$54</formula1>
    </dataValidation>
    <dataValidation type="list" allowBlank="1" showInputMessage="1" showErrorMessage="1" sqref="H14:J15" xr:uid="{AC83A56C-4A19-4EDF-91E8-CB34ECA7833A}">
      <formula1>$A$39:$A$73</formula1>
    </dataValidation>
    <dataValidation type="list" allowBlank="1" showInputMessage="1" showErrorMessage="1" sqref="J5" xr:uid="{5C076903-C323-4ADF-94C9-ABD448E1C766}">
      <formula1>"○"</formula1>
    </dataValidation>
  </dataValidations>
  <printOptions horizontalCentered="1" verticalCentered="1"/>
  <pageMargins left="0.25" right="0.25" top="0.75" bottom="0.75" header="0.3" footer="0.3"/>
  <pageSetup paperSize="9" scale="36" fitToHeight="0" orientation="landscape" cellComments="asDisplayed" r:id="rId1"/>
  <drawing r:id="rId2"/>
  <legacyDrawing r:id="rId3"/>
  <mc:AlternateContent xmlns:mc="http://schemas.openxmlformats.org/markup-compatibility/2006">
    <mc:Choice Requires="x14">
      <controls>
        <mc:AlternateContent xmlns:mc="http://schemas.openxmlformats.org/markup-compatibility/2006">
          <mc:Choice Requires="x14">
            <control shapeId="23553" r:id="rId4" name="Check Box 1">
              <controlPr defaultSize="0" autoFill="0" autoLine="0" autoPict="0">
                <anchor moveWithCells="1">
                  <from>
                    <xdr:col>17</xdr:col>
                    <xdr:colOff>304800</xdr:colOff>
                    <xdr:row>33</xdr:row>
                    <xdr:rowOff>390525</xdr:rowOff>
                  </from>
                  <to>
                    <xdr:col>17</xdr:col>
                    <xdr:colOff>676275</xdr:colOff>
                    <xdr:row>35</xdr:row>
                    <xdr:rowOff>66675</xdr:rowOff>
                  </to>
                </anchor>
              </controlPr>
            </control>
          </mc:Choice>
        </mc:AlternateContent>
        <mc:AlternateContent xmlns:mc="http://schemas.openxmlformats.org/markup-compatibility/2006">
          <mc:Choice Requires="x14">
            <control shapeId="23554" r:id="rId5" name="Check Box 2">
              <controlPr defaultSize="0" autoFill="0" autoLine="0" autoPict="0">
                <anchor moveWithCells="1">
                  <from>
                    <xdr:col>17</xdr:col>
                    <xdr:colOff>295275</xdr:colOff>
                    <xdr:row>34</xdr:row>
                    <xdr:rowOff>428625</xdr:rowOff>
                  </from>
                  <to>
                    <xdr:col>17</xdr:col>
                    <xdr:colOff>676275</xdr:colOff>
                    <xdr:row>36</xdr:row>
                    <xdr:rowOff>66675</xdr:rowOff>
                  </to>
                </anchor>
              </controlPr>
            </control>
          </mc:Choice>
        </mc:AlternateContent>
        <mc:AlternateContent xmlns:mc="http://schemas.openxmlformats.org/markup-compatibility/2006">
          <mc:Choice Requires="x14">
            <control shapeId="23555" r:id="rId6" name="Check Box 3">
              <controlPr defaultSize="0" autoFill="0" autoLine="0" autoPict="0">
                <anchor moveWithCells="1">
                  <from>
                    <xdr:col>17</xdr:col>
                    <xdr:colOff>295275</xdr:colOff>
                    <xdr:row>34</xdr:row>
                    <xdr:rowOff>428625</xdr:rowOff>
                  </from>
                  <to>
                    <xdr:col>17</xdr:col>
                    <xdr:colOff>676275</xdr:colOff>
                    <xdr:row>36</xdr:row>
                    <xdr:rowOff>66675</xdr:rowOff>
                  </to>
                </anchor>
              </controlPr>
            </control>
          </mc:Choice>
        </mc:AlternateContent>
        <mc:AlternateContent xmlns:mc="http://schemas.openxmlformats.org/markup-compatibility/2006">
          <mc:Choice Requires="x14">
            <control shapeId="23556" r:id="rId7" name="Check Box 4">
              <controlPr defaultSize="0" autoFill="0" autoLine="0" autoPict="0">
                <anchor moveWithCells="1">
                  <from>
                    <xdr:col>17</xdr:col>
                    <xdr:colOff>295275</xdr:colOff>
                    <xdr:row>35</xdr:row>
                    <xdr:rowOff>428625</xdr:rowOff>
                  </from>
                  <to>
                    <xdr:col>17</xdr:col>
                    <xdr:colOff>676275</xdr:colOff>
                    <xdr:row>37</xdr:row>
                    <xdr:rowOff>66675</xdr:rowOff>
                  </to>
                </anchor>
              </controlPr>
            </control>
          </mc:Choice>
        </mc:AlternateContent>
        <mc:AlternateContent xmlns:mc="http://schemas.openxmlformats.org/markup-compatibility/2006">
          <mc:Choice Requires="x14">
            <control shapeId="23557" r:id="rId8" name="Check Box 5">
              <controlPr defaultSize="0" autoFill="0" autoLine="0" autoPict="0">
                <anchor moveWithCells="1">
                  <from>
                    <xdr:col>17</xdr:col>
                    <xdr:colOff>295275</xdr:colOff>
                    <xdr:row>35</xdr:row>
                    <xdr:rowOff>428625</xdr:rowOff>
                  </from>
                  <to>
                    <xdr:col>17</xdr:col>
                    <xdr:colOff>676275</xdr:colOff>
                    <xdr:row>37</xdr:row>
                    <xdr:rowOff>66675</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containsText" priority="9" operator="containsText" id="{EE04E012-906E-460E-98C2-4151211BAD30}">
            <xm:f>NOT(ISERROR(SEARCH($J$5,B5)))</xm:f>
            <xm:f>$J$5</xm:f>
            <x14:dxf>
              <fill>
                <patternFill>
                  <bgColor theme="0"/>
                </patternFill>
              </fill>
            </x14:dxf>
          </x14:cfRule>
          <xm:sqref>B5:I5</xm:sqref>
        </x14:conditionalFormatting>
        <x14:conditionalFormatting xmlns:xm="http://schemas.microsoft.com/office/excel/2006/main">
          <x14:cfRule type="containsText" priority="14" operator="containsText" id="{490D6970-76CB-459F-A967-B8DE81607CDF}">
            <xm:f>NOT(ISERROR(SEARCH($J$5="○",AJ14)))</xm:f>
            <xm:f>$J$5="○"</xm:f>
            <x14:dxf>
              <fill>
                <patternFill>
                  <bgColor rgb="FFFF0000"/>
                </patternFill>
              </fill>
            </x14:dxf>
          </x14:cfRule>
          <x14:cfRule type="containsText" priority="15" operator="containsText" id="{DF205644-2A51-4DD8-AF66-3E9B42F934E9}">
            <xm:f>NOT(ISERROR(SEARCH($J$5="○",AJ14)))</xm:f>
            <xm:f>$J$5="○"</xm:f>
            <x14:dxf>
              <fill>
                <patternFill>
                  <bgColor rgb="FFFFC7CE"/>
                </patternFill>
              </fill>
            </x14:dxf>
          </x14:cfRule>
          <x14:cfRule type="containsText" priority="16" operator="containsText" id="{A6423051-6F52-4C29-9FFE-729634A81B96}">
            <xm:f>NOT(ISERROR(SEARCH($J$5="〇",AJ14)))</xm:f>
            <xm:f>$J$5="〇"</xm:f>
            <x14:dxf>
              <border>
                <left style="thin">
                  <color rgb="FF9C0006"/>
                </left>
                <right style="thin">
                  <color rgb="FF9C0006"/>
                </right>
                <top style="thin">
                  <color rgb="FF9C0006"/>
                </top>
                <bottom style="thin">
                  <color rgb="FF9C0006"/>
                </bottom>
              </border>
            </x14:dxf>
          </x14:cfRule>
          <xm:sqref>AJ14:AJ15</xm:sqref>
        </x14:conditionalFormatting>
      </x14:conditionalFormatting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F1D051E-8310-426F-AA46-C81D1D65FBC6}">
  <sheetPr>
    <tabColor rgb="FFFFFF00"/>
    <pageSetUpPr fitToPage="1"/>
  </sheetPr>
  <dimension ref="A1:I212"/>
  <sheetViews>
    <sheetView topLeftCell="A28" zoomScaleNormal="100" workbookViewId="0">
      <selection activeCell="D3" sqref="D3:E3"/>
    </sheetView>
  </sheetViews>
  <sheetFormatPr defaultRowHeight="18.75"/>
  <cols>
    <col min="1" max="1" width="7.125" style="58" customWidth="1"/>
    <col min="2" max="2" width="26.25" style="59" customWidth="1"/>
    <col min="3" max="3" width="27.875" style="52" customWidth="1"/>
    <col min="4" max="4" width="12.375" style="52" customWidth="1"/>
    <col min="5" max="5" width="8.5" style="52" customWidth="1"/>
    <col min="6" max="6" width="11.875" style="52" customWidth="1"/>
    <col min="7" max="7" width="8.625" style="52" customWidth="1"/>
    <col min="8" max="8" width="29.125" style="52" customWidth="1"/>
    <col min="9" max="9" width="16.25" style="52" customWidth="1"/>
    <col min="10" max="16384" width="9" style="52"/>
  </cols>
  <sheetData>
    <row r="1" spans="1:9">
      <c r="A1" s="49"/>
      <c r="B1" s="50" t="s">
        <v>103</v>
      </c>
      <c r="C1" s="51" t="s">
        <v>104</v>
      </c>
      <c r="D1" s="51" t="s">
        <v>105</v>
      </c>
      <c r="E1" s="51" t="s">
        <v>106</v>
      </c>
      <c r="F1" s="51" t="s">
        <v>107</v>
      </c>
      <c r="H1" s="53" t="s">
        <v>50</v>
      </c>
      <c r="I1" s="54" t="s">
        <v>108</v>
      </c>
    </row>
    <row r="2" spans="1:9">
      <c r="A2" s="49" t="s">
        <v>109</v>
      </c>
      <c r="B2" s="55" t="s">
        <v>8</v>
      </c>
      <c r="C2" s="49" t="s">
        <v>110</v>
      </c>
      <c r="D2" s="49">
        <v>1186</v>
      </c>
      <c r="E2" s="49">
        <v>10</v>
      </c>
      <c r="F2" s="49">
        <f>D2*E2</f>
        <v>11860</v>
      </c>
      <c r="G2" s="56"/>
      <c r="H2" s="49" t="s">
        <v>2</v>
      </c>
      <c r="I2" s="49">
        <f t="shared" ref="I2:I10" si="0">SUMIF(B:B,H2,F:F)</f>
        <v>0</v>
      </c>
    </row>
    <row r="3" spans="1:9">
      <c r="A3" s="49">
        <v>1</v>
      </c>
      <c r="B3" s="15"/>
      <c r="C3" s="16"/>
      <c r="D3" s="16"/>
      <c r="E3" s="16"/>
      <c r="F3" s="49">
        <f t="shared" ref="F3:F66" si="1">D3*E3</f>
        <v>0</v>
      </c>
      <c r="H3" s="49" t="s">
        <v>3</v>
      </c>
      <c r="I3" s="49">
        <f t="shared" si="0"/>
        <v>0</v>
      </c>
    </row>
    <row r="4" spans="1:9">
      <c r="A4" s="49">
        <v>2</v>
      </c>
      <c r="B4" s="15"/>
      <c r="C4" s="16"/>
      <c r="D4" s="16"/>
      <c r="E4" s="16"/>
      <c r="F4" s="49">
        <f t="shared" si="1"/>
        <v>0</v>
      </c>
      <c r="H4" s="49" t="s">
        <v>4</v>
      </c>
      <c r="I4" s="49">
        <f t="shared" si="0"/>
        <v>0</v>
      </c>
    </row>
    <row r="5" spans="1:9">
      <c r="A5" s="49">
        <v>3</v>
      </c>
      <c r="B5" s="15"/>
      <c r="C5" s="16"/>
      <c r="D5" s="16"/>
      <c r="E5" s="16"/>
      <c r="F5" s="49">
        <f t="shared" si="1"/>
        <v>0</v>
      </c>
      <c r="H5" s="49" t="s">
        <v>41</v>
      </c>
      <c r="I5" s="49">
        <f t="shared" si="0"/>
        <v>0</v>
      </c>
    </row>
    <row r="6" spans="1:9">
      <c r="A6" s="49">
        <v>4</v>
      </c>
      <c r="B6" s="15"/>
      <c r="C6" s="16"/>
      <c r="D6" s="16"/>
      <c r="E6" s="16"/>
      <c r="F6" s="49">
        <f t="shared" si="1"/>
        <v>0</v>
      </c>
      <c r="H6" s="49" t="s">
        <v>42</v>
      </c>
      <c r="I6" s="49">
        <f t="shared" si="0"/>
        <v>0</v>
      </c>
    </row>
    <row r="7" spans="1:9">
      <c r="A7" s="49">
        <v>5</v>
      </c>
      <c r="B7" s="15"/>
      <c r="C7" s="16"/>
      <c r="D7" s="16"/>
      <c r="E7" s="16"/>
      <c r="F7" s="49">
        <f t="shared" si="1"/>
        <v>0</v>
      </c>
      <c r="H7" s="49" t="s">
        <v>43</v>
      </c>
      <c r="I7" s="49">
        <f t="shared" si="0"/>
        <v>0</v>
      </c>
    </row>
    <row r="8" spans="1:9">
      <c r="A8" s="49">
        <v>6</v>
      </c>
      <c r="B8" s="15"/>
      <c r="C8" s="16"/>
      <c r="D8" s="16"/>
      <c r="E8" s="16"/>
      <c r="F8" s="49">
        <f t="shared" si="1"/>
        <v>0</v>
      </c>
      <c r="H8" s="49" t="s">
        <v>98</v>
      </c>
      <c r="I8" s="49">
        <f t="shared" si="0"/>
        <v>0</v>
      </c>
    </row>
    <row r="9" spans="1:9">
      <c r="A9" s="49">
        <v>7</v>
      </c>
      <c r="B9" s="15"/>
      <c r="C9" s="16"/>
      <c r="D9" s="16"/>
      <c r="E9" s="16"/>
      <c r="F9" s="49">
        <f t="shared" si="1"/>
        <v>0</v>
      </c>
      <c r="H9" s="49" t="s">
        <v>5</v>
      </c>
      <c r="I9" s="49">
        <f t="shared" si="0"/>
        <v>0</v>
      </c>
    </row>
    <row r="10" spans="1:9">
      <c r="A10" s="49">
        <v>8</v>
      </c>
      <c r="B10" s="15"/>
      <c r="C10" s="16"/>
      <c r="D10" s="16"/>
      <c r="E10" s="16"/>
      <c r="F10" s="49">
        <f t="shared" si="1"/>
        <v>0</v>
      </c>
      <c r="H10" s="49" t="s">
        <v>44</v>
      </c>
      <c r="I10" s="49">
        <f t="shared" si="0"/>
        <v>0</v>
      </c>
    </row>
    <row r="11" spans="1:9">
      <c r="A11" s="49">
        <v>9</v>
      </c>
      <c r="B11" s="15"/>
      <c r="C11" s="16"/>
      <c r="D11" s="16"/>
      <c r="E11" s="16"/>
      <c r="F11" s="49">
        <f t="shared" si="1"/>
        <v>0</v>
      </c>
      <c r="H11" s="49" t="s">
        <v>8</v>
      </c>
      <c r="I11" s="49">
        <f>SUMIF(B:B,H11,F:F)-11860</f>
        <v>0</v>
      </c>
    </row>
    <row r="12" spans="1:9">
      <c r="A12" s="49">
        <v>10</v>
      </c>
      <c r="B12" s="15"/>
      <c r="C12" s="16"/>
      <c r="D12" s="16"/>
      <c r="E12" s="16"/>
      <c r="F12" s="49">
        <f t="shared" si="1"/>
        <v>0</v>
      </c>
      <c r="H12" s="49" t="s">
        <v>35</v>
      </c>
      <c r="I12" s="49">
        <f t="shared" ref="I12:I17" si="2">SUMIF(B:B,H12,F:F)</f>
        <v>0</v>
      </c>
    </row>
    <row r="13" spans="1:9">
      <c r="A13" s="49">
        <v>11</v>
      </c>
      <c r="B13" s="15"/>
      <c r="C13" s="16"/>
      <c r="D13" s="16"/>
      <c r="E13" s="16"/>
      <c r="F13" s="49">
        <f t="shared" si="1"/>
        <v>0</v>
      </c>
      <c r="H13" s="49" t="s">
        <v>99</v>
      </c>
      <c r="I13" s="49">
        <f t="shared" si="2"/>
        <v>0</v>
      </c>
    </row>
    <row r="14" spans="1:9">
      <c r="A14" s="49">
        <v>12</v>
      </c>
      <c r="B14" s="15"/>
      <c r="C14" s="16"/>
      <c r="D14" s="16"/>
      <c r="E14" s="16"/>
      <c r="F14" s="49">
        <f t="shared" si="1"/>
        <v>0</v>
      </c>
      <c r="H14" s="49" t="s">
        <v>36</v>
      </c>
      <c r="I14" s="49">
        <f t="shared" si="2"/>
        <v>0</v>
      </c>
    </row>
    <row r="15" spans="1:9">
      <c r="A15" s="49">
        <v>13</v>
      </c>
      <c r="B15" s="15"/>
      <c r="C15" s="16"/>
      <c r="D15" s="16"/>
      <c r="E15" s="16"/>
      <c r="F15" s="49">
        <f t="shared" si="1"/>
        <v>0</v>
      </c>
      <c r="H15" s="49" t="s">
        <v>100</v>
      </c>
      <c r="I15" s="49">
        <f t="shared" si="2"/>
        <v>0</v>
      </c>
    </row>
    <row r="16" spans="1:9">
      <c r="A16" s="49">
        <v>14</v>
      </c>
      <c r="B16" s="15"/>
      <c r="C16" s="16"/>
      <c r="D16" s="16"/>
      <c r="E16" s="16"/>
      <c r="F16" s="49">
        <f>D16*E16</f>
        <v>0</v>
      </c>
      <c r="H16" s="49" t="s">
        <v>101</v>
      </c>
      <c r="I16" s="49">
        <f t="shared" si="2"/>
        <v>0</v>
      </c>
    </row>
    <row r="17" spans="1:9">
      <c r="A17" s="49">
        <v>15</v>
      </c>
      <c r="B17" s="15"/>
      <c r="C17" s="16"/>
      <c r="D17" s="16"/>
      <c r="E17" s="16"/>
      <c r="F17" s="49">
        <f t="shared" si="1"/>
        <v>0</v>
      </c>
      <c r="H17" s="49" t="s">
        <v>102</v>
      </c>
      <c r="I17" s="49">
        <f t="shared" si="2"/>
        <v>0</v>
      </c>
    </row>
    <row r="18" spans="1:9">
      <c r="A18" s="49">
        <v>16</v>
      </c>
      <c r="B18" s="15"/>
      <c r="C18" s="16"/>
      <c r="D18" s="16"/>
      <c r="E18" s="16"/>
      <c r="F18" s="49">
        <f t="shared" si="1"/>
        <v>0</v>
      </c>
      <c r="H18" s="57" t="s">
        <v>111</v>
      </c>
      <c r="I18" s="57"/>
    </row>
    <row r="19" spans="1:9">
      <c r="A19" s="49">
        <v>17</v>
      </c>
      <c r="B19" s="15"/>
      <c r="C19" s="16"/>
      <c r="D19" s="16"/>
      <c r="E19" s="16"/>
      <c r="F19" s="49">
        <f t="shared" si="1"/>
        <v>0</v>
      </c>
    </row>
    <row r="20" spans="1:9">
      <c r="A20" s="49">
        <v>18</v>
      </c>
      <c r="B20" s="15"/>
      <c r="C20" s="16"/>
      <c r="D20" s="16"/>
      <c r="E20" s="16"/>
      <c r="F20" s="49">
        <f t="shared" si="1"/>
        <v>0</v>
      </c>
    </row>
    <row r="21" spans="1:9">
      <c r="A21" s="49">
        <v>19</v>
      </c>
      <c r="B21" s="15"/>
      <c r="C21" s="16"/>
      <c r="D21" s="16"/>
      <c r="E21" s="16"/>
      <c r="F21" s="49">
        <f t="shared" si="1"/>
        <v>0</v>
      </c>
    </row>
    <row r="22" spans="1:9">
      <c r="A22" s="49">
        <v>20</v>
      </c>
      <c r="B22" s="15"/>
      <c r="C22" s="16"/>
      <c r="D22" s="16"/>
      <c r="E22" s="16"/>
      <c r="F22" s="49">
        <f t="shared" si="1"/>
        <v>0</v>
      </c>
    </row>
    <row r="23" spans="1:9">
      <c r="A23" s="49">
        <v>21</v>
      </c>
      <c r="B23" s="15"/>
      <c r="C23" s="16"/>
      <c r="D23" s="16"/>
      <c r="E23" s="16"/>
      <c r="F23" s="49">
        <f t="shared" si="1"/>
        <v>0</v>
      </c>
      <c r="H23" s="56"/>
    </row>
    <row r="24" spans="1:9">
      <c r="A24" s="49">
        <v>22</v>
      </c>
      <c r="B24" s="15"/>
      <c r="C24" s="16"/>
      <c r="D24" s="16"/>
      <c r="E24" s="16"/>
      <c r="F24" s="49">
        <f t="shared" si="1"/>
        <v>0</v>
      </c>
    </row>
    <row r="25" spans="1:9">
      <c r="A25" s="49">
        <v>23</v>
      </c>
      <c r="B25" s="15"/>
      <c r="C25" s="16"/>
      <c r="D25" s="16"/>
      <c r="E25" s="16"/>
      <c r="F25" s="49">
        <f t="shared" si="1"/>
        <v>0</v>
      </c>
    </row>
    <row r="26" spans="1:9">
      <c r="A26" s="49">
        <v>24</v>
      </c>
      <c r="B26" s="15"/>
      <c r="C26" s="16"/>
      <c r="D26" s="16"/>
      <c r="E26" s="16"/>
      <c r="F26" s="49">
        <f t="shared" si="1"/>
        <v>0</v>
      </c>
    </row>
    <row r="27" spans="1:9">
      <c r="A27" s="49">
        <v>25</v>
      </c>
      <c r="B27" s="15"/>
      <c r="C27" s="16"/>
      <c r="D27" s="16"/>
      <c r="E27" s="16"/>
      <c r="F27" s="49">
        <f t="shared" si="1"/>
        <v>0</v>
      </c>
    </row>
    <row r="28" spans="1:9">
      <c r="A28" s="49">
        <v>26</v>
      </c>
      <c r="B28" s="15"/>
      <c r="C28" s="16"/>
      <c r="D28" s="16"/>
      <c r="E28" s="16"/>
      <c r="F28" s="49">
        <f t="shared" si="1"/>
        <v>0</v>
      </c>
    </row>
    <row r="29" spans="1:9">
      <c r="A29" s="49">
        <v>27</v>
      </c>
      <c r="B29" s="15"/>
      <c r="C29" s="16"/>
      <c r="D29" s="16"/>
      <c r="E29" s="16"/>
      <c r="F29" s="49">
        <f t="shared" si="1"/>
        <v>0</v>
      </c>
    </row>
    <row r="30" spans="1:9">
      <c r="A30" s="49">
        <v>28</v>
      </c>
      <c r="B30" s="15"/>
      <c r="C30" s="16"/>
      <c r="D30" s="16"/>
      <c r="E30" s="16"/>
      <c r="F30" s="49">
        <f t="shared" si="1"/>
        <v>0</v>
      </c>
    </row>
    <row r="31" spans="1:9">
      <c r="A31" s="49">
        <v>29</v>
      </c>
      <c r="B31" s="15"/>
      <c r="C31" s="16"/>
      <c r="D31" s="16"/>
      <c r="E31" s="16"/>
      <c r="F31" s="49">
        <f t="shared" si="1"/>
        <v>0</v>
      </c>
    </row>
    <row r="32" spans="1:9">
      <c r="A32" s="49">
        <v>30</v>
      </c>
      <c r="B32" s="15"/>
      <c r="C32" s="16"/>
      <c r="D32" s="16"/>
      <c r="E32" s="16"/>
      <c r="F32" s="49">
        <f t="shared" si="1"/>
        <v>0</v>
      </c>
    </row>
    <row r="33" spans="1:6">
      <c r="A33" s="49">
        <v>31</v>
      </c>
      <c r="B33" s="15"/>
      <c r="C33" s="16"/>
      <c r="D33" s="16"/>
      <c r="E33" s="16"/>
      <c r="F33" s="49">
        <f t="shared" si="1"/>
        <v>0</v>
      </c>
    </row>
    <row r="34" spans="1:6">
      <c r="A34" s="49">
        <v>32</v>
      </c>
      <c r="B34" s="15"/>
      <c r="C34" s="16"/>
      <c r="D34" s="16"/>
      <c r="E34" s="16"/>
      <c r="F34" s="49">
        <f t="shared" si="1"/>
        <v>0</v>
      </c>
    </row>
    <row r="35" spans="1:6">
      <c r="A35" s="49">
        <v>33</v>
      </c>
      <c r="B35" s="15"/>
      <c r="C35" s="16"/>
      <c r="D35" s="16"/>
      <c r="E35" s="16"/>
      <c r="F35" s="49">
        <f t="shared" si="1"/>
        <v>0</v>
      </c>
    </row>
    <row r="36" spans="1:6">
      <c r="A36" s="49">
        <v>34</v>
      </c>
      <c r="B36" s="15"/>
      <c r="C36" s="16"/>
      <c r="D36" s="16"/>
      <c r="E36" s="16"/>
      <c r="F36" s="49">
        <f t="shared" si="1"/>
        <v>0</v>
      </c>
    </row>
    <row r="37" spans="1:6">
      <c r="A37" s="49">
        <v>35</v>
      </c>
      <c r="B37" s="15"/>
      <c r="C37" s="16"/>
      <c r="D37" s="16"/>
      <c r="E37" s="16"/>
      <c r="F37" s="49">
        <f t="shared" si="1"/>
        <v>0</v>
      </c>
    </row>
    <row r="38" spans="1:6">
      <c r="A38" s="49">
        <v>36</v>
      </c>
      <c r="B38" s="15"/>
      <c r="C38" s="16"/>
      <c r="D38" s="16"/>
      <c r="E38" s="16"/>
      <c r="F38" s="49">
        <f t="shared" si="1"/>
        <v>0</v>
      </c>
    </row>
    <row r="39" spans="1:6">
      <c r="A39" s="49">
        <v>37</v>
      </c>
      <c r="B39" s="15"/>
      <c r="C39" s="16"/>
      <c r="D39" s="16"/>
      <c r="E39" s="16"/>
      <c r="F39" s="49">
        <f t="shared" si="1"/>
        <v>0</v>
      </c>
    </row>
    <row r="40" spans="1:6">
      <c r="A40" s="49">
        <v>38</v>
      </c>
      <c r="B40" s="15"/>
      <c r="C40" s="16"/>
      <c r="D40" s="16"/>
      <c r="E40" s="16"/>
      <c r="F40" s="49">
        <f t="shared" si="1"/>
        <v>0</v>
      </c>
    </row>
    <row r="41" spans="1:6">
      <c r="A41" s="49">
        <v>39</v>
      </c>
      <c r="B41" s="15"/>
      <c r="C41" s="16"/>
      <c r="D41" s="16"/>
      <c r="E41" s="16"/>
      <c r="F41" s="49">
        <f t="shared" si="1"/>
        <v>0</v>
      </c>
    </row>
    <row r="42" spans="1:6">
      <c r="A42" s="49">
        <v>40</v>
      </c>
      <c r="B42" s="15"/>
      <c r="C42" s="16"/>
      <c r="D42" s="16"/>
      <c r="E42" s="16"/>
      <c r="F42" s="49">
        <f t="shared" si="1"/>
        <v>0</v>
      </c>
    </row>
    <row r="43" spans="1:6">
      <c r="A43" s="49">
        <v>41</v>
      </c>
      <c r="B43" s="15"/>
      <c r="C43" s="16"/>
      <c r="D43" s="16"/>
      <c r="E43" s="16"/>
      <c r="F43" s="49">
        <f t="shared" si="1"/>
        <v>0</v>
      </c>
    </row>
    <row r="44" spans="1:6">
      <c r="A44" s="49">
        <v>42</v>
      </c>
      <c r="B44" s="15"/>
      <c r="C44" s="16"/>
      <c r="D44" s="16"/>
      <c r="E44" s="16"/>
      <c r="F44" s="49">
        <f t="shared" si="1"/>
        <v>0</v>
      </c>
    </row>
    <row r="45" spans="1:6">
      <c r="A45" s="49">
        <v>43</v>
      </c>
      <c r="B45" s="15"/>
      <c r="C45" s="16"/>
      <c r="D45" s="16"/>
      <c r="E45" s="16"/>
      <c r="F45" s="49">
        <f t="shared" si="1"/>
        <v>0</v>
      </c>
    </row>
    <row r="46" spans="1:6">
      <c r="A46" s="49">
        <v>44</v>
      </c>
      <c r="B46" s="15"/>
      <c r="C46" s="16"/>
      <c r="D46" s="16"/>
      <c r="E46" s="16"/>
      <c r="F46" s="49">
        <f t="shared" si="1"/>
        <v>0</v>
      </c>
    </row>
    <row r="47" spans="1:6">
      <c r="A47" s="49">
        <v>45</v>
      </c>
      <c r="B47" s="15"/>
      <c r="C47" s="16"/>
      <c r="D47" s="16"/>
      <c r="E47" s="16"/>
      <c r="F47" s="49">
        <f t="shared" si="1"/>
        <v>0</v>
      </c>
    </row>
    <row r="48" spans="1:6">
      <c r="A48" s="49">
        <v>46</v>
      </c>
      <c r="B48" s="15"/>
      <c r="C48" s="16"/>
      <c r="D48" s="16"/>
      <c r="E48" s="16"/>
      <c r="F48" s="49">
        <f t="shared" si="1"/>
        <v>0</v>
      </c>
    </row>
    <row r="49" spans="1:6">
      <c r="A49" s="49">
        <v>47</v>
      </c>
      <c r="B49" s="15"/>
      <c r="C49" s="16"/>
      <c r="D49" s="16"/>
      <c r="E49" s="16"/>
      <c r="F49" s="49">
        <f t="shared" si="1"/>
        <v>0</v>
      </c>
    </row>
    <row r="50" spans="1:6">
      <c r="A50" s="49">
        <v>48</v>
      </c>
      <c r="B50" s="15"/>
      <c r="C50" s="16"/>
      <c r="D50" s="16"/>
      <c r="E50" s="16"/>
      <c r="F50" s="49">
        <f t="shared" si="1"/>
        <v>0</v>
      </c>
    </row>
    <row r="51" spans="1:6">
      <c r="A51" s="49">
        <v>49</v>
      </c>
      <c r="B51" s="15"/>
      <c r="C51" s="16"/>
      <c r="D51" s="16"/>
      <c r="E51" s="16"/>
      <c r="F51" s="49">
        <f t="shared" si="1"/>
        <v>0</v>
      </c>
    </row>
    <row r="52" spans="1:6">
      <c r="A52" s="49">
        <v>50</v>
      </c>
      <c r="B52" s="15"/>
      <c r="C52" s="16"/>
      <c r="D52" s="16"/>
      <c r="E52" s="16"/>
      <c r="F52" s="49">
        <f t="shared" si="1"/>
        <v>0</v>
      </c>
    </row>
    <row r="53" spans="1:6">
      <c r="A53" s="49">
        <v>51</v>
      </c>
      <c r="B53" s="15"/>
      <c r="C53" s="16"/>
      <c r="D53" s="16"/>
      <c r="E53" s="16"/>
      <c r="F53" s="49">
        <f t="shared" si="1"/>
        <v>0</v>
      </c>
    </row>
    <row r="54" spans="1:6">
      <c r="A54" s="49">
        <v>52</v>
      </c>
      <c r="B54" s="15"/>
      <c r="C54" s="16"/>
      <c r="D54" s="16"/>
      <c r="E54" s="16"/>
      <c r="F54" s="49">
        <f t="shared" si="1"/>
        <v>0</v>
      </c>
    </row>
    <row r="55" spans="1:6">
      <c r="A55" s="49">
        <v>53</v>
      </c>
      <c r="B55" s="15"/>
      <c r="C55" s="16"/>
      <c r="D55" s="16"/>
      <c r="E55" s="16"/>
      <c r="F55" s="49">
        <f t="shared" si="1"/>
        <v>0</v>
      </c>
    </row>
    <row r="56" spans="1:6">
      <c r="A56" s="49">
        <v>54</v>
      </c>
      <c r="B56" s="15"/>
      <c r="C56" s="16"/>
      <c r="D56" s="16"/>
      <c r="E56" s="16"/>
      <c r="F56" s="49">
        <f t="shared" si="1"/>
        <v>0</v>
      </c>
    </row>
    <row r="57" spans="1:6">
      <c r="A57" s="49">
        <v>55</v>
      </c>
      <c r="B57" s="15"/>
      <c r="C57" s="16"/>
      <c r="D57" s="16"/>
      <c r="E57" s="16"/>
      <c r="F57" s="49">
        <f t="shared" si="1"/>
        <v>0</v>
      </c>
    </row>
    <row r="58" spans="1:6">
      <c r="A58" s="49">
        <v>56</v>
      </c>
      <c r="B58" s="15"/>
      <c r="C58" s="16"/>
      <c r="D58" s="16"/>
      <c r="E58" s="16"/>
      <c r="F58" s="49">
        <f t="shared" si="1"/>
        <v>0</v>
      </c>
    </row>
    <row r="59" spans="1:6">
      <c r="A59" s="49">
        <v>57</v>
      </c>
      <c r="B59" s="15"/>
      <c r="C59" s="16"/>
      <c r="D59" s="16"/>
      <c r="E59" s="16"/>
      <c r="F59" s="49">
        <f t="shared" si="1"/>
        <v>0</v>
      </c>
    </row>
    <row r="60" spans="1:6">
      <c r="A60" s="49">
        <v>58</v>
      </c>
      <c r="B60" s="15"/>
      <c r="C60" s="16"/>
      <c r="D60" s="16"/>
      <c r="E60" s="16"/>
      <c r="F60" s="49">
        <f t="shared" si="1"/>
        <v>0</v>
      </c>
    </row>
    <row r="61" spans="1:6">
      <c r="A61" s="49">
        <v>59</v>
      </c>
      <c r="B61" s="15"/>
      <c r="C61" s="16"/>
      <c r="D61" s="16"/>
      <c r="E61" s="16"/>
      <c r="F61" s="49">
        <f t="shared" si="1"/>
        <v>0</v>
      </c>
    </row>
    <row r="62" spans="1:6">
      <c r="A62" s="49">
        <v>60</v>
      </c>
      <c r="B62" s="15"/>
      <c r="C62" s="16"/>
      <c r="D62" s="16"/>
      <c r="E62" s="16"/>
      <c r="F62" s="49">
        <f t="shared" si="1"/>
        <v>0</v>
      </c>
    </row>
    <row r="63" spans="1:6">
      <c r="A63" s="49">
        <v>61</v>
      </c>
      <c r="B63" s="15"/>
      <c r="C63" s="16"/>
      <c r="D63" s="16"/>
      <c r="E63" s="16"/>
      <c r="F63" s="49">
        <f t="shared" si="1"/>
        <v>0</v>
      </c>
    </row>
    <row r="64" spans="1:6">
      <c r="A64" s="49">
        <v>62</v>
      </c>
      <c r="B64" s="15"/>
      <c r="C64" s="16"/>
      <c r="D64" s="16"/>
      <c r="E64" s="16"/>
      <c r="F64" s="49">
        <f t="shared" si="1"/>
        <v>0</v>
      </c>
    </row>
    <row r="65" spans="1:6">
      <c r="A65" s="49">
        <v>63</v>
      </c>
      <c r="B65" s="15"/>
      <c r="C65" s="16"/>
      <c r="D65" s="16"/>
      <c r="E65" s="16"/>
      <c r="F65" s="49">
        <f t="shared" si="1"/>
        <v>0</v>
      </c>
    </row>
    <row r="66" spans="1:6">
      <c r="A66" s="49">
        <v>64</v>
      </c>
      <c r="B66" s="15"/>
      <c r="C66" s="16"/>
      <c r="D66" s="16"/>
      <c r="E66" s="16"/>
      <c r="F66" s="49">
        <f t="shared" si="1"/>
        <v>0</v>
      </c>
    </row>
    <row r="67" spans="1:6">
      <c r="A67" s="49">
        <v>65</v>
      </c>
      <c r="B67" s="15"/>
      <c r="C67" s="16"/>
      <c r="D67" s="16"/>
      <c r="E67" s="16"/>
      <c r="F67" s="49">
        <f t="shared" ref="F67:F130" si="3">D67*E67</f>
        <v>0</v>
      </c>
    </row>
    <row r="68" spans="1:6">
      <c r="A68" s="49">
        <v>66</v>
      </c>
      <c r="B68" s="15"/>
      <c r="C68" s="16"/>
      <c r="D68" s="16"/>
      <c r="E68" s="16"/>
      <c r="F68" s="49">
        <f t="shared" si="3"/>
        <v>0</v>
      </c>
    </row>
    <row r="69" spans="1:6">
      <c r="A69" s="49">
        <v>67</v>
      </c>
      <c r="B69" s="15"/>
      <c r="C69" s="16"/>
      <c r="D69" s="16"/>
      <c r="E69" s="16"/>
      <c r="F69" s="49">
        <f t="shared" si="3"/>
        <v>0</v>
      </c>
    </row>
    <row r="70" spans="1:6">
      <c r="A70" s="49">
        <v>68</v>
      </c>
      <c r="B70" s="15"/>
      <c r="C70" s="16"/>
      <c r="D70" s="16"/>
      <c r="E70" s="16"/>
      <c r="F70" s="49">
        <f t="shared" si="3"/>
        <v>0</v>
      </c>
    </row>
    <row r="71" spans="1:6">
      <c r="A71" s="49">
        <v>69</v>
      </c>
      <c r="B71" s="15"/>
      <c r="C71" s="16"/>
      <c r="D71" s="16"/>
      <c r="E71" s="16"/>
      <c r="F71" s="49">
        <f t="shared" si="3"/>
        <v>0</v>
      </c>
    </row>
    <row r="72" spans="1:6">
      <c r="A72" s="49">
        <v>70</v>
      </c>
      <c r="B72" s="15"/>
      <c r="C72" s="16"/>
      <c r="D72" s="16"/>
      <c r="E72" s="16"/>
      <c r="F72" s="49">
        <f t="shared" si="3"/>
        <v>0</v>
      </c>
    </row>
    <row r="73" spans="1:6">
      <c r="A73" s="49">
        <v>71</v>
      </c>
      <c r="B73" s="15"/>
      <c r="C73" s="16"/>
      <c r="D73" s="16"/>
      <c r="E73" s="16"/>
      <c r="F73" s="49">
        <f t="shared" si="3"/>
        <v>0</v>
      </c>
    </row>
    <row r="74" spans="1:6">
      <c r="A74" s="49">
        <v>72</v>
      </c>
      <c r="B74" s="15"/>
      <c r="C74" s="16"/>
      <c r="D74" s="16"/>
      <c r="E74" s="16"/>
      <c r="F74" s="49">
        <f t="shared" si="3"/>
        <v>0</v>
      </c>
    </row>
    <row r="75" spans="1:6">
      <c r="A75" s="49">
        <v>73</v>
      </c>
      <c r="B75" s="15"/>
      <c r="C75" s="16"/>
      <c r="D75" s="16"/>
      <c r="E75" s="16"/>
      <c r="F75" s="49">
        <f t="shared" si="3"/>
        <v>0</v>
      </c>
    </row>
    <row r="76" spans="1:6">
      <c r="A76" s="49">
        <v>74</v>
      </c>
      <c r="B76" s="15"/>
      <c r="C76" s="16"/>
      <c r="D76" s="16"/>
      <c r="E76" s="16"/>
      <c r="F76" s="49">
        <f t="shared" si="3"/>
        <v>0</v>
      </c>
    </row>
    <row r="77" spans="1:6">
      <c r="A77" s="49">
        <v>75</v>
      </c>
      <c r="B77" s="15"/>
      <c r="C77" s="16"/>
      <c r="D77" s="16"/>
      <c r="E77" s="16"/>
      <c r="F77" s="49">
        <f t="shared" si="3"/>
        <v>0</v>
      </c>
    </row>
    <row r="78" spans="1:6">
      <c r="A78" s="49">
        <v>76</v>
      </c>
      <c r="B78" s="15"/>
      <c r="C78" s="16"/>
      <c r="D78" s="16"/>
      <c r="E78" s="16"/>
      <c r="F78" s="49">
        <f t="shared" si="3"/>
        <v>0</v>
      </c>
    </row>
    <row r="79" spans="1:6">
      <c r="A79" s="49">
        <v>77</v>
      </c>
      <c r="B79" s="15"/>
      <c r="C79" s="16"/>
      <c r="D79" s="16"/>
      <c r="E79" s="16"/>
      <c r="F79" s="49">
        <f t="shared" si="3"/>
        <v>0</v>
      </c>
    </row>
    <row r="80" spans="1:6">
      <c r="A80" s="49">
        <v>78</v>
      </c>
      <c r="B80" s="15"/>
      <c r="C80" s="16"/>
      <c r="D80" s="16"/>
      <c r="E80" s="16"/>
      <c r="F80" s="49">
        <f t="shared" si="3"/>
        <v>0</v>
      </c>
    </row>
    <row r="81" spans="1:6">
      <c r="A81" s="49">
        <v>79</v>
      </c>
      <c r="B81" s="15"/>
      <c r="C81" s="16"/>
      <c r="D81" s="16"/>
      <c r="E81" s="16"/>
      <c r="F81" s="49">
        <f t="shared" si="3"/>
        <v>0</v>
      </c>
    </row>
    <row r="82" spans="1:6">
      <c r="A82" s="49">
        <v>80</v>
      </c>
      <c r="B82" s="15"/>
      <c r="C82" s="16"/>
      <c r="D82" s="16"/>
      <c r="E82" s="16"/>
      <c r="F82" s="49">
        <f t="shared" si="3"/>
        <v>0</v>
      </c>
    </row>
    <row r="83" spans="1:6">
      <c r="A83" s="49">
        <v>81</v>
      </c>
      <c r="B83" s="15"/>
      <c r="C83" s="16"/>
      <c r="D83" s="16"/>
      <c r="E83" s="16"/>
      <c r="F83" s="49">
        <f t="shared" si="3"/>
        <v>0</v>
      </c>
    </row>
    <row r="84" spans="1:6">
      <c r="A84" s="49">
        <v>82</v>
      </c>
      <c r="B84" s="15"/>
      <c r="C84" s="16"/>
      <c r="D84" s="16"/>
      <c r="E84" s="16"/>
      <c r="F84" s="49">
        <f t="shared" si="3"/>
        <v>0</v>
      </c>
    </row>
    <row r="85" spans="1:6">
      <c r="A85" s="49">
        <v>83</v>
      </c>
      <c r="B85" s="15"/>
      <c r="C85" s="16"/>
      <c r="D85" s="16"/>
      <c r="E85" s="16"/>
      <c r="F85" s="49">
        <f t="shared" si="3"/>
        <v>0</v>
      </c>
    </row>
    <row r="86" spans="1:6">
      <c r="A86" s="49">
        <v>84</v>
      </c>
      <c r="B86" s="15"/>
      <c r="C86" s="16"/>
      <c r="D86" s="16"/>
      <c r="E86" s="16"/>
      <c r="F86" s="49">
        <f t="shared" si="3"/>
        <v>0</v>
      </c>
    </row>
    <row r="87" spans="1:6">
      <c r="A87" s="49">
        <v>85</v>
      </c>
      <c r="B87" s="15"/>
      <c r="C87" s="16"/>
      <c r="D87" s="16"/>
      <c r="E87" s="16"/>
      <c r="F87" s="49">
        <f t="shared" si="3"/>
        <v>0</v>
      </c>
    </row>
    <row r="88" spans="1:6">
      <c r="A88" s="49">
        <v>86</v>
      </c>
      <c r="B88" s="15"/>
      <c r="C88" s="16"/>
      <c r="D88" s="16"/>
      <c r="E88" s="16"/>
      <c r="F88" s="49">
        <f t="shared" si="3"/>
        <v>0</v>
      </c>
    </row>
    <row r="89" spans="1:6">
      <c r="A89" s="49">
        <v>87</v>
      </c>
      <c r="B89" s="15"/>
      <c r="C89" s="16"/>
      <c r="D89" s="16"/>
      <c r="E89" s="16"/>
      <c r="F89" s="49">
        <f t="shared" si="3"/>
        <v>0</v>
      </c>
    </row>
    <row r="90" spans="1:6">
      <c r="A90" s="49">
        <v>88</v>
      </c>
      <c r="B90" s="15"/>
      <c r="C90" s="16"/>
      <c r="D90" s="16"/>
      <c r="E90" s="16"/>
      <c r="F90" s="49">
        <f t="shared" si="3"/>
        <v>0</v>
      </c>
    </row>
    <row r="91" spans="1:6">
      <c r="A91" s="49">
        <v>89</v>
      </c>
      <c r="B91" s="15"/>
      <c r="C91" s="16"/>
      <c r="D91" s="16"/>
      <c r="E91" s="16"/>
      <c r="F91" s="49">
        <f t="shared" si="3"/>
        <v>0</v>
      </c>
    </row>
    <row r="92" spans="1:6">
      <c r="A92" s="49">
        <v>90</v>
      </c>
      <c r="B92" s="15"/>
      <c r="C92" s="16"/>
      <c r="D92" s="16"/>
      <c r="E92" s="16"/>
      <c r="F92" s="49">
        <f t="shared" si="3"/>
        <v>0</v>
      </c>
    </row>
    <row r="93" spans="1:6">
      <c r="A93" s="49">
        <v>91</v>
      </c>
      <c r="B93" s="15"/>
      <c r="C93" s="16"/>
      <c r="D93" s="16"/>
      <c r="E93" s="16"/>
      <c r="F93" s="49">
        <f t="shared" si="3"/>
        <v>0</v>
      </c>
    </row>
    <row r="94" spans="1:6">
      <c r="A94" s="49">
        <v>92</v>
      </c>
      <c r="B94" s="15"/>
      <c r="C94" s="16"/>
      <c r="D94" s="16"/>
      <c r="E94" s="16"/>
      <c r="F94" s="49">
        <f t="shared" si="3"/>
        <v>0</v>
      </c>
    </row>
    <row r="95" spans="1:6">
      <c r="A95" s="49">
        <v>93</v>
      </c>
      <c r="B95" s="15"/>
      <c r="C95" s="16"/>
      <c r="D95" s="16"/>
      <c r="E95" s="16"/>
      <c r="F95" s="49">
        <f t="shared" si="3"/>
        <v>0</v>
      </c>
    </row>
    <row r="96" spans="1:6">
      <c r="A96" s="49">
        <v>94</v>
      </c>
      <c r="B96" s="15"/>
      <c r="C96" s="16"/>
      <c r="D96" s="16"/>
      <c r="E96" s="16"/>
      <c r="F96" s="49">
        <f t="shared" si="3"/>
        <v>0</v>
      </c>
    </row>
    <row r="97" spans="1:6">
      <c r="A97" s="49">
        <v>95</v>
      </c>
      <c r="B97" s="15"/>
      <c r="C97" s="16"/>
      <c r="D97" s="16"/>
      <c r="E97" s="16"/>
      <c r="F97" s="49">
        <f t="shared" si="3"/>
        <v>0</v>
      </c>
    </row>
    <row r="98" spans="1:6">
      <c r="A98" s="49">
        <v>96</v>
      </c>
      <c r="B98" s="15"/>
      <c r="C98" s="16"/>
      <c r="D98" s="16"/>
      <c r="E98" s="16"/>
      <c r="F98" s="49">
        <f t="shared" si="3"/>
        <v>0</v>
      </c>
    </row>
    <row r="99" spans="1:6">
      <c r="A99" s="49">
        <v>97</v>
      </c>
      <c r="B99" s="15"/>
      <c r="C99" s="16"/>
      <c r="D99" s="16"/>
      <c r="E99" s="16"/>
      <c r="F99" s="49">
        <f t="shared" si="3"/>
        <v>0</v>
      </c>
    </row>
    <row r="100" spans="1:6">
      <c r="A100" s="49">
        <v>98</v>
      </c>
      <c r="B100" s="15"/>
      <c r="C100" s="16"/>
      <c r="D100" s="16"/>
      <c r="E100" s="16"/>
      <c r="F100" s="49">
        <f t="shared" si="3"/>
        <v>0</v>
      </c>
    </row>
    <row r="101" spans="1:6">
      <c r="A101" s="49">
        <v>99</v>
      </c>
      <c r="B101" s="15"/>
      <c r="C101" s="16"/>
      <c r="D101" s="16"/>
      <c r="E101" s="16"/>
      <c r="F101" s="49">
        <f t="shared" si="3"/>
        <v>0</v>
      </c>
    </row>
    <row r="102" spans="1:6">
      <c r="A102" s="49">
        <v>100</v>
      </c>
      <c r="B102" s="15"/>
      <c r="C102" s="16"/>
      <c r="D102" s="16"/>
      <c r="E102" s="16"/>
      <c r="F102" s="49">
        <f t="shared" si="3"/>
        <v>0</v>
      </c>
    </row>
    <row r="103" spans="1:6">
      <c r="A103" s="49">
        <v>101</v>
      </c>
      <c r="B103" s="15"/>
      <c r="C103" s="16"/>
      <c r="D103" s="16"/>
      <c r="E103" s="16"/>
      <c r="F103" s="49">
        <f t="shared" si="3"/>
        <v>0</v>
      </c>
    </row>
    <row r="104" spans="1:6">
      <c r="A104" s="49">
        <v>102</v>
      </c>
      <c r="B104" s="15"/>
      <c r="C104" s="16"/>
      <c r="D104" s="16"/>
      <c r="E104" s="16"/>
      <c r="F104" s="49">
        <f t="shared" si="3"/>
        <v>0</v>
      </c>
    </row>
    <row r="105" spans="1:6">
      <c r="A105" s="49">
        <v>103</v>
      </c>
      <c r="B105" s="15"/>
      <c r="C105" s="16"/>
      <c r="D105" s="16"/>
      <c r="E105" s="16"/>
      <c r="F105" s="49">
        <f t="shared" si="3"/>
        <v>0</v>
      </c>
    </row>
    <row r="106" spans="1:6">
      <c r="A106" s="49">
        <v>104</v>
      </c>
      <c r="B106" s="15"/>
      <c r="C106" s="16"/>
      <c r="D106" s="16"/>
      <c r="E106" s="16"/>
      <c r="F106" s="49">
        <f t="shared" si="3"/>
        <v>0</v>
      </c>
    </row>
    <row r="107" spans="1:6">
      <c r="A107" s="49">
        <v>105</v>
      </c>
      <c r="B107" s="15"/>
      <c r="C107" s="16"/>
      <c r="D107" s="16"/>
      <c r="E107" s="16"/>
      <c r="F107" s="49">
        <f t="shared" si="3"/>
        <v>0</v>
      </c>
    </row>
    <row r="108" spans="1:6">
      <c r="A108" s="49">
        <v>106</v>
      </c>
      <c r="B108" s="15"/>
      <c r="C108" s="16"/>
      <c r="D108" s="16"/>
      <c r="E108" s="16"/>
      <c r="F108" s="49">
        <f t="shared" si="3"/>
        <v>0</v>
      </c>
    </row>
    <row r="109" spans="1:6">
      <c r="A109" s="49">
        <v>107</v>
      </c>
      <c r="B109" s="15"/>
      <c r="C109" s="16"/>
      <c r="D109" s="16"/>
      <c r="E109" s="16"/>
      <c r="F109" s="49">
        <f t="shared" si="3"/>
        <v>0</v>
      </c>
    </row>
    <row r="110" spans="1:6">
      <c r="A110" s="49">
        <v>108</v>
      </c>
      <c r="B110" s="15"/>
      <c r="C110" s="16"/>
      <c r="D110" s="16"/>
      <c r="E110" s="16"/>
      <c r="F110" s="49">
        <f t="shared" si="3"/>
        <v>0</v>
      </c>
    </row>
    <row r="111" spans="1:6">
      <c r="A111" s="49">
        <v>109</v>
      </c>
      <c r="B111" s="15"/>
      <c r="C111" s="16"/>
      <c r="D111" s="16"/>
      <c r="E111" s="16"/>
      <c r="F111" s="49">
        <f t="shared" si="3"/>
        <v>0</v>
      </c>
    </row>
    <row r="112" spans="1:6">
      <c r="A112" s="49">
        <v>110</v>
      </c>
      <c r="B112" s="15"/>
      <c r="C112" s="16"/>
      <c r="D112" s="16"/>
      <c r="E112" s="16"/>
      <c r="F112" s="49">
        <f t="shared" si="3"/>
        <v>0</v>
      </c>
    </row>
    <row r="113" spans="1:6">
      <c r="A113" s="49">
        <v>111</v>
      </c>
      <c r="B113" s="15"/>
      <c r="C113" s="16"/>
      <c r="D113" s="16"/>
      <c r="E113" s="16"/>
      <c r="F113" s="49">
        <f t="shared" si="3"/>
        <v>0</v>
      </c>
    </row>
    <row r="114" spans="1:6">
      <c r="A114" s="49">
        <v>112</v>
      </c>
      <c r="B114" s="15"/>
      <c r="C114" s="16"/>
      <c r="D114" s="16"/>
      <c r="E114" s="16"/>
      <c r="F114" s="49">
        <f t="shared" si="3"/>
        <v>0</v>
      </c>
    </row>
    <row r="115" spans="1:6">
      <c r="A115" s="49">
        <v>113</v>
      </c>
      <c r="B115" s="15"/>
      <c r="C115" s="16"/>
      <c r="D115" s="16"/>
      <c r="E115" s="16"/>
      <c r="F115" s="49">
        <f t="shared" si="3"/>
        <v>0</v>
      </c>
    </row>
    <row r="116" spans="1:6">
      <c r="A116" s="49">
        <v>114</v>
      </c>
      <c r="B116" s="15"/>
      <c r="C116" s="16"/>
      <c r="D116" s="16"/>
      <c r="E116" s="16"/>
      <c r="F116" s="49">
        <f t="shared" si="3"/>
        <v>0</v>
      </c>
    </row>
    <row r="117" spans="1:6">
      <c r="A117" s="49">
        <v>115</v>
      </c>
      <c r="B117" s="15"/>
      <c r="C117" s="16"/>
      <c r="D117" s="16"/>
      <c r="E117" s="16"/>
      <c r="F117" s="49">
        <f t="shared" si="3"/>
        <v>0</v>
      </c>
    </row>
    <row r="118" spans="1:6">
      <c r="A118" s="49">
        <v>116</v>
      </c>
      <c r="B118" s="15"/>
      <c r="C118" s="16"/>
      <c r="D118" s="16"/>
      <c r="E118" s="16"/>
      <c r="F118" s="49">
        <f t="shared" si="3"/>
        <v>0</v>
      </c>
    </row>
    <row r="119" spans="1:6">
      <c r="A119" s="49">
        <v>117</v>
      </c>
      <c r="B119" s="15"/>
      <c r="C119" s="16"/>
      <c r="D119" s="16"/>
      <c r="E119" s="16"/>
      <c r="F119" s="49">
        <f t="shared" si="3"/>
        <v>0</v>
      </c>
    </row>
    <row r="120" spans="1:6">
      <c r="A120" s="49">
        <v>118</v>
      </c>
      <c r="B120" s="15"/>
      <c r="C120" s="16"/>
      <c r="D120" s="16"/>
      <c r="E120" s="16"/>
      <c r="F120" s="49">
        <f t="shared" si="3"/>
        <v>0</v>
      </c>
    </row>
    <row r="121" spans="1:6">
      <c r="A121" s="49">
        <v>119</v>
      </c>
      <c r="B121" s="15"/>
      <c r="C121" s="16"/>
      <c r="D121" s="16"/>
      <c r="E121" s="16"/>
      <c r="F121" s="49">
        <f t="shared" si="3"/>
        <v>0</v>
      </c>
    </row>
    <row r="122" spans="1:6">
      <c r="A122" s="49">
        <v>120</v>
      </c>
      <c r="B122" s="15"/>
      <c r="C122" s="16"/>
      <c r="D122" s="16"/>
      <c r="E122" s="16"/>
      <c r="F122" s="49">
        <f t="shared" si="3"/>
        <v>0</v>
      </c>
    </row>
    <row r="123" spans="1:6">
      <c r="A123" s="49">
        <v>121</v>
      </c>
      <c r="B123" s="15"/>
      <c r="C123" s="16"/>
      <c r="D123" s="16"/>
      <c r="E123" s="16"/>
      <c r="F123" s="49">
        <f t="shared" si="3"/>
        <v>0</v>
      </c>
    </row>
    <row r="124" spans="1:6">
      <c r="A124" s="49">
        <v>122</v>
      </c>
      <c r="B124" s="15"/>
      <c r="C124" s="16"/>
      <c r="D124" s="16"/>
      <c r="E124" s="16"/>
      <c r="F124" s="49">
        <f t="shared" si="3"/>
        <v>0</v>
      </c>
    </row>
    <row r="125" spans="1:6">
      <c r="A125" s="49">
        <v>123</v>
      </c>
      <c r="B125" s="15"/>
      <c r="C125" s="16"/>
      <c r="D125" s="16"/>
      <c r="E125" s="16"/>
      <c r="F125" s="49">
        <f t="shared" si="3"/>
        <v>0</v>
      </c>
    </row>
    <row r="126" spans="1:6">
      <c r="A126" s="49">
        <v>124</v>
      </c>
      <c r="B126" s="15"/>
      <c r="C126" s="16"/>
      <c r="D126" s="16"/>
      <c r="E126" s="16"/>
      <c r="F126" s="49">
        <f t="shared" si="3"/>
        <v>0</v>
      </c>
    </row>
    <row r="127" spans="1:6">
      <c r="A127" s="49">
        <v>125</v>
      </c>
      <c r="B127" s="15"/>
      <c r="C127" s="16"/>
      <c r="D127" s="16"/>
      <c r="E127" s="16"/>
      <c r="F127" s="49">
        <f t="shared" si="3"/>
        <v>0</v>
      </c>
    </row>
    <row r="128" spans="1:6">
      <c r="A128" s="49">
        <v>126</v>
      </c>
      <c r="B128" s="15"/>
      <c r="C128" s="16"/>
      <c r="D128" s="16"/>
      <c r="E128" s="16"/>
      <c r="F128" s="49">
        <f t="shared" si="3"/>
        <v>0</v>
      </c>
    </row>
    <row r="129" spans="1:6">
      <c r="A129" s="49">
        <v>127</v>
      </c>
      <c r="B129" s="15"/>
      <c r="C129" s="16"/>
      <c r="D129" s="16"/>
      <c r="E129" s="16"/>
      <c r="F129" s="49">
        <f t="shared" si="3"/>
        <v>0</v>
      </c>
    </row>
    <row r="130" spans="1:6">
      <c r="A130" s="49">
        <v>128</v>
      </c>
      <c r="B130" s="15"/>
      <c r="C130" s="16"/>
      <c r="D130" s="16"/>
      <c r="E130" s="16"/>
      <c r="F130" s="49">
        <f t="shared" si="3"/>
        <v>0</v>
      </c>
    </row>
    <row r="131" spans="1:6">
      <c r="A131" s="49">
        <v>129</v>
      </c>
      <c r="B131" s="15"/>
      <c r="C131" s="16"/>
      <c r="D131" s="16"/>
      <c r="E131" s="16"/>
      <c r="F131" s="49">
        <f t="shared" ref="F131:F194" si="4">D131*E131</f>
        <v>0</v>
      </c>
    </row>
    <row r="132" spans="1:6">
      <c r="A132" s="49">
        <v>130</v>
      </c>
      <c r="B132" s="15"/>
      <c r="C132" s="16"/>
      <c r="D132" s="16"/>
      <c r="E132" s="16"/>
      <c r="F132" s="49">
        <f t="shared" si="4"/>
        <v>0</v>
      </c>
    </row>
    <row r="133" spans="1:6">
      <c r="A133" s="49">
        <v>131</v>
      </c>
      <c r="B133" s="15"/>
      <c r="C133" s="16"/>
      <c r="D133" s="16"/>
      <c r="E133" s="16"/>
      <c r="F133" s="49">
        <f t="shared" si="4"/>
        <v>0</v>
      </c>
    </row>
    <row r="134" spans="1:6">
      <c r="A134" s="49">
        <v>132</v>
      </c>
      <c r="B134" s="15"/>
      <c r="C134" s="16"/>
      <c r="D134" s="16"/>
      <c r="E134" s="16"/>
      <c r="F134" s="49">
        <f t="shared" si="4"/>
        <v>0</v>
      </c>
    </row>
    <row r="135" spans="1:6">
      <c r="A135" s="49">
        <v>133</v>
      </c>
      <c r="B135" s="15"/>
      <c r="C135" s="16"/>
      <c r="D135" s="16"/>
      <c r="E135" s="16"/>
      <c r="F135" s="49">
        <f t="shared" si="4"/>
        <v>0</v>
      </c>
    </row>
    <row r="136" spans="1:6">
      <c r="A136" s="49">
        <v>134</v>
      </c>
      <c r="B136" s="15"/>
      <c r="C136" s="16"/>
      <c r="D136" s="16"/>
      <c r="E136" s="16"/>
      <c r="F136" s="49">
        <f t="shared" si="4"/>
        <v>0</v>
      </c>
    </row>
    <row r="137" spans="1:6">
      <c r="A137" s="49">
        <v>135</v>
      </c>
      <c r="B137" s="15"/>
      <c r="C137" s="16"/>
      <c r="D137" s="16"/>
      <c r="E137" s="16"/>
      <c r="F137" s="49">
        <f t="shared" si="4"/>
        <v>0</v>
      </c>
    </row>
    <row r="138" spans="1:6">
      <c r="A138" s="49">
        <v>136</v>
      </c>
      <c r="B138" s="15"/>
      <c r="C138" s="16"/>
      <c r="D138" s="16"/>
      <c r="E138" s="16"/>
      <c r="F138" s="49">
        <f t="shared" si="4"/>
        <v>0</v>
      </c>
    </row>
    <row r="139" spans="1:6">
      <c r="A139" s="49">
        <v>137</v>
      </c>
      <c r="B139" s="15"/>
      <c r="C139" s="16"/>
      <c r="D139" s="16"/>
      <c r="E139" s="16"/>
      <c r="F139" s="49">
        <f t="shared" si="4"/>
        <v>0</v>
      </c>
    </row>
    <row r="140" spans="1:6">
      <c r="A140" s="49">
        <v>138</v>
      </c>
      <c r="B140" s="15"/>
      <c r="C140" s="16"/>
      <c r="D140" s="16"/>
      <c r="E140" s="16"/>
      <c r="F140" s="49">
        <f t="shared" si="4"/>
        <v>0</v>
      </c>
    </row>
    <row r="141" spans="1:6">
      <c r="A141" s="49">
        <v>139</v>
      </c>
      <c r="B141" s="15"/>
      <c r="C141" s="16"/>
      <c r="D141" s="16"/>
      <c r="E141" s="16"/>
      <c r="F141" s="49">
        <f t="shared" si="4"/>
        <v>0</v>
      </c>
    </row>
    <row r="142" spans="1:6">
      <c r="A142" s="49">
        <v>140</v>
      </c>
      <c r="B142" s="15"/>
      <c r="C142" s="16"/>
      <c r="D142" s="16"/>
      <c r="E142" s="16"/>
      <c r="F142" s="49">
        <f t="shared" si="4"/>
        <v>0</v>
      </c>
    </row>
    <row r="143" spans="1:6">
      <c r="A143" s="49">
        <v>141</v>
      </c>
      <c r="B143" s="15"/>
      <c r="C143" s="16"/>
      <c r="D143" s="16"/>
      <c r="E143" s="16"/>
      <c r="F143" s="49">
        <f t="shared" si="4"/>
        <v>0</v>
      </c>
    </row>
    <row r="144" spans="1:6">
      <c r="A144" s="49">
        <v>142</v>
      </c>
      <c r="B144" s="15"/>
      <c r="C144" s="16"/>
      <c r="D144" s="16"/>
      <c r="E144" s="16"/>
      <c r="F144" s="49">
        <f t="shared" si="4"/>
        <v>0</v>
      </c>
    </row>
    <row r="145" spans="1:6">
      <c r="A145" s="49">
        <v>143</v>
      </c>
      <c r="B145" s="15"/>
      <c r="C145" s="16"/>
      <c r="D145" s="16"/>
      <c r="E145" s="16"/>
      <c r="F145" s="49">
        <f t="shared" si="4"/>
        <v>0</v>
      </c>
    </row>
    <row r="146" spans="1:6">
      <c r="A146" s="49">
        <v>144</v>
      </c>
      <c r="B146" s="15"/>
      <c r="C146" s="16"/>
      <c r="D146" s="16"/>
      <c r="E146" s="16"/>
      <c r="F146" s="49">
        <f t="shared" si="4"/>
        <v>0</v>
      </c>
    </row>
    <row r="147" spans="1:6">
      <c r="A147" s="49">
        <v>145</v>
      </c>
      <c r="B147" s="15"/>
      <c r="C147" s="16"/>
      <c r="D147" s="16"/>
      <c r="E147" s="16"/>
      <c r="F147" s="49">
        <f t="shared" si="4"/>
        <v>0</v>
      </c>
    </row>
    <row r="148" spans="1:6">
      <c r="A148" s="49">
        <v>146</v>
      </c>
      <c r="B148" s="15"/>
      <c r="C148" s="16"/>
      <c r="D148" s="16"/>
      <c r="E148" s="16"/>
      <c r="F148" s="49">
        <f t="shared" si="4"/>
        <v>0</v>
      </c>
    </row>
    <row r="149" spans="1:6">
      <c r="A149" s="49">
        <v>147</v>
      </c>
      <c r="B149" s="15"/>
      <c r="C149" s="16"/>
      <c r="D149" s="16"/>
      <c r="E149" s="16"/>
      <c r="F149" s="49">
        <f t="shared" si="4"/>
        <v>0</v>
      </c>
    </row>
    <row r="150" spans="1:6">
      <c r="A150" s="49">
        <v>148</v>
      </c>
      <c r="B150" s="15"/>
      <c r="C150" s="16"/>
      <c r="D150" s="16"/>
      <c r="E150" s="16"/>
      <c r="F150" s="49">
        <f t="shared" si="4"/>
        <v>0</v>
      </c>
    </row>
    <row r="151" spans="1:6">
      <c r="A151" s="49">
        <v>149</v>
      </c>
      <c r="B151" s="15"/>
      <c r="C151" s="16"/>
      <c r="D151" s="16"/>
      <c r="E151" s="16"/>
      <c r="F151" s="49">
        <f t="shared" si="4"/>
        <v>0</v>
      </c>
    </row>
    <row r="152" spans="1:6">
      <c r="A152" s="49">
        <v>150</v>
      </c>
      <c r="B152" s="15"/>
      <c r="C152" s="16"/>
      <c r="D152" s="16"/>
      <c r="E152" s="16"/>
      <c r="F152" s="49">
        <f t="shared" si="4"/>
        <v>0</v>
      </c>
    </row>
    <row r="153" spans="1:6">
      <c r="A153" s="49">
        <v>151</v>
      </c>
      <c r="B153" s="15"/>
      <c r="C153" s="16"/>
      <c r="D153" s="16"/>
      <c r="E153" s="16"/>
      <c r="F153" s="49">
        <f t="shared" si="4"/>
        <v>0</v>
      </c>
    </row>
    <row r="154" spans="1:6">
      <c r="A154" s="49">
        <v>152</v>
      </c>
      <c r="B154" s="15"/>
      <c r="C154" s="16"/>
      <c r="D154" s="16"/>
      <c r="E154" s="16"/>
      <c r="F154" s="49">
        <f t="shared" si="4"/>
        <v>0</v>
      </c>
    </row>
    <row r="155" spans="1:6">
      <c r="A155" s="49">
        <v>153</v>
      </c>
      <c r="B155" s="15"/>
      <c r="C155" s="16"/>
      <c r="D155" s="16"/>
      <c r="E155" s="16"/>
      <c r="F155" s="49">
        <f t="shared" si="4"/>
        <v>0</v>
      </c>
    </row>
    <row r="156" spans="1:6">
      <c r="A156" s="49">
        <v>154</v>
      </c>
      <c r="B156" s="15"/>
      <c r="C156" s="16"/>
      <c r="D156" s="16"/>
      <c r="E156" s="16"/>
      <c r="F156" s="49">
        <f t="shared" si="4"/>
        <v>0</v>
      </c>
    </row>
    <row r="157" spans="1:6">
      <c r="A157" s="49">
        <v>155</v>
      </c>
      <c r="B157" s="15"/>
      <c r="C157" s="16"/>
      <c r="D157" s="16"/>
      <c r="E157" s="16"/>
      <c r="F157" s="49">
        <f t="shared" si="4"/>
        <v>0</v>
      </c>
    </row>
    <row r="158" spans="1:6">
      <c r="A158" s="49">
        <v>156</v>
      </c>
      <c r="B158" s="15"/>
      <c r="C158" s="16"/>
      <c r="D158" s="16"/>
      <c r="E158" s="16"/>
      <c r="F158" s="49">
        <f t="shared" si="4"/>
        <v>0</v>
      </c>
    </row>
    <row r="159" spans="1:6">
      <c r="A159" s="49">
        <v>157</v>
      </c>
      <c r="B159" s="15"/>
      <c r="C159" s="16"/>
      <c r="D159" s="16"/>
      <c r="E159" s="16"/>
      <c r="F159" s="49">
        <f t="shared" si="4"/>
        <v>0</v>
      </c>
    </row>
    <row r="160" spans="1:6">
      <c r="A160" s="49">
        <v>158</v>
      </c>
      <c r="B160" s="15"/>
      <c r="C160" s="16"/>
      <c r="D160" s="16"/>
      <c r="E160" s="16"/>
      <c r="F160" s="49">
        <f t="shared" si="4"/>
        <v>0</v>
      </c>
    </row>
    <row r="161" spans="1:6">
      <c r="A161" s="49">
        <v>159</v>
      </c>
      <c r="B161" s="15"/>
      <c r="C161" s="16"/>
      <c r="D161" s="16"/>
      <c r="E161" s="16"/>
      <c r="F161" s="49">
        <f t="shared" si="4"/>
        <v>0</v>
      </c>
    </row>
    <row r="162" spans="1:6">
      <c r="A162" s="49">
        <v>160</v>
      </c>
      <c r="B162" s="15"/>
      <c r="C162" s="16"/>
      <c r="D162" s="16"/>
      <c r="E162" s="16"/>
      <c r="F162" s="49">
        <f t="shared" si="4"/>
        <v>0</v>
      </c>
    </row>
    <row r="163" spans="1:6">
      <c r="A163" s="49">
        <v>161</v>
      </c>
      <c r="B163" s="15"/>
      <c r="C163" s="16"/>
      <c r="D163" s="16"/>
      <c r="E163" s="16"/>
      <c r="F163" s="49">
        <f t="shared" si="4"/>
        <v>0</v>
      </c>
    </row>
    <row r="164" spans="1:6">
      <c r="A164" s="49">
        <v>162</v>
      </c>
      <c r="B164" s="15"/>
      <c r="C164" s="16"/>
      <c r="D164" s="16"/>
      <c r="E164" s="16"/>
      <c r="F164" s="49">
        <f t="shared" si="4"/>
        <v>0</v>
      </c>
    </row>
    <row r="165" spans="1:6">
      <c r="A165" s="49">
        <v>163</v>
      </c>
      <c r="B165" s="15"/>
      <c r="C165" s="16"/>
      <c r="D165" s="16"/>
      <c r="E165" s="16"/>
      <c r="F165" s="49">
        <f t="shared" si="4"/>
        <v>0</v>
      </c>
    </row>
    <row r="166" spans="1:6">
      <c r="A166" s="49">
        <v>164</v>
      </c>
      <c r="B166" s="15"/>
      <c r="C166" s="16"/>
      <c r="D166" s="16"/>
      <c r="E166" s="16"/>
      <c r="F166" s="49">
        <f t="shared" si="4"/>
        <v>0</v>
      </c>
    </row>
    <row r="167" spans="1:6">
      <c r="A167" s="49">
        <v>165</v>
      </c>
      <c r="B167" s="15"/>
      <c r="C167" s="16"/>
      <c r="D167" s="16"/>
      <c r="E167" s="16"/>
      <c r="F167" s="49">
        <f t="shared" si="4"/>
        <v>0</v>
      </c>
    </row>
    <row r="168" spans="1:6">
      <c r="A168" s="49">
        <v>166</v>
      </c>
      <c r="B168" s="15"/>
      <c r="C168" s="16"/>
      <c r="D168" s="16"/>
      <c r="E168" s="16"/>
      <c r="F168" s="49">
        <f t="shared" si="4"/>
        <v>0</v>
      </c>
    </row>
    <row r="169" spans="1:6">
      <c r="A169" s="49">
        <v>167</v>
      </c>
      <c r="B169" s="15"/>
      <c r="C169" s="16"/>
      <c r="D169" s="16"/>
      <c r="E169" s="16"/>
      <c r="F169" s="49">
        <f t="shared" si="4"/>
        <v>0</v>
      </c>
    </row>
    <row r="170" spans="1:6">
      <c r="A170" s="49">
        <v>168</v>
      </c>
      <c r="B170" s="15"/>
      <c r="C170" s="16"/>
      <c r="D170" s="16"/>
      <c r="E170" s="16"/>
      <c r="F170" s="49">
        <f t="shared" si="4"/>
        <v>0</v>
      </c>
    </row>
    <row r="171" spans="1:6">
      <c r="A171" s="49">
        <v>169</v>
      </c>
      <c r="B171" s="15"/>
      <c r="C171" s="16"/>
      <c r="D171" s="16"/>
      <c r="E171" s="16"/>
      <c r="F171" s="49">
        <f t="shared" si="4"/>
        <v>0</v>
      </c>
    </row>
    <row r="172" spans="1:6">
      <c r="A172" s="49">
        <v>170</v>
      </c>
      <c r="B172" s="15"/>
      <c r="C172" s="16"/>
      <c r="D172" s="16"/>
      <c r="E172" s="16"/>
      <c r="F172" s="49">
        <f t="shared" si="4"/>
        <v>0</v>
      </c>
    </row>
    <row r="173" spans="1:6">
      <c r="A173" s="49">
        <v>171</v>
      </c>
      <c r="B173" s="15"/>
      <c r="C173" s="16"/>
      <c r="D173" s="16"/>
      <c r="E173" s="16"/>
      <c r="F173" s="49">
        <f t="shared" si="4"/>
        <v>0</v>
      </c>
    </row>
    <row r="174" spans="1:6">
      <c r="A174" s="49">
        <v>172</v>
      </c>
      <c r="B174" s="15"/>
      <c r="C174" s="16"/>
      <c r="D174" s="16"/>
      <c r="E174" s="16"/>
      <c r="F174" s="49">
        <f t="shared" si="4"/>
        <v>0</v>
      </c>
    </row>
    <row r="175" spans="1:6">
      <c r="A175" s="49">
        <v>173</v>
      </c>
      <c r="B175" s="15"/>
      <c r="C175" s="16"/>
      <c r="D175" s="16"/>
      <c r="E175" s="16"/>
      <c r="F175" s="49">
        <f t="shared" si="4"/>
        <v>0</v>
      </c>
    </row>
    <row r="176" spans="1:6">
      <c r="A176" s="49">
        <v>174</v>
      </c>
      <c r="B176" s="15"/>
      <c r="C176" s="16"/>
      <c r="D176" s="16"/>
      <c r="E176" s="16"/>
      <c r="F176" s="49">
        <f t="shared" si="4"/>
        <v>0</v>
      </c>
    </row>
    <row r="177" spans="1:6">
      <c r="A177" s="49">
        <v>175</v>
      </c>
      <c r="B177" s="15"/>
      <c r="C177" s="16"/>
      <c r="D177" s="16"/>
      <c r="E177" s="16"/>
      <c r="F177" s="49">
        <f t="shared" si="4"/>
        <v>0</v>
      </c>
    </row>
    <row r="178" spans="1:6">
      <c r="A178" s="49">
        <v>176</v>
      </c>
      <c r="B178" s="15"/>
      <c r="C178" s="16"/>
      <c r="D178" s="16"/>
      <c r="E178" s="16"/>
      <c r="F178" s="49">
        <f t="shared" si="4"/>
        <v>0</v>
      </c>
    </row>
    <row r="179" spans="1:6">
      <c r="A179" s="49">
        <v>177</v>
      </c>
      <c r="B179" s="15"/>
      <c r="C179" s="16"/>
      <c r="D179" s="16"/>
      <c r="E179" s="16"/>
      <c r="F179" s="49">
        <f t="shared" si="4"/>
        <v>0</v>
      </c>
    </row>
    <row r="180" spans="1:6">
      <c r="A180" s="49">
        <v>178</v>
      </c>
      <c r="B180" s="15"/>
      <c r="C180" s="16"/>
      <c r="D180" s="16"/>
      <c r="E180" s="16"/>
      <c r="F180" s="49">
        <f t="shared" si="4"/>
        <v>0</v>
      </c>
    </row>
    <row r="181" spans="1:6">
      <c r="A181" s="49">
        <v>179</v>
      </c>
      <c r="B181" s="15"/>
      <c r="C181" s="16"/>
      <c r="D181" s="16"/>
      <c r="E181" s="16"/>
      <c r="F181" s="49">
        <f t="shared" si="4"/>
        <v>0</v>
      </c>
    </row>
    <row r="182" spans="1:6">
      <c r="A182" s="49">
        <v>180</v>
      </c>
      <c r="B182" s="15"/>
      <c r="C182" s="16"/>
      <c r="D182" s="16"/>
      <c r="E182" s="16"/>
      <c r="F182" s="49">
        <f t="shared" si="4"/>
        <v>0</v>
      </c>
    </row>
    <row r="183" spans="1:6">
      <c r="A183" s="49">
        <v>181</v>
      </c>
      <c r="B183" s="15"/>
      <c r="C183" s="16"/>
      <c r="D183" s="16"/>
      <c r="E183" s="16"/>
      <c r="F183" s="49">
        <f t="shared" si="4"/>
        <v>0</v>
      </c>
    </row>
    <row r="184" spans="1:6">
      <c r="A184" s="49">
        <v>182</v>
      </c>
      <c r="B184" s="15"/>
      <c r="C184" s="16"/>
      <c r="D184" s="16"/>
      <c r="E184" s="16"/>
      <c r="F184" s="49">
        <f t="shared" si="4"/>
        <v>0</v>
      </c>
    </row>
    <row r="185" spans="1:6">
      <c r="A185" s="49">
        <v>183</v>
      </c>
      <c r="B185" s="15"/>
      <c r="C185" s="16"/>
      <c r="D185" s="16"/>
      <c r="E185" s="16"/>
      <c r="F185" s="49">
        <f t="shared" si="4"/>
        <v>0</v>
      </c>
    </row>
    <row r="186" spans="1:6">
      <c r="A186" s="49">
        <v>184</v>
      </c>
      <c r="B186" s="15"/>
      <c r="C186" s="16"/>
      <c r="D186" s="16"/>
      <c r="E186" s="16"/>
      <c r="F186" s="49">
        <f t="shared" si="4"/>
        <v>0</v>
      </c>
    </row>
    <row r="187" spans="1:6">
      <c r="A187" s="49">
        <v>185</v>
      </c>
      <c r="B187" s="15"/>
      <c r="C187" s="16"/>
      <c r="D187" s="16"/>
      <c r="E187" s="16"/>
      <c r="F187" s="49">
        <f t="shared" si="4"/>
        <v>0</v>
      </c>
    </row>
    <row r="188" spans="1:6">
      <c r="A188" s="49">
        <v>186</v>
      </c>
      <c r="B188" s="15"/>
      <c r="C188" s="16"/>
      <c r="D188" s="16"/>
      <c r="E188" s="16"/>
      <c r="F188" s="49">
        <f t="shared" si="4"/>
        <v>0</v>
      </c>
    </row>
    <row r="189" spans="1:6">
      <c r="A189" s="49">
        <v>187</v>
      </c>
      <c r="B189" s="15"/>
      <c r="C189" s="16"/>
      <c r="D189" s="16"/>
      <c r="E189" s="16"/>
      <c r="F189" s="49">
        <f t="shared" si="4"/>
        <v>0</v>
      </c>
    </row>
    <row r="190" spans="1:6">
      <c r="A190" s="49">
        <v>188</v>
      </c>
      <c r="B190" s="15"/>
      <c r="C190" s="16"/>
      <c r="D190" s="16"/>
      <c r="E190" s="16"/>
      <c r="F190" s="49">
        <f t="shared" si="4"/>
        <v>0</v>
      </c>
    </row>
    <row r="191" spans="1:6">
      <c r="A191" s="49">
        <v>189</v>
      </c>
      <c r="B191" s="15"/>
      <c r="C191" s="16"/>
      <c r="D191" s="16"/>
      <c r="E191" s="16"/>
      <c r="F191" s="49">
        <f t="shared" si="4"/>
        <v>0</v>
      </c>
    </row>
    <row r="192" spans="1:6">
      <c r="A192" s="49">
        <v>190</v>
      </c>
      <c r="B192" s="15"/>
      <c r="C192" s="16"/>
      <c r="D192" s="16"/>
      <c r="E192" s="16"/>
      <c r="F192" s="49">
        <f t="shared" si="4"/>
        <v>0</v>
      </c>
    </row>
    <row r="193" spans="1:6">
      <c r="A193" s="49">
        <v>191</v>
      </c>
      <c r="B193" s="15"/>
      <c r="C193" s="16"/>
      <c r="D193" s="16"/>
      <c r="E193" s="16"/>
      <c r="F193" s="49">
        <f t="shared" si="4"/>
        <v>0</v>
      </c>
    </row>
    <row r="194" spans="1:6">
      <c r="A194" s="49">
        <v>192</v>
      </c>
      <c r="B194" s="15"/>
      <c r="C194" s="16"/>
      <c r="D194" s="16"/>
      <c r="E194" s="16"/>
      <c r="F194" s="49">
        <f t="shared" si="4"/>
        <v>0</v>
      </c>
    </row>
    <row r="195" spans="1:6">
      <c r="A195" s="49">
        <v>193</v>
      </c>
      <c r="B195" s="15"/>
      <c r="C195" s="16"/>
      <c r="D195" s="16"/>
      <c r="E195" s="16"/>
      <c r="F195" s="49">
        <f t="shared" ref="F195:F212" si="5">D195*E195</f>
        <v>0</v>
      </c>
    </row>
    <row r="196" spans="1:6">
      <c r="A196" s="49">
        <v>194</v>
      </c>
      <c r="B196" s="15"/>
      <c r="C196" s="16"/>
      <c r="D196" s="16"/>
      <c r="E196" s="16"/>
      <c r="F196" s="49">
        <f t="shared" si="5"/>
        <v>0</v>
      </c>
    </row>
    <row r="197" spans="1:6">
      <c r="A197" s="49">
        <v>195</v>
      </c>
      <c r="B197" s="15"/>
      <c r="C197" s="16"/>
      <c r="D197" s="16"/>
      <c r="E197" s="16"/>
      <c r="F197" s="49">
        <f t="shared" si="5"/>
        <v>0</v>
      </c>
    </row>
    <row r="198" spans="1:6">
      <c r="A198" s="49">
        <v>196</v>
      </c>
      <c r="B198" s="15"/>
      <c r="C198" s="16"/>
      <c r="D198" s="16"/>
      <c r="E198" s="16"/>
      <c r="F198" s="49">
        <f t="shared" si="5"/>
        <v>0</v>
      </c>
    </row>
    <row r="199" spans="1:6">
      <c r="A199" s="49">
        <v>197</v>
      </c>
      <c r="B199" s="15"/>
      <c r="C199" s="16"/>
      <c r="D199" s="16"/>
      <c r="E199" s="16"/>
      <c r="F199" s="49">
        <f t="shared" si="5"/>
        <v>0</v>
      </c>
    </row>
    <row r="200" spans="1:6">
      <c r="A200" s="49">
        <v>198</v>
      </c>
      <c r="B200" s="15"/>
      <c r="C200" s="16"/>
      <c r="D200" s="16"/>
      <c r="E200" s="16"/>
      <c r="F200" s="49">
        <f t="shared" si="5"/>
        <v>0</v>
      </c>
    </row>
    <row r="201" spans="1:6">
      <c r="A201" s="49">
        <v>199</v>
      </c>
      <c r="B201" s="15"/>
      <c r="C201" s="16"/>
      <c r="D201" s="16"/>
      <c r="E201" s="16"/>
      <c r="F201" s="49">
        <f t="shared" si="5"/>
        <v>0</v>
      </c>
    </row>
    <row r="202" spans="1:6">
      <c r="A202" s="49">
        <v>200</v>
      </c>
      <c r="B202" s="15"/>
      <c r="C202" s="16"/>
      <c r="D202" s="16"/>
      <c r="E202" s="16"/>
      <c r="F202" s="49">
        <f t="shared" si="5"/>
        <v>0</v>
      </c>
    </row>
    <row r="203" spans="1:6">
      <c r="A203" s="49">
        <v>201</v>
      </c>
      <c r="B203" s="15"/>
      <c r="C203" s="16"/>
      <c r="D203" s="16"/>
      <c r="E203" s="16"/>
      <c r="F203" s="49">
        <f t="shared" si="5"/>
        <v>0</v>
      </c>
    </row>
    <row r="204" spans="1:6">
      <c r="A204" s="49">
        <v>202</v>
      </c>
      <c r="B204" s="15"/>
      <c r="C204" s="16"/>
      <c r="D204" s="16"/>
      <c r="E204" s="16"/>
      <c r="F204" s="49">
        <f t="shared" si="5"/>
        <v>0</v>
      </c>
    </row>
    <row r="205" spans="1:6">
      <c r="A205" s="49">
        <v>203</v>
      </c>
      <c r="B205" s="15"/>
      <c r="C205" s="16"/>
      <c r="D205" s="16"/>
      <c r="E205" s="16"/>
      <c r="F205" s="49">
        <f t="shared" si="5"/>
        <v>0</v>
      </c>
    </row>
    <row r="206" spans="1:6">
      <c r="A206" s="49">
        <v>204</v>
      </c>
      <c r="B206" s="15"/>
      <c r="C206" s="16"/>
      <c r="D206" s="16"/>
      <c r="E206" s="16"/>
      <c r="F206" s="49">
        <f t="shared" si="5"/>
        <v>0</v>
      </c>
    </row>
    <row r="207" spans="1:6">
      <c r="A207" s="49">
        <v>205</v>
      </c>
      <c r="B207" s="15"/>
      <c r="C207" s="16"/>
      <c r="D207" s="16"/>
      <c r="E207" s="16"/>
      <c r="F207" s="49">
        <f t="shared" si="5"/>
        <v>0</v>
      </c>
    </row>
    <row r="208" spans="1:6">
      <c r="A208" s="49">
        <v>206</v>
      </c>
      <c r="B208" s="15"/>
      <c r="C208" s="16"/>
      <c r="D208" s="16"/>
      <c r="E208" s="16"/>
      <c r="F208" s="49">
        <f t="shared" si="5"/>
        <v>0</v>
      </c>
    </row>
    <row r="209" spans="1:6">
      <c r="A209" s="49">
        <v>207</v>
      </c>
      <c r="B209" s="15"/>
      <c r="C209" s="16"/>
      <c r="D209" s="16"/>
      <c r="E209" s="16"/>
      <c r="F209" s="49">
        <f t="shared" si="5"/>
        <v>0</v>
      </c>
    </row>
    <row r="210" spans="1:6">
      <c r="A210" s="49">
        <v>208</v>
      </c>
      <c r="B210" s="15"/>
      <c r="C210" s="16"/>
      <c r="D210" s="16"/>
      <c r="E210" s="16"/>
      <c r="F210" s="49">
        <f t="shared" si="5"/>
        <v>0</v>
      </c>
    </row>
    <row r="211" spans="1:6">
      <c r="A211" s="49">
        <v>209</v>
      </c>
      <c r="B211" s="15"/>
      <c r="C211" s="16"/>
      <c r="D211" s="16"/>
      <c r="E211" s="16"/>
      <c r="F211" s="49">
        <f t="shared" si="5"/>
        <v>0</v>
      </c>
    </row>
    <row r="212" spans="1:6">
      <c r="A212" s="49">
        <v>210</v>
      </c>
      <c r="B212" s="15"/>
      <c r="C212" s="16"/>
      <c r="D212" s="16"/>
      <c r="E212" s="16"/>
      <c r="F212" s="49">
        <f t="shared" si="5"/>
        <v>0</v>
      </c>
    </row>
  </sheetData>
  <sheetProtection password="CCC2" sheet="1" objects="1" scenarios="1"/>
  <protectedRanges>
    <protectedRange sqref="G2 H23" name="範囲1"/>
  </protectedRanges>
  <phoneticPr fontId="1"/>
  <dataValidations count="1">
    <dataValidation type="list" allowBlank="1" showInputMessage="1" showErrorMessage="1" sqref="B3:B212" xr:uid="{82FB695D-417D-46B5-AF0C-801BD54B1EE8}">
      <formula1>$H$2:$H$17</formula1>
    </dataValidation>
  </dataValidations>
  <pageMargins left="0.7" right="0.7" top="0.75" bottom="0.75" header="0.3" footer="0.3"/>
  <pageSetup paperSize="9" scale="81" fitToHeight="0" orientation="landscape" r:id="rId1"/>
  <colBreaks count="1" manualBreakCount="1">
    <brk id="6" max="1048575" man="1"/>
  </colBreak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個別協議様式ア（ア）分(令和５年４月１日～令和５年５月７日)</vt:lpstr>
      <vt:lpstr>積算内訳別添</vt:lpstr>
      <vt:lpstr>'個別協議様式ア（ア）分(令和５年４月１日～令和５年５月７日)'!Print_Area</vt:lpstr>
    </vt:vector>
  </TitlesOfParts>
  <Company>厚生労働省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厚生労働省ネットワークシステム</dc:creator>
  <cp:lastModifiedBy>佐々木宏平</cp:lastModifiedBy>
  <cp:lastPrinted>2024-04-10T07:56:54Z</cp:lastPrinted>
  <dcterms:created xsi:type="dcterms:W3CDTF">2020-07-28T08:02:09Z</dcterms:created>
  <dcterms:modified xsi:type="dcterms:W3CDTF">2024-04-11T02:13:52Z</dcterms:modified>
</cp:coreProperties>
</file>